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harts/chart5.xml" ContentType="application/vnd.openxmlformats-officedocument.drawingml.chart+xml"/>
  <Override PartName="/xl/charts/style1.xml" ContentType="application/vnd.ms-office.chartstyle+xml"/>
  <Override PartName="/xl/charts/colors1.xml" ContentType="application/vnd.ms-office.chartcolorstyle+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codeName="DieseArbeitsmappe" defaultThemeVersion="124226"/>
  <mc:AlternateContent xmlns:mc="http://schemas.openxmlformats.org/markup-compatibility/2006">
    <mc:Choice Requires="x15">
      <x15ac:absPath xmlns:x15ac="http://schemas.microsoft.com/office/spreadsheetml/2010/11/ac" url="Y:\AEE_Projekte\P2019_16 Entrain\01_Project Contents\01_Work Packages\WP T2 Knowledge transfer\T2.1 qm System\Translation\0_ENDVERSIONEN\"/>
    </mc:Choice>
  </mc:AlternateContent>
  <xr:revisionPtr revIDLastSave="0" documentId="13_ncr:1_{E9B91CAA-3B5E-479D-B17F-92C8F5332824}" xr6:coauthVersionLast="45" xr6:coauthVersionMax="45" xr10:uidLastSave="{00000000-0000-0000-0000-000000000000}"/>
  <bookViews>
    <workbookView xWindow="-120" yWindow="-120" windowWidth="20730" windowHeight="11310" activeTab="1" xr2:uid="{00000000-000D-0000-FFFF-FFFF00000000}"/>
  </bookViews>
  <sheets>
    <sheet name="README" sheetId="9" r:id="rId1"/>
    <sheet name="Tool notes" sheetId="10" r:id="rId2"/>
    <sheet name="Main design" sheetId="1" r:id="rId3"/>
    <sheet name="Heat transport capacity" sheetId="7" r:id="rId4"/>
    <sheet name="Heat storage" sheetId="8" r:id="rId5"/>
    <sheet name="PipeCalc" sheetId="11" state="hidden" r:id="rId6"/>
    <sheet name="Data Selection" sheetId="6" state="hidden" r:id="rId7"/>
    <sheet name="Water Data" sheetId="5" state="hidden" r:id="rId8"/>
  </sheets>
  <definedNames>
    <definedName name="WaterProp_1" localSheetId="7">'Water Data'!$B$7:$G$5635</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0" i="8" l="1"/>
  <c r="B34" i="7"/>
  <c r="K34" i="7"/>
  <c r="C7" i="1" l="1"/>
  <c r="C9" i="7" l="1"/>
  <c r="F21" i="1"/>
  <c r="D21" i="1"/>
  <c r="C31" i="1" l="1"/>
  <c r="L14" i="7" l="1"/>
  <c r="C14" i="7"/>
  <c r="G3" i="11" l="1"/>
  <c r="L3" i="11"/>
  <c r="L4" i="11"/>
  <c r="L5" i="11"/>
  <c r="L2" i="11"/>
  <c r="D9" i="11"/>
  <c r="D10" i="11"/>
  <c r="D11" i="11"/>
  <c r="D12" i="11"/>
  <c r="D13" i="11"/>
  <c r="D14" i="11"/>
  <c r="D15" i="11"/>
  <c r="D16" i="11"/>
  <c r="D17" i="11"/>
  <c r="D18" i="11"/>
  <c r="D19" i="11"/>
  <c r="D20" i="11"/>
  <c r="D21" i="11"/>
  <c r="D22" i="11"/>
  <c r="D8" i="11"/>
  <c r="H9" i="11"/>
  <c r="H10" i="11"/>
  <c r="H11" i="11"/>
  <c r="H12" i="11"/>
  <c r="H13" i="11"/>
  <c r="H14" i="11"/>
  <c r="H15" i="11"/>
  <c r="H16" i="11"/>
  <c r="H17" i="11"/>
  <c r="H18" i="11"/>
  <c r="H19" i="11"/>
  <c r="H20" i="11"/>
  <c r="H21" i="11"/>
  <c r="H22" i="11"/>
  <c r="H8" i="11"/>
  <c r="H79" i="5"/>
  <c r="M9" i="5"/>
  <c r="M10" i="5"/>
  <c r="M11" i="5"/>
  <c r="M12" i="5"/>
  <c r="M13" i="5"/>
  <c r="M14" i="5"/>
  <c r="M15" i="5"/>
  <c r="M16" i="5"/>
  <c r="M17" i="5"/>
  <c r="M18" i="5"/>
  <c r="M19" i="5"/>
  <c r="M20" i="5"/>
  <c r="M21" i="5"/>
  <c r="M22" i="5"/>
  <c r="M23" i="5"/>
  <c r="M24" i="5"/>
  <c r="M25" i="5"/>
  <c r="M26" i="5"/>
  <c r="M27" i="5"/>
  <c r="M28" i="5"/>
  <c r="M29" i="5"/>
  <c r="M30" i="5"/>
  <c r="M31" i="5"/>
  <c r="M32" i="5"/>
  <c r="M33" i="5"/>
  <c r="M34" i="5"/>
  <c r="M35" i="5"/>
  <c r="M36" i="5"/>
  <c r="M37" i="5"/>
  <c r="M38" i="5"/>
  <c r="M39" i="5"/>
  <c r="M40" i="5"/>
  <c r="M41" i="5"/>
  <c r="M42" i="5"/>
  <c r="M43" i="5"/>
  <c r="M44" i="5"/>
  <c r="M45" i="5"/>
  <c r="M46" i="5"/>
  <c r="M47" i="5"/>
  <c r="M48" i="5"/>
  <c r="M49" i="5"/>
  <c r="M50" i="5"/>
  <c r="M51" i="5"/>
  <c r="M52" i="5"/>
  <c r="M53" i="5"/>
  <c r="M54" i="5"/>
  <c r="M55" i="5"/>
  <c r="M56" i="5"/>
  <c r="M57" i="5"/>
  <c r="M58" i="5"/>
  <c r="M59" i="5"/>
  <c r="M60" i="5"/>
  <c r="M61" i="5"/>
  <c r="M62" i="5"/>
  <c r="M63" i="5"/>
  <c r="M64" i="5"/>
  <c r="M65" i="5"/>
  <c r="M66" i="5"/>
  <c r="M67" i="5"/>
  <c r="M68" i="5"/>
  <c r="M69" i="5"/>
  <c r="M70" i="5"/>
  <c r="M71" i="5"/>
  <c r="M72" i="5"/>
  <c r="M73" i="5"/>
  <c r="M74" i="5"/>
  <c r="M75" i="5"/>
  <c r="M76" i="5"/>
  <c r="M77" i="5"/>
  <c r="M78" i="5"/>
  <c r="M79" i="5"/>
  <c r="M80" i="5"/>
  <c r="M81" i="5"/>
  <c r="M82" i="5"/>
  <c r="M83" i="5"/>
  <c r="M84" i="5"/>
  <c r="M85" i="5"/>
  <c r="M86" i="5"/>
  <c r="M87" i="5"/>
  <c r="M88" i="5"/>
  <c r="M89" i="5"/>
  <c r="M90" i="5"/>
  <c r="M91" i="5"/>
  <c r="M92" i="5"/>
  <c r="M93" i="5"/>
  <c r="M94" i="5"/>
  <c r="M95" i="5"/>
  <c r="M96" i="5"/>
  <c r="M97" i="5"/>
  <c r="M98" i="5"/>
  <c r="M99" i="5"/>
  <c r="M100" i="5"/>
  <c r="M101" i="5"/>
  <c r="M102" i="5"/>
  <c r="M103" i="5"/>
  <c r="M104" i="5"/>
  <c r="M105" i="5"/>
  <c r="M106" i="5"/>
  <c r="M107" i="5"/>
  <c r="M108" i="5"/>
  <c r="M109" i="5"/>
  <c r="M110" i="5"/>
  <c r="M111" i="5"/>
  <c r="M112" i="5"/>
  <c r="M113" i="5"/>
  <c r="M114" i="5"/>
  <c r="M115" i="5"/>
  <c r="M116" i="5"/>
  <c r="M117" i="5"/>
  <c r="M118" i="5"/>
  <c r="M119" i="5"/>
  <c r="M120" i="5"/>
  <c r="M121" i="5"/>
  <c r="M122" i="5"/>
  <c r="M123" i="5"/>
  <c r="M124" i="5"/>
  <c r="M125" i="5"/>
  <c r="M126" i="5"/>
  <c r="M127" i="5"/>
  <c r="M128" i="5"/>
  <c r="M129" i="5"/>
  <c r="M130" i="5"/>
  <c r="M131" i="5"/>
  <c r="M132" i="5"/>
  <c r="M133" i="5"/>
  <c r="M134" i="5"/>
  <c r="M135" i="5"/>
  <c r="M136" i="5"/>
  <c r="M137" i="5"/>
  <c r="M138" i="5"/>
  <c r="M139" i="5"/>
  <c r="M140" i="5"/>
  <c r="M141" i="5"/>
  <c r="M142" i="5"/>
  <c r="M143" i="5"/>
  <c r="M144" i="5"/>
  <c r="M145" i="5"/>
  <c r="M146" i="5"/>
  <c r="M147" i="5"/>
  <c r="M148" i="5"/>
  <c r="M149" i="5"/>
  <c r="M150" i="5"/>
  <c r="M151" i="5"/>
  <c r="M152" i="5"/>
  <c r="M153" i="5"/>
  <c r="M154" i="5"/>
  <c r="M155" i="5"/>
  <c r="M156" i="5"/>
  <c r="M157" i="5"/>
  <c r="M158" i="5"/>
  <c r="M159" i="5"/>
  <c r="M160" i="5"/>
  <c r="M161" i="5"/>
  <c r="M162" i="5"/>
  <c r="M163" i="5"/>
  <c r="M164" i="5"/>
  <c r="M165" i="5"/>
  <c r="M166" i="5"/>
  <c r="M167" i="5"/>
  <c r="M168" i="5"/>
  <c r="M169" i="5"/>
  <c r="M170" i="5"/>
  <c r="M171" i="5"/>
  <c r="M172" i="5"/>
  <c r="M173" i="5"/>
  <c r="M174" i="5"/>
  <c r="M175" i="5"/>
  <c r="M176" i="5"/>
  <c r="M177" i="5"/>
  <c r="M178" i="5"/>
  <c r="M179" i="5"/>
  <c r="M180" i="5"/>
  <c r="M181" i="5"/>
  <c r="M182" i="5"/>
  <c r="M183" i="5"/>
  <c r="M184" i="5"/>
  <c r="M185" i="5"/>
  <c r="M186" i="5"/>
  <c r="M187" i="5"/>
  <c r="M188" i="5"/>
  <c r="M189" i="5"/>
  <c r="M190" i="5"/>
  <c r="M191" i="5"/>
  <c r="M192" i="5"/>
  <c r="M193" i="5"/>
  <c r="M194" i="5"/>
  <c r="M195" i="5"/>
  <c r="M196" i="5"/>
  <c r="M197" i="5"/>
  <c r="M198" i="5"/>
  <c r="M199" i="5"/>
  <c r="M200" i="5"/>
  <c r="M201" i="5"/>
  <c r="M202" i="5"/>
  <c r="M203" i="5"/>
  <c r="M204" i="5"/>
  <c r="M205" i="5"/>
  <c r="M206" i="5"/>
  <c r="M207" i="5"/>
  <c r="M208" i="5"/>
  <c r="M209" i="5"/>
  <c r="M210" i="5"/>
  <c r="M211" i="5"/>
  <c r="M212" i="5"/>
  <c r="M213" i="5"/>
  <c r="M214" i="5"/>
  <c r="M215" i="5"/>
  <c r="M216" i="5"/>
  <c r="M217" i="5"/>
  <c r="M218" i="5"/>
  <c r="M219" i="5"/>
  <c r="M220" i="5"/>
  <c r="M221" i="5"/>
  <c r="M222" i="5"/>
  <c r="M223" i="5"/>
  <c r="M224" i="5"/>
  <c r="M225" i="5"/>
  <c r="M226" i="5"/>
  <c r="M227" i="5"/>
  <c r="M228" i="5"/>
  <c r="M229" i="5"/>
  <c r="M230" i="5"/>
  <c r="M231" i="5"/>
  <c r="M232" i="5"/>
  <c r="M233" i="5"/>
  <c r="M234" i="5"/>
  <c r="M235" i="5"/>
  <c r="M236" i="5"/>
  <c r="M237" i="5"/>
  <c r="M238" i="5"/>
  <c r="M239" i="5"/>
  <c r="M240" i="5"/>
  <c r="M241" i="5"/>
  <c r="M242" i="5"/>
  <c r="M243" i="5"/>
  <c r="M244" i="5"/>
  <c r="M245" i="5"/>
  <c r="M246" i="5"/>
  <c r="M247" i="5"/>
  <c r="M248" i="5"/>
  <c r="M249" i="5"/>
  <c r="M250" i="5"/>
  <c r="M251" i="5"/>
  <c r="M252" i="5"/>
  <c r="M253" i="5"/>
  <c r="M254" i="5"/>
  <c r="M255" i="5"/>
  <c r="M256" i="5"/>
  <c r="M257" i="5"/>
  <c r="M258" i="5"/>
  <c r="M259" i="5"/>
  <c r="M260" i="5"/>
  <c r="M261" i="5"/>
  <c r="M262" i="5"/>
  <c r="M263" i="5"/>
  <c r="M264" i="5"/>
  <c r="M265" i="5"/>
  <c r="M266" i="5"/>
  <c r="M267" i="5"/>
  <c r="M268" i="5"/>
  <c r="M269" i="5"/>
  <c r="M270" i="5"/>
  <c r="M271" i="5"/>
  <c r="M272" i="5"/>
  <c r="M273" i="5"/>
  <c r="M274" i="5"/>
  <c r="M275" i="5"/>
  <c r="M276" i="5"/>
  <c r="M277" i="5"/>
  <c r="M278" i="5"/>
  <c r="M279" i="5"/>
  <c r="M280" i="5"/>
  <c r="M281" i="5"/>
  <c r="M282" i="5"/>
  <c r="M283" i="5"/>
  <c r="M284" i="5"/>
  <c r="M285" i="5"/>
  <c r="M286" i="5"/>
  <c r="M287" i="5"/>
  <c r="M288" i="5"/>
  <c r="M289" i="5"/>
  <c r="M290" i="5"/>
  <c r="M291" i="5"/>
  <c r="M292" i="5"/>
  <c r="M293" i="5"/>
  <c r="M294" i="5"/>
  <c r="M295" i="5"/>
  <c r="M296" i="5"/>
  <c r="M297" i="5"/>
  <c r="M298" i="5"/>
  <c r="M299" i="5"/>
  <c r="M300" i="5"/>
  <c r="M301" i="5"/>
  <c r="M302" i="5"/>
  <c r="M303" i="5"/>
  <c r="M304" i="5"/>
  <c r="M305" i="5"/>
  <c r="M306" i="5"/>
  <c r="M307" i="5"/>
  <c r="M308" i="5"/>
  <c r="M309" i="5"/>
  <c r="M310" i="5"/>
  <c r="M311" i="5"/>
  <c r="M312" i="5"/>
  <c r="M313" i="5"/>
  <c r="M314" i="5"/>
  <c r="M315" i="5"/>
  <c r="M316" i="5"/>
  <c r="M317" i="5"/>
  <c r="M318" i="5"/>
  <c r="M319" i="5"/>
  <c r="M320" i="5"/>
  <c r="M321" i="5"/>
  <c r="M322" i="5"/>
  <c r="M323" i="5"/>
  <c r="M324" i="5"/>
  <c r="M325" i="5"/>
  <c r="M326" i="5"/>
  <c r="M327" i="5"/>
  <c r="M328" i="5"/>
  <c r="M329" i="5"/>
  <c r="M330" i="5"/>
  <c r="M331" i="5"/>
  <c r="M332" i="5"/>
  <c r="M333" i="5"/>
  <c r="M334" i="5"/>
  <c r="M335" i="5"/>
  <c r="M336" i="5"/>
  <c r="M337" i="5"/>
  <c r="M338" i="5"/>
  <c r="M339" i="5"/>
  <c r="M340" i="5"/>
  <c r="M341" i="5"/>
  <c r="M342" i="5"/>
  <c r="M343" i="5"/>
  <c r="M344" i="5"/>
  <c r="M345" i="5"/>
  <c r="M346" i="5"/>
  <c r="M347" i="5"/>
  <c r="M348" i="5"/>
  <c r="M349" i="5"/>
  <c r="M350" i="5"/>
  <c r="M351" i="5"/>
  <c r="M352" i="5"/>
  <c r="M353" i="5"/>
  <c r="M354" i="5"/>
  <c r="M355" i="5"/>
  <c r="M356" i="5"/>
  <c r="M357" i="5"/>
  <c r="M358" i="5"/>
  <c r="M359" i="5"/>
  <c r="M360" i="5"/>
  <c r="M361" i="5"/>
  <c r="M362" i="5"/>
  <c r="M363" i="5"/>
  <c r="M364" i="5"/>
  <c r="M365" i="5"/>
  <c r="M366" i="5"/>
  <c r="M367" i="5"/>
  <c r="M368" i="5"/>
  <c r="M369" i="5"/>
  <c r="M370" i="5"/>
  <c r="M371" i="5"/>
  <c r="M372" i="5"/>
  <c r="M373" i="5"/>
  <c r="M374" i="5"/>
  <c r="M375" i="5"/>
  <c r="M376" i="5"/>
  <c r="M377" i="5"/>
  <c r="M378" i="5"/>
  <c r="M379" i="5"/>
  <c r="M380" i="5"/>
  <c r="M381" i="5"/>
  <c r="M382" i="5"/>
  <c r="M383" i="5"/>
  <c r="M384" i="5"/>
  <c r="M385" i="5"/>
  <c r="M386" i="5"/>
  <c r="M387" i="5"/>
  <c r="M388" i="5"/>
  <c r="M389" i="5"/>
  <c r="M390" i="5"/>
  <c r="M391" i="5"/>
  <c r="M392" i="5"/>
  <c r="M393" i="5"/>
  <c r="M394" i="5"/>
  <c r="M395" i="5"/>
  <c r="M396" i="5"/>
  <c r="M397" i="5"/>
  <c r="M398" i="5"/>
  <c r="M399" i="5"/>
  <c r="M400" i="5"/>
  <c r="M401" i="5"/>
  <c r="M402" i="5"/>
  <c r="M403" i="5"/>
  <c r="M404" i="5"/>
  <c r="M405" i="5"/>
  <c r="M406" i="5"/>
  <c r="M407" i="5"/>
  <c r="M408" i="5"/>
  <c r="M409" i="5"/>
  <c r="M410" i="5"/>
  <c r="M411" i="5"/>
  <c r="M412" i="5"/>
  <c r="M413" i="5"/>
  <c r="M414" i="5"/>
  <c r="M415" i="5"/>
  <c r="M416" i="5"/>
  <c r="M417" i="5"/>
  <c r="M418" i="5"/>
  <c r="M419" i="5"/>
  <c r="M420" i="5"/>
  <c r="M421" i="5"/>
  <c r="M422" i="5"/>
  <c r="M423" i="5"/>
  <c r="M424" i="5"/>
  <c r="M425" i="5"/>
  <c r="M426" i="5"/>
  <c r="M427" i="5"/>
  <c r="M428" i="5"/>
  <c r="M429" i="5"/>
  <c r="M430" i="5"/>
  <c r="M431" i="5"/>
  <c r="M432" i="5"/>
  <c r="M433" i="5"/>
  <c r="M434" i="5"/>
  <c r="M435" i="5"/>
  <c r="M436" i="5"/>
  <c r="M437" i="5"/>
  <c r="M438" i="5"/>
  <c r="M439" i="5"/>
  <c r="M440" i="5"/>
  <c r="M441" i="5"/>
  <c r="M442" i="5"/>
  <c r="M443" i="5"/>
  <c r="M444" i="5"/>
  <c r="M445" i="5"/>
  <c r="M446" i="5"/>
  <c r="M447" i="5"/>
  <c r="M448" i="5"/>
  <c r="M449" i="5"/>
  <c r="M450" i="5"/>
  <c r="M451" i="5"/>
  <c r="M452" i="5"/>
  <c r="M453" i="5"/>
  <c r="M454" i="5"/>
  <c r="M455" i="5"/>
  <c r="M456" i="5"/>
  <c r="M457" i="5"/>
  <c r="M458" i="5"/>
  <c r="M459" i="5"/>
  <c r="M460" i="5"/>
  <c r="M461" i="5"/>
  <c r="M462" i="5"/>
  <c r="M463" i="5"/>
  <c r="M464" i="5"/>
  <c r="M465" i="5"/>
  <c r="M466" i="5"/>
  <c r="M467" i="5"/>
  <c r="M468" i="5"/>
  <c r="M469" i="5"/>
  <c r="M470" i="5"/>
  <c r="M471" i="5"/>
  <c r="M472" i="5"/>
  <c r="M473" i="5"/>
  <c r="M474" i="5"/>
  <c r="M475" i="5"/>
  <c r="M476" i="5"/>
  <c r="M477" i="5"/>
  <c r="M478" i="5"/>
  <c r="M479" i="5"/>
  <c r="M480" i="5"/>
  <c r="M481" i="5"/>
  <c r="M482" i="5"/>
  <c r="M483" i="5"/>
  <c r="M484" i="5"/>
  <c r="M485" i="5"/>
  <c r="M486" i="5"/>
  <c r="M487" i="5"/>
  <c r="M488" i="5"/>
  <c r="M489" i="5"/>
  <c r="M490" i="5"/>
  <c r="M491" i="5"/>
  <c r="M492" i="5"/>
  <c r="M493" i="5"/>
  <c r="M494" i="5"/>
  <c r="M495" i="5"/>
  <c r="M496" i="5"/>
  <c r="M497" i="5"/>
  <c r="M498" i="5"/>
  <c r="M499" i="5"/>
  <c r="M500" i="5"/>
  <c r="M501" i="5"/>
  <c r="M502" i="5"/>
  <c r="M503" i="5"/>
  <c r="M504" i="5"/>
  <c r="M505" i="5"/>
  <c r="M506" i="5"/>
  <c r="M507" i="5"/>
  <c r="M508" i="5"/>
  <c r="M509" i="5"/>
  <c r="M510" i="5"/>
  <c r="M511" i="5"/>
  <c r="M512" i="5"/>
  <c r="M513" i="5"/>
  <c r="M514" i="5"/>
  <c r="M515" i="5"/>
  <c r="M516" i="5"/>
  <c r="M517" i="5"/>
  <c r="M518" i="5"/>
  <c r="M519" i="5"/>
  <c r="M520" i="5"/>
  <c r="M521" i="5"/>
  <c r="M522" i="5"/>
  <c r="M523" i="5"/>
  <c r="M524" i="5"/>
  <c r="M525" i="5"/>
  <c r="M526" i="5"/>
  <c r="M527" i="5"/>
  <c r="M528" i="5"/>
  <c r="M529" i="5"/>
  <c r="M530" i="5"/>
  <c r="M531" i="5"/>
  <c r="M532" i="5"/>
  <c r="M533" i="5"/>
  <c r="M534" i="5"/>
  <c r="M535" i="5"/>
  <c r="M536" i="5"/>
  <c r="M537" i="5"/>
  <c r="M538" i="5"/>
  <c r="M539" i="5"/>
  <c r="M540" i="5"/>
  <c r="M541" i="5"/>
  <c r="M542" i="5"/>
  <c r="M543" i="5"/>
  <c r="M544" i="5"/>
  <c r="M545" i="5"/>
  <c r="M546" i="5"/>
  <c r="M547" i="5"/>
  <c r="M548" i="5"/>
  <c r="M549" i="5"/>
  <c r="M550" i="5"/>
  <c r="M551" i="5"/>
  <c r="M552" i="5"/>
  <c r="M553" i="5"/>
  <c r="M554" i="5"/>
  <c r="M555" i="5"/>
  <c r="M556" i="5"/>
  <c r="M557" i="5"/>
  <c r="M558" i="5"/>
  <c r="M559" i="5"/>
  <c r="M560" i="5"/>
  <c r="M561" i="5"/>
  <c r="M562" i="5"/>
  <c r="M563" i="5"/>
  <c r="M564" i="5"/>
  <c r="M565" i="5"/>
  <c r="M566" i="5"/>
  <c r="M567" i="5"/>
  <c r="M568" i="5"/>
  <c r="M569" i="5"/>
  <c r="M570" i="5"/>
  <c r="M571" i="5"/>
  <c r="M572" i="5"/>
  <c r="M573" i="5"/>
  <c r="M574" i="5"/>
  <c r="M575" i="5"/>
  <c r="M576" i="5"/>
  <c r="M577" i="5"/>
  <c r="M578" i="5"/>
  <c r="M579" i="5"/>
  <c r="M580" i="5"/>
  <c r="M581" i="5"/>
  <c r="M582" i="5"/>
  <c r="M583" i="5"/>
  <c r="M584" i="5"/>
  <c r="M585" i="5"/>
  <c r="M586" i="5"/>
  <c r="M587" i="5"/>
  <c r="M588" i="5"/>
  <c r="M589" i="5"/>
  <c r="M590" i="5"/>
  <c r="M591" i="5"/>
  <c r="M592" i="5"/>
  <c r="M593" i="5"/>
  <c r="M594" i="5"/>
  <c r="M595" i="5"/>
  <c r="M596" i="5"/>
  <c r="M597" i="5"/>
  <c r="M598" i="5"/>
  <c r="M599" i="5"/>
  <c r="M600" i="5"/>
  <c r="M601" i="5"/>
  <c r="M602" i="5"/>
  <c r="M603" i="5"/>
  <c r="M604" i="5"/>
  <c r="M605" i="5"/>
  <c r="M606" i="5"/>
  <c r="M607" i="5"/>
  <c r="M608" i="5"/>
  <c r="M609" i="5"/>
  <c r="M610" i="5"/>
  <c r="M611" i="5"/>
  <c r="M612" i="5"/>
  <c r="M613" i="5"/>
  <c r="M614" i="5"/>
  <c r="M615" i="5"/>
  <c r="M616" i="5"/>
  <c r="M617" i="5"/>
  <c r="M618" i="5"/>
  <c r="M619" i="5"/>
  <c r="M620" i="5"/>
  <c r="M621" i="5"/>
  <c r="M622" i="5"/>
  <c r="M623" i="5"/>
  <c r="M624" i="5"/>
  <c r="M625" i="5"/>
  <c r="M626" i="5"/>
  <c r="M627" i="5"/>
  <c r="M628" i="5"/>
  <c r="M629" i="5"/>
  <c r="M630" i="5"/>
  <c r="M631" i="5"/>
  <c r="M632" i="5"/>
  <c r="M633" i="5"/>
  <c r="M634" i="5"/>
  <c r="M635" i="5"/>
  <c r="M636" i="5"/>
  <c r="M637" i="5"/>
  <c r="M638" i="5"/>
  <c r="M639" i="5"/>
  <c r="M640" i="5"/>
  <c r="M641" i="5"/>
  <c r="M642" i="5"/>
  <c r="M643" i="5"/>
  <c r="M644" i="5"/>
  <c r="M645" i="5"/>
  <c r="M646" i="5"/>
  <c r="M647" i="5"/>
  <c r="M648" i="5"/>
  <c r="M649" i="5"/>
  <c r="M650" i="5"/>
  <c r="M651" i="5"/>
  <c r="M652" i="5"/>
  <c r="M653" i="5"/>
  <c r="M654" i="5"/>
  <c r="M655" i="5"/>
  <c r="M656" i="5"/>
  <c r="M657" i="5"/>
  <c r="M658" i="5"/>
  <c r="M659" i="5"/>
  <c r="M660" i="5"/>
  <c r="M661" i="5"/>
  <c r="M662" i="5"/>
  <c r="M663" i="5"/>
  <c r="M664" i="5"/>
  <c r="M665" i="5"/>
  <c r="M666" i="5"/>
  <c r="M667" i="5"/>
  <c r="M668" i="5"/>
  <c r="M669" i="5"/>
  <c r="M670" i="5"/>
  <c r="M671" i="5"/>
  <c r="M672" i="5"/>
  <c r="M673" i="5"/>
  <c r="M674" i="5"/>
  <c r="M675" i="5"/>
  <c r="M676" i="5"/>
  <c r="M677" i="5"/>
  <c r="M678" i="5"/>
  <c r="M679" i="5"/>
  <c r="M680" i="5"/>
  <c r="M681" i="5"/>
  <c r="M682" i="5"/>
  <c r="M683" i="5"/>
  <c r="M684" i="5"/>
  <c r="M685" i="5"/>
  <c r="M686" i="5"/>
  <c r="M687" i="5"/>
  <c r="M688" i="5"/>
  <c r="M689" i="5"/>
  <c r="M690" i="5"/>
  <c r="M691" i="5"/>
  <c r="M692" i="5"/>
  <c r="M693" i="5"/>
  <c r="M694" i="5"/>
  <c r="M695" i="5"/>
  <c r="M696" i="5"/>
  <c r="M697" i="5"/>
  <c r="M698" i="5"/>
  <c r="M699" i="5"/>
  <c r="M700" i="5"/>
  <c r="M701" i="5"/>
  <c r="M702" i="5"/>
  <c r="M703" i="5"/>
  <c r="M704" i="5"/>
  <c r="M705" i="5"/>
  <c r="M706" i="5"/>
  <c r="M707" i="5"/>
  <c r="M708" i="5"/>
  <c r="M709" i="5"/>
  <c r="M710" i="5"/>
  <c r="M711" i="5"/>
  <c r="M712" i="5"/>
  <c r="M713" i="5"/>
  <c r="M714" i="5"/>
  <c r="M715" i="5"/>
  <c r="M716" i="5"/>
  <c r="M717" i="5"/>
  <c r="M718" i="5"/>
  <c r="M719" i="5"/>
  <c r="M720" i="5"/>
  <c r="M721" i="5"/>
  <c r="M722" i="5"/>
  <c r="M723" i="5"/>
  <c r="M724" i="5"/>
  <c r="M725" i="5"/>
  <c r="M726" i="5"/>
  <c r="M727" i="5"/>
  <c r="M728" i="5"/>
  <c r="M729" i="5"/>
  <c r="M730" i="5"/>
  <c r="M731" i="5"/>
  <c r="M732" i="5"/>
  <c r="M733" i="5"/>
  <c r="M734" i="5"/>
  <c r="M735" i="5"/>
  <c r="M736" i="5"/>
  <c r="M737" i="5"/>
  <c r="M738" i="5"/>
  <c r="M739" i="5"/>
  <c r="M740" i="5"/>
  <c r="M741" i="5"/>
  <c r="M742" i="5"/>
  <c r="M743" i="5"/>
  <c r="M744" i="5"/>
  <c r="M745" i="5"/>
  <c r="M746" i="5"/>
  <c r="M747" i="5"/>
  <c r="M748" i="5"/>
  <c r="M749" i="5"/>
  <c r="M750" i="5"/>
  <c r="M751" i="5"/>
  <c r="M752" i="5"/>
  <c r="M753" i="5"/>
  <c r="M754" i="5"/>
  <c r="M755" i="5"/>
  <c r="M756" i="5"/>
  <c r="M757" i="5"/>
  <c r="M758" i="5"/>
  <c r="M759" i="5"/>
  <c r="M760" i="5"/>
  <c r="M761" i="5"/>
  <c r="M762" i="5"/>
  <c r="M763" i="5"/>
  <c r="M764" i="5"/>
  <c r="M765" i="5"/>
  <c r="M766" i="5"/>
  <c r="M767" i="5"/>
  <c r="M768" i="5"/>
  <c r="M769" i="5"/>
  <c r="M770" i="5"/>
  <c r="M771" i="5"/>
  <c r="M772" i="5"/>
  <c r="M773" i="5"/>
  <c r="M774" i="5"/>
  <c r="M775" i="5"/>
  <c r="M776" i="5"/>
  <c r="M777" i="5"/>
  <c r="M778" i="5"/>
  <c r="M779" i="5"/>
  <c r="M780" i="5"/>
  <c r="M781" i="5"/>
  <c r="M782" i="5"/>
  <c r="M783" i="5"/>
  <c r="M784" i="5"/>
  <c r="M785" i="5"/>
  <c r="M786" i="5"/>
  <c r="M787" i="5"/>
  <c r="M788" i="5"/>
  <c r="M789" i="5"/>
  <c r="M790" i="5"/>
  <c r="M791" i="5"/>
  <c r="M792" i="5"/>
  <c r="M793" i="5"/>
  <c r="M794" i="5"/>
  <c r="M795" i="5"/>
  <c r="M796" i="5"/>
  <c r="M797" i="5"/>
  <c r="M798" i="5"/>
  <c r="M799" i="5"/>
  <c r="M800" i="5"/>
  <c r="M801" i="5"/>
  <c r="M802" i="5"/>
  <c r="M803" i="5"/>
  <c r="M804" i="5"/>
  <c r="M805" i="5"/>
  <c r="M806" i="5"/>
  <c r="M807" i="5"/>
  <c r="M808" i="5"/>
  <c r="M809" i="5"/>
  <c r="M810" i="5"/>
  <c r="M811" i="5"/>
  <c r="M812" i="5"/>
  <c r="M813" i="5"/>
  <c r="M814" i="5"/>
  <c r="M815" i="5"/>
  <c r="M816" i="5"/>
  <c r="M817" i="5"/>
  <c r="M818" i="5"/>
  <c r="M819" i="5"/>
  <c r="M820" i="5"/>
  <c r="M821" i="5"/>
  <c r="M822" i="5"/>
  <c r="M823" i="5"/>
  <c r="M824" i="5"/>
  <c r="M825" i="5"/>
  <c r="M826" i="5"/>
  <c r="M827" i="5"/>
  <c r="M828" i="5"/>
  <c r="M829" i="5"/>
  <c r="M830" i="5"/>
  <c r="M831" i="5"/>
  <c r="M832" i="5"/>
  <c r="M833" i="5"/>
  <c r="M834" i="5"/>
  <c r="M835" i="5"/>
  <c r="M836" i="5"/>
  <c r="M837" i="5"/>
  <c r="M838" i="5"/>
  <c r="M839" i="5"/>
  <c r="M840" i="5"/>
  <c r="M841" i="5"/>
  <c r="M842" i="5"/>
  <c r="M843" i="5"/>
  <c r="M844" i="5"/>
  <c r="M845" i="5"/>
  <c r="M846" i="5"/>
  <c r="M847" i="5"/>
  <c r="M848" i="5"/>
  <c r="M849" i="5"/>
  <c r="M850" i="5"/>
  <c r="M851" i="5"/>
  <c r="M852" i="5"/>
  <c r="M853" i="5"/>
  <c r="M854" i="5"/>
  <c r="M855" i="5"/>
  <c r="M856" i="5"/>
  <c r="M857" i="5"/>
  <c r="M858" i="5"/>
  <c r="M859" i="5"/>
  <c r="M860" i="5"/>
  <c r="M861" i="5"/>
  <c r="M862" i="5"/>
  <c r="M863" i="5"/>
  <c r="M864" i="5"/>
  <c r="M865" i="5"/>
  <c r="M866" i="5"/>
  <c r="M867" i="5"/>
  <c r="M868" i="5"/>
  <c r="M869" i="5"/>
  <c r="M870" i="5"/>
  <c r="M871" i="5"/>
  <c r="M872" i="5"/>
  <c r="M873" i="5"/>
  <c r="M874" i="5"/>
  <c r="M875" i="5"/>
  <c r="M876" i="5"/>
  <c r="M877" i="5"/>
  <c r="M878" i="5"/>
  <c r="M879" i="5"/>
  <c r="M880" i="5"/>
  <c r="M881" i="5"/>
  <c r="M882" i="5"/>
  <c r="M883" i="5"/>
  <c r="M884" i="5"/>
  <c r="M885" i="5"/>
  <c r="M886" i="5"/>
  <c r="M887" i="5"/>
  <c r="M888" i="5"/>
  <c r="M889" i="5"/>
  <c r="M890" i="5"/>
  <c r="M891" i="5"/>
  <c r="M892" i="5"/>
  <c r="M893" i="5"/>
  <c r="M894" i="5"/>
  <c r="M895" i="5"/>
  <c r="M896" i="5"/>
  <c r="M897" i="5"/>
  <c r="M898" i="5"/>
  <c r="M899" i="5"/>
  <c r="M900" i="5"/>
  <c r="M901" i="5"/>
  <c r="M902" i="5"/>
  <c r="M903" i="5"/>
  <c r="M904" i="5"/>
  <c r="M905" i="5"/>
  <c r="M906" i="5"/>
  <c r="M907" i="5"/>
  <c r="M908" i="5"/>
  <c r="M909" i="5"/>
  <c r="M910" i="5"/>
  <c r="M911" i="5"/>
  <c r="M912" i="5"/>
  <c r="M913" i="5"/>
  <c r="M914" i="5"/>
  <c r="M915" i="5"/>
  <c r="M916" i="5"/>
  <c r="M917" i="5"/>
  <c r="M918" i="5"/>
  <c r="M919" i="5"/>
  <c r="M920" i="5"/>
  <c r="M921" i="5"/>
  <c r="M922" i="5"/>
  <c r="M923" i="5"/>
  <c r="M924" i="5"/>
  <c r="M925" i="5"/>
  <c r="M926" i="5"/>
  <c r="M927" i="5"/>
  <c r="M928" i="5"/>
  <c r="M929" i="5"/>
  <c r="M930" i="5"/>
  <c r="M931" i="5"/>
  <c r="M932" i="5"/>
  <c r="M933" i="5"/>
  <c r="M934" i="5"/>
  <c r="M935" i="5"/>
  <c r="M936" i="5"/>
  <c r="M937" i="5"/>
  <c r="M938" i="5"/>
  <c r="M939" i="5"/>
  <c r="M940" i="5"/>
  <c r="M941" i="5"/>
  <c r="M942" i="5"/>
  <c r="M943" i="5"/>
  <c r="M944" i="5"/>
  <c r="M945" i="5"/>
  <c r="M946" i="5"/>
  <c r="M947" i="5"/>
  <c r="M948" i="5"/>
  <c r="M949" i="5"/>
  <c r="M950" i="5"/>
  <c r="M951" i="5"/>
  <c r="M952" i="5"/>
  <c r="M953" i="5"/>
  <c r="M954" i="5"/>
  <c r="M955" i="5"/>
  <c r="M956" i="5"/>
  <c r="M957" i="5"/>
  <c r="M958" i="5"/>
  <c r="M959" i="5"/>
  <c r="M960" i="5"/>
  <c r="M961" i="5"/>
  <c r="M962" i="5"/>
  <c r="M963" i="5"/>
  <c r="M964" i="5"/>
  <c r="M965" i="5"/>
  <c r="M966" i="5"/>
  <c r="M967" i="5"/>
  <c r="M968" i="5"/>
  <c r="M969" i="5"/>
  <c r="M970" i="5"/>
  <c r="M971" i="5"/>
  <c r="M972" i="5"/>
  <c r="M973" i="5"/>
  <c r="M974" i="5"/>
  <c r="M975" i="5"/>
  <c r="M976" i="5"/>
  <c r="M977" i="5"/>
  <c r="M978" i="5"/>
  <c r="M979" i="5"/>
  <c r="M980" i="5"/>
  <c r="M981" i="5"/>
  <c r="M982" i="5"/>
  <c r="M983" i="5"/>
  <c r="M984" i="5"/>
  <c r="M985" i="5"/>
  <c r="M986" i="5"/>
  <c r="M987" i="5"/>
  <c r="M988" i="5"/>
  <c r="M989" i="5"/>
  <c r="M990" i="5"/>
  <c r="M991" i="5"/>
  <c r="M992" i="5"/>
  <c r="M993" i="5"/>
  <c r="M994" i="5"/>
  <c r="M995" i="5"/>
  <c r="M996" i="5"/>
  <c r="M997" i="5"/>
  <c r="M998" i="5"/>
  <c r="M999" i="5"/>
  <c r="M1000" i="5"/>
  <c r="M1001" i="5"/>
  <c r="M1002" i="5"/>
  <c r="M1003" i="5"/>
  <c r="M1004" i="5"/>
  <c r="M1005" i="5"/>
  <c r="M1006" i="5"/>
  <c r="M1007" i="5"/>
  <c r="M1008" i="5"/>
  <c r="M1009" i="5"/>
  <c r="M1010" i="5"/>
  <c r="M1011" i="5"/>
  <c r="M1012" i="5"/>
  <c r="M1013" i="5"/>
  <c r="M1014" i="5"/>
  <c r="M1015" i="5"/>
  <c r="M1016" i="5"/>
  <c r="M1017" i="5"/>
  <c r="M1018" i="5"/>
  <c r="M1019" i="5"/>
  <c r="M1020" i="5"/>
  <c r="M1021" i="5"/>
  <c r="M1022" i="5"/>
  <c r="M1023" i="5"/>
  <c r="M1024" i="5"/>
  <c r="M1025" i="5"/>
  <c r="M1026" i="5"/>
  <c r="M1027" i="5"/>
  <c r="M1028" i="5"/>
  <c r="M1029" i="5"/>
  <c r="M1030" i="5"/>
  <c r="M1031" i="5"/>
  <c r="M1032" i="5"/>
  <c r="M1033" i="5"/>
  <c r="M1034" i="5"/>
  <c r="M1035" i="5"/>
  <c r="M1036" i="5"/>
  <c r="M1037" i="5"/>
  <c r="M1038" i="5"/>
  <c r="M1039" i="5"/>
  <c r="M1040" i="5"/>
  <c r="M1041" i="5"/>
  <c r="M1042" i="5"/>
  <c r="M1043" i="5"/>
  <c r="M1044" i="5"/>
  <c r="M1045" i="5"/>
  <c r="M1046" i="5"/>
  <c r="M1047" i="5"/>
  <c r="M1048" i="5"/>
  <c r="M1049" i="5"/>
  <c r="M1050" i="5"/>
  <c r="M1051" i="5"/>
  <c r="M1052" i="5"/>
  <c r="M1053" i="5"/>
  <c r="M1054" i="5"/>
  <c r="M1055" i="5"/>
  <c r="M1056" i="5"/>
  <c r="M1057" i="5"/>
  <c r="M1058" i="5"/>
  <c r="M1059" i="5"/>
  <c r="M1060" i="5"/>
  <c r="M1061" i="5"/>
  <c r="M1062" i="5"/>
  <c r="M1063" i="5"/>
  <c r="M1064" i="5"/>
  <c r="M1065" i="5"/>
  <c r="M1066" i="5"/>
  <c r="M1067" i="5"/>
  <c r="M1068" i="5"/>
  <c r="M1069" i="5"/>
  <c r="M1070" i="5"/>
  <c r="M1071" i="5"/>
  <c r="M1072" i="5"/>
  <c r="M1073" i="5"/>
  <c r="M1074" i="5"/>
  <c r="M1075" i="5"/>
  <c r="M1076" i="5"/>
  <c r="M1077" i="5"/>
  <c r="M1078" i="5"/>
  <c r="M1079" i="5"/>
  <c r="M1080" i="5"/>
  <c r="M1081" i="5"/>
  <c r="M1082" i="5"/>
  <c r="M1083" i="5"/>
  <c r="M1084" i="5"/>
  <c r="M1085" i="5"/>
  <c r="M1086" i="5"/>
  <c r="M1087" i="5"/>
  <c r="M1088" i="5"/>
  <c r="M1089" i="5"/>
  <c r="M1090" i="5"/>
  <c r="M1091" i="5"/>
  <c r="M1092" i="5"/>
  <c r="M1093" i="5"/>
  <c r="M1094" i="5"/>
  <c r="M1095" i="5"/>
  <c r="M1096" i="5"/>
  <c r="M1097" i="5"/>
  <c r="M1098" i="5"/>
  <c r="M1099" i="5"/>
  <c r="M1100" i="5"/>
  <c r="M1101" i="5"/>
  <c r="M1102" i="5"/>
  <c r="M1103" i="5"/>
  <c r="M1104" i="5"/>
  <c r="M1105" i="5"/>
  <c r="M1106" i="5"/>
  <c r="M1107" i="5"/>
  <c r="M1108" i="5"/>
  <c r="M1109" i="5"/>
  <c r="M1110" i="5"/>
  <c r="M1111" i="5"/>
  <c r="M1112" i="5"/>
  <c r="M1113" i="5"/>
  <c r="M1114" i="5"/>
  <c r="M1115" i="5"/>
  <c r="M1116" i="5"/>
  <c r="M1117" i="5"/>
  <c r="M1118" i="5"/>
  <c r="M1119" i="5"/>
  <c r="M1120" i="5"/>
  <c r="M1121" i="5"/>
  <c r="M1122" i="5"/>
  <c r="M1123" i="5"/>
  <c r="M1124" i="5"/>
  <c r="M1125" i="5"/>
  <c r="M1126" i="5"/>
  <c r="M1127" i="5"/>
  <c r="M1128" i="5"/>
  <c r="M1129" i="5"/>
  <c r="M1130" i="5"/>
  <c r="M1131" i="5"/>
  <c r="M1132" i="5"/>
  <c r="M1133" i="5"/>
  <c r="M1134" i="5"/>
  <c r="M1135" i="5"/>
  <c r="M1136" i="5"/>
  <c r="M1137" i="5"/>
  <c r="M1138" i="5"/>
  <c r="M1139" i="5"/>
  <c r="M1140" i="5"/>
  <c r="M1141" i="5"/>
  <c r="M1142" i="5"/>
  <c r="M1143" i="5"/>
  <c r="M1144" i="5"/>
  <c r="M1145" i="5"/>
  <c r="M1146" i="5"/>
  <c r="M1147" i="5"/>
  <c r="M1148" i="5"/>
  <c r="M1149" i="5"/>
  <c r="M1150" i="5"/>
  <c r="M1151" i="5"/>
  <c r="M1152" i="5"/>
  <c r="M1153" i="5"/>
  <c r="M1154" i="5"/>
  <c r="M1155" i="5"/>
  <c r="M1156" i="5"/>
  <c r="M1157" i="5"/>
  <c r="M1158" i="5"/>
  <c r="M1159" i="5"/>
  <c r="M1160" i="5"/>
  <c r="M1161" i="5"/>
  <c r="M1162" i="5"/>
  <c r="M1163" i="5"/>
  <c r="M1164" i="5"/>
  <c r="M1165" i="5"/>
  <c r="M1166" i="5"/>
  <c r="M1167" i="5"/>
  <c r="M1168" i="5"/>
  <c r="M1169" i="5"/>
  <c r="M1170" i="5"/>
  <c r="M1171" i="5"/>
  <c r="M1172" i="5"/>
  <c r="M1173" i="5"/>
  <c r="M1174" i="5"/>
  <c r="M1175" i="5"/>
  <c r="M1176" i="5"/>
  <c r="M1177" i="5"/>
  <c r="M1178" i="5"/>
  <c r="M1179" i="5"/>
  <c r="M1180" i="5"/>
  <c r="M1181" i="5"/>
  <c r="M1182" i="5"/>
  <c r="M1183" i="5"/>
  <c r="M1184" i="5"/>
  <c r="M1185" i="5"/>
  <c r="M1186" i="5"/>
  <c r="M1187" i="5"/>
  <c r="M1188" i="5"/>
  <c r="M1189" i="5"/>
  <c r="M1190" i="5"/>
  <c r="M1191" i="5"/>
  <c r="M1192" i="5"/>
  <c r="M1193" i="5"/>
  <c r="M1194" i="5"/>
  <c r="M1195" i="5"/>
  <c r="M1196" i="5"/>
  <c r="M1197" i="5"/>
  <c r="M1198" i="5"/>
  <c r="M1199" i="5"/>
  <c r="M1200" i="5"/>
  <c r="M1201" i="5"/>
  <c r="M1202" i="5"/>
  <c r="M1203" i="5"/>
  <c r="M1204" i="5"/>
  <c r="M1205" i="5"/>
  <c r="M1206" i="5"/>
  <c r="M1207" i="5"/>
  <c r="M1208" i="5"/>
  <c r="M1209" i="5"/>
  <c r="M1210" i="5"/>
  <c r="M1211" i="5"/>
  <c r="M1212" i="5"/>
  <c r="M1213" i="5"/>
  <c r="M1214" i="5"/>
  <c r="M1215" i="5"/>
  <c r="M1216" i="5"/>
  <c r="M1217" i="5"/>
  <c r="M1218" i="5"/>
  <c r="M1219" i="5"/>
  <c r="M1220" i="5"/>
  <c r="M1221" i="5"/>
  <c r="M1222" i="5"/>
  <c r="M1223" i="5"/>
  <c r="M1224" i="5"/>
  <c r="M1225" i="5"/>
  <c r="M1226" i="5"/>
  <c r="M1227" i="5"/>
  <c r="M1228" i="5"/>
  <c r="M1229" i="5"/>
  <c r="M1230" i="5"/>
  <c r="M1231" i="5"/>
  <c r="M1232" i="5"/>
  <c r="M1233" i="5"/>
  <c r="M1234" i="5"/>
  <c r="M1235" i="5"/>
  <c r="M1236" i="5"/>
  <c r="M1237" i="5"/>
  <c r="M1238" i="5"/>
  <c r="M1239" i="5"/>
  <c r="M1240" i="5"/>
  <c r="M1241" i="5"/>
  <c r="M1242" i="5"/>
  <c r="M1243" i="5"/>
  <c r="M1244" i="5"/>
  <c r="M1245" i="5"/>
  <c r="M1246" i="5"/>
  <c r="M1247" i="5"/>
  <c r="M1248" i="5"/>
  <c r="M1249" i="5"/>
  <c r="M1250" i="5"/>
  <c r="M1251" i="5"/>
  <c r="M1252" i="5"/>
  <c r="M1253" i="5"/>
  <c r="M1254" i="5"/>
  <c r="M1255" i="5"/>
  <c r="M1256" i="5"/>
  <c r="M1257" i="5"/>
  <c r="M1258" i="5"/>
  <c r="M1259" i="5"/>
  <c r="M1260" i="5"/>
  <c r="M1261" i="5"/>
  <c r="M1262" i="5"/>
  <c r="M1263" i="5"/>
  <c r="M1264" i="5"/>
  <c r="M1265" i="5"/>
  <c r="M1266" i="5"/>
  <c r="M1267" i="5"/>
  <c r="M1268" i="5"/>
  <c r="M1269" i="5"/>
  <c r="M1270" i="5"/>
  <c r="M1271" i="5"/>
  <c r="M1272" i="5"/>
  <c r="M1273" i="5"/>
  <c r="M1274" i="5"/>
  <c r="M1275" i="5"/>
  <c r="M1276" i="5"/>
  <c r="M1277" i="5"/>
  <c r="M1278" i="5"/>
  <c r="M1279" i="5"/>
  <c r="M1280" i="5"/>
  <c r="M1281" i="5"/>
  <c r="M1282" i="5"/>
  <c r="M1283" i="5"/>
  <c r="M1284" i="5"/>
  <c r="M1285" i="5"/>
  <c r="M1286" i="5"/>
  <c r="M1287" i="5"/>
  <c r="M1288" i="5"/>
  <c r="M1289" i="5"/>
  <c r="M1290" i="5"/>
  <c r="M1291" i="5"/>
  <c r="M1292" i="5"/>
  <c r="M1293" i="5"/>
  <c r="M1294" i="5"/>
  <c r="M1295" i="5"/>
  <c r="M1296" i="5"/>
  <c r="M1297" i="5"/>
  <c r="M1298" i="5"/>
  <c r="M1299" i="5"/>
  <c r="M1300" i="5"/>
  <c r="M1301" i="5"/>
  <c r="M1302" i="5"/>
  <c r="M1303" i="5"/>
  <c r="M1304" i="5"/>
  <c r="M1305" i="5"/>
  <c r="M1306" i="5"/>
  <c r="M1307" i="5"/>
  <c r="M1308" i="5"/>
  <c r="M1309" i="5"/>
  <c r="M1310" i="5"/>
  <c r="M1311" i="5"/>
  <c r="M1312" i="5"/>
  <c r="M1313" i="5"/>
  <c r="M1314" i="5"/>
  <c r="M1315" i="5"/>
  <c r="M1316" i="5"/>
  <c r="M1317" i="5"/>
  <c r="M1318" i="5"/>
  <c r="M1319" i="5"/>
  <c r="M1320" i="5"/>
  <c r="M1321" i="5"/>
  <c r="M1322" i="5"/>
  <c r="M1323" i="5"/>
  <c r="M1324" i="5"/>
  <c r="M1325" i="5"/>
  <c r="M1326" i="5"/>
  <c r="M1327" i="5"/>
  <c r="M1328" i="5"/>
  <c r="M1329" i="5"/>
  <c r="M1330" i="5"/>
  <c r="M1331" i="5"/>
  <c r="M1332" i="5"/>
  <c r="M1333" i="5"/>
  <c r="M1334" i="5"/>
  <c r="M1335" i="5"/>
  <c r="M1336" i="5"/>
  <c r="M1337" i="5"/>
  <c r="M1338" i="5"/>
  <c r="M1339" i="5"/>
  <c r="M1340" i="5"/>
  <c r="M1341" i="5"/>
  <c r="M1342" i="5"/>
  <c r="M1343" i="5"/>
  <c r="M1344" i="5"/>
  <c r="M1345" i="5"/>
  <c r="M1346" i="5"/>
  <c r="M1347" i="5"/>
  <c r="M1348" i="5"/>
  <c r="M1349" i="5"/>
  <c r="M1350" i="5"/>
  <c r="M1351" i="5"/>
  <c r="M1352" i="5"/>
  <c r="M1353" i="5"/>
  <c r="M1354" i="5"/>
  <c r="M1355" i="5"/>
  <c r="M1356" i="5"/>
  <c r="M1357" i="5"/>
  <c r="M1358" i="5"/>
  <c r="M1359" i="5"/>
  <c r="M1360" i="5"/>
  <c r="M1361" i="5"/>
  <c r="M1362" i="5"/>
  <c r="M1363" i="5"/>
  <c r="M1364" i="5"/>
  <c r="M1365" i="5"/>
  <c r="M1366" i="5"/>
  <c r="M1367" i="5"/>
  <c r="M1368" i="5"/>
  <c r="M1369" i="5"/>
  <c r="M1370" i="5"/>
  <c r="M1371" i="5"/>
  <c r="M1372" i="5"/>
  <c r="M1373" i="5"/>
  <c r="M1374" i="5"/>
  <c r="M1375" i="5"/>
  <c r="M1376" i="5"/>
  <c r="M1377" i="5"/>
  <c r="M1378" i="5"/>
  <c r="M1379" i="5"/>
  <c r="M1380" i="5"/>
  <c r="M1381" i="5"/>
  <c r="M1382" i="5"/>
  <c r="M1383" i="5"/>
  <c r="M1384" i="5"/>
  <c r="M1385" i="5"/>
  <c r="M1386" i="5"/>
  <c r="M1387" i="5"/>
  <c r="M1388" i="5"/>
  <c r="M1389" i="5"/>
  <c r="M1390" i="5"/>
  <c r="M1391" i="5"/>
  <c r="M1392" i="5"/>
  <c r="M1393" i="5"/>
  <c r="M1394" i="5"/>
  <c r="M1395" i="5"/>
  <c r="M1396" i="5"/>
  <c r="M1397" i="5"/>
  <c r="M1398" i="5"/>
  <c r="M1399" i="5"/>
  <c r="M1400" i="5"/>
  <c r="M1401" i="5"/>
  <c r="M1402" i="5"/>
  <c r="M1403" i="5"/>
  <c r="M1404" i="5"/>
  <c r="M1405" i="5"/>
  <c r="M1406" i="5"/>
  <c r="M1407" i="5"/>
  <c r="M1408" i="5"/>
  <c r="M1409" i="5"/>
  <c r="M1410" i="5"/>
  <c r="M1411" i="5"/>
  <c r="M1412" i="5"/>
  <c r="M1413" i="5"/>
  <c r="M1414" i="5"/>
  <c r="M1415" i="5"/>
  <c r="M1416" i="5"/>
  <c r="M1417" i="5"/>
  <c r="M1418" i="5"/>
  <c r="M1419" i="5"/>
  <c r="M1420" i="5"/>
  <c r="M1421" i="5"/>
  <c r="M1422" i="5"/>
  <c r="M1423" i="5"/>
  <c r="M1424" i="5"/>
  <c r="M1425" i="5"/>
  <c r="M1426" i="5"/>
  <c r="M1427" i="5"/>
  <c r="M1428" i="5"/>
  <c r="M1429" i="5"/>
  <c r="M1430" i="5"/>
  <c r="M1431" i="5"/>
  <c r="M1432" i="5"/>
  <c r="M1433" i="5"/>
  <c r="M1434" i="5"/>
  <c r="M1435" i="5"/>
  <c r="M1436" i="5"/>
  <c r="M1437" i="5"/>
  <c r="M1438" i="5"/>
  <c r="M1439" i="5"/>
  <c r="M1440" i="5"/>
  <c r="M1441" i="5"/>
  <c r="M1442" i="5"/>
  <c r="M1443" i="5"/>
  <c r="M1444" i="5"/>
  <c r="M1445" i="5"/>
  <c r="M1446" i="5"/>
  <c r="M1447" i="5"/>
  <c r="M1448" i="5"/>
  <c r="M1449" i="5"/>
  <c r="M1450" i="5"/>
  <c r="M1451" i="5"/>
  <c r="M1452" i="5"/>
  <c r="M1453" i="5"/>
  <c r="M1454" i="5"/>
  <c r="M1455" i="5"/>
  <c r="M1456" i="5"/>
  <c r="M1457" i="5"/>
  <c r="M1458" i="5"/>
  <c r="M1459" i="5"/>
  <c r="M1460" i="5"/>
  <c r="M1461" i="5"/>
  <c r="M1462" i="5"/>
  <c r="M1463" i="5"/>
  <c r="M1464" i="5"/>
  <c r="M1465" i="5"/>
  <c r="M1466" i="5"/>
  <c r="M1467" i="5"/>
  <c r="M1468" i="5"/>
  <c r="M1469" i="5"/>
  <c r="M1470" i="5"/>
  <c r="M1471" i="5"/>
  <c r="M1472" i="5"/>
  <c r="M1473" i="5"/>
  <c r="M1474" i="5"/>
  <c r="M1475" i="5"/>
  <c r="M1476" i="5"/>
  <c r="M1477" i="5"/>
  <c r="M1478" i="5"/>
  <c r="M1479" i="5"/>
  <c r="M1480" i="5"/>
  <c r="M1481" i="5"/>
  <c r="M1482" i="5"/>
  <c r="M1483" i="5"/>
  <c r="M1484" i="5"/>
  <c r="M1485" i="5"/>
  <c r="M1486" i="5"/>
  <c r="M1487" i="5"/>
  <c r="M1488" i="5"/>
  <c r="M1489" i="5"/>
  <c r="M1490" i="5"/>
  <c r="M1491" i="5"/>
  <c r="M1492" i="5"/>
  <c r="M1493" i="5"/>
  <c r="M1494" i="5"/>
  <c r="M1495" i="5"/>
  <c r="M1496" i="5"/>
  <c r="M1497" i="5"/>
  <c r="M1498" i="5"/>
  <c r="M1499" i="5"/>
  <c r="M1500" i="5"/>
  <c r="M1501" i="5"/>
  <c r="M1502" i="5"/>
  <c r="M1503" i="5"/>
  <c r="M1504" i="5"/>
  <c r="M1505" i="5"/>
  <c r="M1506" i="5"/>
  <c r="M1507" i="5"/>
  <c r="M1508" i="5"/>
  <c r="M1509" i="5"/>
  <c r="M1510" i="5"/>
  <c r="M1511" i="5"/>
  <c r="M1512" i="5"/>
  <c r="M1513" i="5"/>
  <c r="M1514" i="5"/>
  <c r="M1515" i="5"/>
  <c r="M1516" i="5"/>
  <c r="M1517" i="5"/>
  <c r="M1518" i="5"/>
  <c r="M1519" i="5"/>
  <c r="M1520" i="5"/>
  <c r="M1521" i="5"/>
  <c r="M1522" i="5"/>
  <c r="M1523" i="5"/>
  <c r="M1524" i="5"/>
  <c r="M1525" i="5"/>
  <c r="M1526" i="5"/>
  <c r="M1527" i="5"/>
  <c r="M1528" i="5"/>
  <c r="M1529" i="5"/>
  <c r="M1530" i="5"/>
  <c r="M1531" i="5"/>
  <c r="M1532" i="5"/>
  <c r="M1533" i="5"/>
  <c r="M1534" i="5"/>
  <c r="M1535" i="5"/>
  <c r="M1536" i="5"/>
  <c r="M1537" i="5"/>
  <c r="M1538" i="5"/>
  <c r="M1539" i="5"/>
  <c r="M1540" i="5"/>
  <c r="M1541" i="5"/>
  <c r="M1542" i="5"/>
  <c r="M1543" i="5"/>
  <c r="M1544" i="5"/>
  <c r="M1545" i="5"/>
  <c r="M1546" i="5"/>
  <c r="M1547" i="5"/>
  <c r="M1548" i="5"/>
  <c r="M1549" i="5"/>
  <c r="M1550" i="5"/>
  <c r="M1551" i="5"/>
  <c r="M1552" i="5"/>
  <c r="M1553" i="5"/>
  <c r="M1554" i="5"/>
  <c r="M1555" i="5"/>
  <c r="M1556" i="5"/>
  <c r="M1557" i="5"/>
  <c r="M1558" i="5"/>
  <c r="M1559" i="5"/>
  <c r="M1560" i="5"/>
  <c r="M1561" i="5"/>
  <c r="M1562" i="5"/>
  <c r="M1563" i="5"/>
  <c r="M1564" i="5"/>
  <c r="M1565" i="5"/>
  <c r="M1566" i="5"/>
  <c r="M1567" i="5"/>
  <c r="M1568" i="5"/>
  <c r="M1569" i="5"/>
  <c r="M1570" i="5"/>
  <c r="M1571" i="5"/>
  <c r="M1572" i="5"/>
  <c r="M1573" i="5"/>
  <c r="M1574" i="5"/>
  <c r="M1575" i="5"/>
  <c r="M1576" i="5"/>
  <c r="M1577" i="5"/>
  <c r="M1578" i="5"/>
  <c r="M1579" i="5"/>
  <c r="M1580" i="5"/>
  <c r="M1581" i="5"/>
  <c r="M1582" i="5"/>
  <c r="M1583" i="5"/>
  <c r="M1584" i="5"/>
  <c r="M1585" i="5"/>
  <c r="M1586" i="5"/>
  <c r="M1587" i="5"/>
  <c r="M1588" i="5"/>
  <c r="M1589" i="5"/>
  <c r="M1590" i="5"/>
  <c r="M1591" i="5"/>
  <c r="M1592" i="5"/>
  <c r="M1593" i="5"/>
  <c r="M1594" i="5"/>
  <c r="M1595" i="5"/>
  <c r="M1596" i="5"/>
  <c r="M1597" i="5"/>
  <c r="M1598" i="5"/>
  <c r="M1599" i="5"/>
  <c r="M1600" i="5"/>
  <c r="M1601" i="5"/>
  <c r="M1602" i="5"/>
  <c r="M1603" i="5"/>
  <c r="M1604" i="5"/>
  <c r="M1605" i="5"/>
  <c r="M1606" i="5"/>
  <c r="M1607" i="5"/>
  <c r="M1608" i="5"/>
  <c r="M1609" i="5"/>
  <c r="M1610" i="5"/>
  <c r="M1611" i="5"/>
  <c r="M1612" i="5"/>
  <c r="M1613" i="5"/>
  <c r="M1614" i="5"/>
  <c r="M1615" i="5"/>
  <c r="M1616" i="5"/>
  <c r="M1617" i="5"/>
  <c r="M1618" i="5"/>
  <c r="M1619" i="5"/>
  <c r="M1620" i="5"/>
  <c r="M1621" i="5"/>
  <c r="M1622" i="5"/>
  <c r="M1623" i="5"/>
  <c r="M1624" i="5"/>
  <c r="M1625" i="5"/>
  <c r="M1626" i="5"/>
  <c r="M1627" i="5"/>
  <c r="M1628" i="5"/>
  <c r="M1629" i="5"/>
  <c r="M1630" i="5"/>
  <c r="M1631" i="5"/>
  <c r="M1632" i="5"/>
  <c r="M1633" i="5"/>
  <c r="M1634" i="5"/>
  <c r="M1635" i="5"/>
  <c r="M1636" i="5"/>
  <c r="M1637" i="5"/>
  <c r="M1638" i="5"/>
  <c r="M1639" i="5"/>
  <c r="M1640" i="5"/>
  <c r="M1641" i="5"/>
  <c r="M1642" i="5"/>
  <c r="M1643" i="5"/>
  <c r="M1644" i="5"/>
  <c r="M1645" i="5"/>
  <c r="M1646" i="5"/>
  <c r="M1647" i="5"/>
  <c r="M1648" i="5"/>
  <c r="M1649" i="5"/>
  <c r="M1650" i="5"/>
  <c r="M1651" i="5"/>
  <c r="M1652" i="5"/>
  <c r="M1653" i="5"/>
  <c r="M1654" i="5"/>
  <c r="M1655" i="5"/>
  <c r="M1656" i="5"/>
  <c r="M1657" i="5"/>
  <c r="M1658" i="5"/>
  <c r="M1659" i="5"/>
  <c r="M1660" i="5"/>
  <c r="M1661" i="5"/>
  <c r="M1662" i="5"/>
  <c r="M1663" i="5"/>
  <c r="M1664" i="5"/>
  <c r="M1665" i="5"/>
  <c r="M1666" i="5"/>
  <c r="M1667" i="5"/>
  <c r="M1668" i="5"/>
  <c r="M1669" i="5"/>
  <c r="M1670" i="5"/>
  <c r="M1671" i="5"/>
  <c r="M1672" i="5"/>
  <c r="M1673" i="5"/>
  <c r="M1674" i="5"/>
  <c r="M1675" i="5"/>
  <c r="M1676" i="5"/>
  <c r="M1677" i="5"/>
  <c r="M1678" i="5"/>
  <c r="M1679" i="5"/>
  <c r="M1680" i="5"/>
  <c r="M1681" i="5"/>
  <c r="M1682" i="5"/>
  <c r="M1683" i="5"/>
  <c r="M1684" i="5"/>
  <c r="M1685" i="5"/>
  <c r="M1686" i="5"/>
  <c r="M1687" i="5"/>
  <c r="M1688" i="5"/>
  <c r="M1689" i="5"/>
  <c r="M1690" i="5"/>
  <c r="M1691" i="5"/>
  <c r="M1692" i="5"/>
  <c r="M1693" i="5"/>
  <c r="M1694" i="5"/>
  <c r="M1695" i="5"/>
  <c r="M1696" i="5"/>
  <c r="M1697" i="5"/>
  <c r="M1698" i="5"/>
  <c r="M1699" i="5"/>
  <c r="M1700" i="5"/>
  <c r="M1701" i="5"/>
  <c r="M1702" i="5"/>
  <c r="M1703" i="5"/>
  <c r="M1704" i="5"/>
  <c r="M1705" i="5"/>
  <c r="M1706" i="5"/>
  <c r="M1707" i="5"/>
  <c r="M1708" i="5"/>
  <c r="M1709" i="5"/>
  <c r="M1710" i="5"/>
  <c r="M1711" i="5"/>
  <c r="M1712" i="5"/>
  <c r="M1713" i="5"/>
  <c r="M1714" i="5"/>
  <c r="M1715" i="5"/>
  <c r="M1716" i="5"/>
  <c r="M1717" i="5"/>
  <c r="M1718" i="5"/>
  <c r="M1719" i="5"/>
  <c r="M1720" i="5"/>
  <c r="M1721" i="5"/>
  <c r="M1722" i="5"/>
  <c r="M1723" i="5"/>
  <c r="M1724" i="5"/>
  <c r="M1725" i="5"/>
  <c r="M1726" i="5"/>
  <c r="M1727" i="5"/>
  <c r="M1728" i="5"/>
  <c r="M1729" i="5"/>
  <c r="M1730" i="5"/>
  <c r="M1731" i="5"/>
  <c r="M1732" i="5"/>
  <c r="M1733" i="5"/>
  <c r="M1734" i="5"/>
  <c r="M1735" i="5"/>
  <c r="M1736" i="5"/>
  <c r="M1737" i="5"/>
  <c r="M1738" i="5"/>
  <c r="M1739" i="5"/>
  <c r="M1740" i="5"/>
  <c r="M1741" i="5"/>
  <c r="M1742" i="5"/>
  <c r="M1743" i="5"/>
  <c r="M1744" i="5"/>
  <c r="M1745" i="5"/>
  <c r="M1746" i="5"/>
  <c r="M1747" i="5"/>
  <c r="M1748" i="5"/>
  <c r="M1749" i="5"/>
  <c r="M1750" i="5"/>
  <c r="M1751" i="5"/>
  <c r="M1752" i="5"/>
  <c r="M1753" i="5"/>
  <c r="M1754" i="5"/>
  <c r="M1755" i="5"/>
  <c r="M1756" i="5"/>
  <c r="M1757" i="5"/>
  <c r="M1758" i="5"/>
  <c r="M1759" i="5"/>
  <c r="M1760" i="5"/>
  <c r="M1761" i="5"/>
  <c r="M1762" i="5"/>
  <c r="M1763" i="5"/>
  <c r="M1764" i="5"/>
  <c r="M1765" i="5"/>
  <c r="M1766" i="5"/>
  <c r="M1767" i="5"/>
  <c r="M1768" i="5"/>
  <c r="M1769" i="5"/>
  <c r="M1770" i="5"/>
  <c r="M1771" i="5"/>
  <c r="M1772" i="5"/>
  <c r="M1773" i="5"/>
  <c r="M1774" i="5"/>
  <c r="M1775" i="5"/>
  <c r="M1776" i="5"/>
  <c r="M1777" i="5"/>
  <c r="M1778" i="5"/>
  <c r="M1779" i="5"/>
  <c r="M1780" i="5"/>
  <c r="M1781" i="5"/>
  <c r="M1782" i="5"/>
  <c r="M1783" i="5"/>
  <c r="M1784" i="5"/>
  <c r="M1785" i="5"/>
  <c r="M1786" i="5"/>
  <c r="M1787" i="5"/>
  <c r="M1788" i="5"/>
  <c r="M1789" i="5"/>
  <c r="M1790" i="5"/>
  <c r="M1791" i="5"/>
  <c r="M1792" i="5"/>
  <c r="M1793" i="5"/>
  <c r="M1794" i="5"/>
  <c r="M1795" i="5"/>
  <c r="M1796" i="5"/>
  <c r="M1797" i="5"/>
  <c r="M1798" i="5"/>
  <c r="M1799" i="5"/>
  <c r="M1800" i="5"/>
  <c r="M1801" i="5"/>
  <c r="M1802" i="5"/>
  <c r="M1803" i="5"/>
  <c r="M1804" i="5"/>
  <c r="M1805" i="5"/>
  <c r="M1806" i="5"/>
  <c r="M1807" i="5"/>
  <c r="M1808" i="5"/>
  <c r="M1809" i="5"/>
  <c r="M1810" i="5"/>
  <c r="M1811" i="5"/>
  <c r="M1812" i="5"/>
  <c r="M1813" i="5"/>
  <c r="M1814" i="5"/>
  <c r="M1815" i="5"/>
  <c r="M1816" i="5"/>
  <c r="M1817" i="5"/>
  <c r="M1818" i="5"/>
  <c r="M1819" i="5"/>
  <c r="M1820" i="5"/>
  <c r="M1821" i="5"/>
  <c r="M1822" i="5"/>
  <c r="M1823" i="5"/>
  <c r="M1824" i="5"/>
  <c r="M1825" i="5"/>
  <c r="M1826" i="5"/>
  <c r="M1827" i="5"/>
  <c r="M1828" i="5"/>
  <c r="M1829" i="5"/>
  <c r="M1830" i="5"/>
  <c r="M1831" i="5"/>
  <c r="M1832" i="5"/>
  <c r="M1833" i="5"/>
  <c r="M1834" i="5"/>
  <c r="M1835" i="5"/>
  <c r="M1836" i="5"/>
  <c r="M1837" i="5"/>
  <c r="M1838" i="5"/>
  <c r="M1839" i="5"/>
  <c r="M1840" i="5"/>
  <c r="M1841" i="5"/>
  <c r="M1842" i="5"/>
  <c r="M1843" i="5"/>
  <c r="M1844" i="5"/>
  <c r="M1845" i="5"/>
  <c r="M1846" i="5"/>
  <c r="M1847" i="5"/>
  <c r="M1848" i="5"/>
  <c r="M1849" i="5"/>
  <c r="M1850" i="5"/>
  <c r="M1851" i="5"/>
  <c r="M1852" i="5"/>
  <c r="M1853" i="5"/>
  <c r="M1854" i="5"/>
  <c r="M1855" i="5"/>
  <c r="M1856" i="5"/>
  <c r="M1857" i="5"/>
  <c r="M1858" i="5"/>
  <c r="M1859" i="5"/>
  <c r="M1860" i="5"/>
  <c r="M1861" i="5"/>
  <c r="M1862" i="5"/>
  <c r="M1863" i="5"/>
  <c r="M1864" i="5"/>
  <c r="M1865" i="5"/>
  <c r="M1866" i="5"/>
  <c r="M1867" i="5"/>
  <c r="M1868" i="5"/>
  <c r="M1869" i="5"/>
  <c r="M1870" i="5"/>
  <c r="M1871" i="5"/>
  <c r="M1872" i="5"/>
  <c r="M1873" i="5"/>
  <c r="M1874" i="5"/>
  <c r="M1875" i="5"/>
  <c r="M1876" i="5"/>
  <c r="M1877" i="5"/>
  <c r="M1878" i="5"/>
  <c r="M1879" i="5"/>
  <c r="M1880" i="5"/>
  <c r="M1881" i="5"/>
  <c r="M1882" i="5"/>
  <c r="M1883" i="5"/>
  <c r="M1884" i="5"/>
  <c r="M1885" i="5"/>
  <c r="M1886" i="5"/>
  <c r="M1887" i="5"/>
  <c r="M1888" i="5"/>
  <c r="M1889" i="5"/>
  <c r="M1890" i="5"/>
  <c r="M1891" i="5"/>
  <c r="M1892" i="5"/>
  <c r="M1893" i="5"/>
  <c r="M1894" i="5"/>
  <c r="M1895" i="5"/>
  <c r="M1896" i="5"/>
  <c r="M1897" i="5"/>
  <c r="M1898" i="5"/>
  <c r="M1899" i="5"/>
  <c r="M1900" i="5"/>
  <c r="M1901" i="5"/>
  <c r="M1902" i="5"/>
  <c r="M1903" i="5"/>
  <c r="M1904" i="5"/>
  <c r="M1905" i="5"/>
  <c r="M1906" i="5"/>
  <c r="M1907" i="5"/>
  <c r="M1908" i="5"/>
  <c r="M1909" i="5"/>
  <c r="M1910" i="5"/>
  <c r="M1911" i="5"/>
  <c r="M1912" i="5"/>
  <c r="M1913" i="5"/>
  <c r="M1914" i="5"/>
  <c r="M1915" i="5"/>
  <c r="M1916" i="5"/>
  <c r="M1917" i="5"/>
  <c r="M1918" i="5"/>
  <c r="M1919" i="5"/>
  <c r="M1920" i="5"/>
  <c r="M1921" i="5"/>
  <c r="M1922" i="5"/>
  <c r="M1923" i="5"/>
  <c r="M1924" i="5"/>
  <c r="M1925" i="5"/>
  <c r="M1926" i="5"/>
  <c r="M1927" i="5"/>
  <c r="M1928" i="5"/>
  <c r="M1929" i="5"/>
  <c r="M1930" i="5"/>
  <c r="M1931" i="5"/>
  <c r="M1932" i="5"/>
  <c r="M1933" i="5"/>
  <c r="M1934" i="5"/>
  <c r="M1935" i="5"/>
  <c r="M1936" i="5"/>
  <c r="M1937" i="5"/>
  <c r="M1938" i="5"/>
  <c r="M1939" i="5"/>
  <c r="M1940" i="5"/>
  <c r="M1941" i="5"/>
  <c r="M1942" i="5"/>
  <c r="M1943" i="5"/>
  <c r="M1944" i="5"/>
  <c r="M1945" i="5"/>
  <c r="M1946" i="5"/>
  <c r="M1947" i="5"/>
  <c r="M1948" i="5"/>
  <c r="M1949" i="5"/>
  <c r="M1950" i="5"/>
  <c r="M1951" i="5"/>
  <c r="M1952" i="5"/>
  <c r="M1953" i="5"/>
  <c r="M1954" i="5"/>
  <c r="M1955" i="5"/>
  <c r="M1956" i="5"/>
  <c r="M1957" i="5"/>
  <c r="M1958" i="5"/>
  <c r="M1959" i="5"/>
  <c r="M1960" i="5"/>
  <c r="M1961" i="5"/>
  <c r="M1962" i="5"/>
  <c r="M1963" i="5"/>
  <c r="M1964" i="5"/>
  <c r="M1965" i="5"/>
  <c r="M1966" i="5"/>
  <c r="M1967" i="5"/>
  <c r="M1968" i="5"/>
  <c r="M1969" i="5"/>
  <c r="M1970" i="5"/>
  <c r="M1971" i="5"/>
  <c r="M1972" i="5"/>
  <c r="M1973" i="5"/>
  <c r="M1974" i="5"/>
  <c r="M1975" i="5"/>
  <c r="M1976" i="5"/>
  <c r="M1977" i="5"/>
  <c r="M1978" i="5"/>
  <c r="M1979" i="5"/>
  <c r="M1980" i="5"/>
  <c r="M1981" i="5"/>
  <c r="M1982" i="5"/>
  <c r="M1983" i="5"/>
  <c r="M1984" i="5"/>
  <c r="M1985" i="5"/>
  <c r="M1986" i="5"/>
  <c r="M1987" i="5"/>
  <c r="M1988" i="5"/>
  <c r="M1989" i="5"/>
  <c r="M1990" i="5"/>
  <c r="M1991" i="5"/>
  <c r="M1992" i="5"/>
  <c r="M1993" i="5"/>
  <c r="M1994" i="5"/>
  <c r="M1995" i="5"/>
  <c r="M1996" i="5"/>
  <c r="M1997" i="5"/>
  <c r="M1998" i="5"/>
  <c r="M1999" i="5"/>
  <c r="M2000" i="5"/>
  <c r="M2001" i="5"/>
  <c r="M2002" i="5"/>
  <c r="M2003" i="5"/>
  <c r="M2004" i="5"/>
  <c r="M2005" i="5"/>
  <c r="M2006" i="5"/>
  <c r="M2007" i="5"/>
  <c r="M2008" i="5"/>
  <c r="M2009" i="5"/>
  <c r="M2010" i="5"/>
  <c r="M2011" i="5"/>
  <c r="M2012" i="5"/>
  <c r="M2013" i="5"/>
  <c r="M2014" i="5"/>
  <c r="M2015" i="5"/>
  <c r="M2016" i="5"/>
  <c r="M2017" i="5"/>
  <c r="M2018" i="5"/>
  <c r="M2019" i="5"/>
  <c r="M2020" i="5"/>
  <c r="M2021" i="5"/>
  <c r="M2022" i="5"/>
  <c r="M2023" i="5"/>
  <c r="M2024" i="5"/>
  <c r="M2025" i="5"/>
  <c r="M2026" i="5"/>
  <c r="M2027" i="5"/>
  <c r="M2028" i="5"/>
  <c r="M2029" i="5"/>
  <c r="M2030" i="5"/>
  <c r="M2031" i="5"/>
  <c r="M2032" i="5"/>
  <c r="M2033" i="5"/>
  <c r="M2034" i="5"/>
  <c r="M2035" i="5"/>
  <c r="M2036" i="5"/>
  <c r="M2037" i="5"/>
  <c r="M2038" i="5"/>
  <c r="M2039" i="5"/>
  <c r="M2040" i="5"/>
  <c r="M2041" i="5"/>
  <c r="M2042" i="5"/>
  <c r="M2043" i="5"/>
  <c r="M2044" i="5"/>
  <c r="M2045" i="5"/>
  <c r="M2046" i="5"/>
  <c r="M2047" i="5"/>
  <c r="M2048" i="5"/>
  <c r="M2049" i="5"/>
  <c r="M2050" i="5"/>
  <c r="M2051" i="5"/>
  <c r="M2052" i="5"/>
  <c r="M2053" i="5"/>
  <c r="M2054" i="5"/>
  <c r="M2055" i="5"/>
  <c r="M2056" i="5"/>
  <c r="M2057" i="5"/>
  <c r="M2058" i="5"/>
  <c r="M2059" i="5"/>
  <c r="M2060" i="5"/>
  <c r="M2061" i="5"/>
  <c r="M2062" i="5"/>
  <c r="M2063" i="5"/>
  <c r="M2064" i="5"/>
  <c r="M2065" i="5"/>
  <c r="M2066" i="5"/>
  <c r="M2067" i="5"/>
  <c r="M2068" i="5"/>
  <c r="M2069" i="5"/>
  <c r="M2070" i="5"/>
  <c r="M2071" i="5"/>
  <c r="M2072" i="5"/>
  <c r="M2073" i="5"/>
  <c r="M2074" i="5"/>
  <c r="M2075" i="5"/>
  <c r="M2076" i="5"/>
  <c r="M2077" i="5"/>
  <c r="M2078" i="5"/>
  <c r="M2079" i="5"/>
  <c r="M2080" i="5"/>
  <c r="M2081" i="5"/>
  <c r="M2082" i="5"/>
  <c r="M2083" i="5"/>
  <c r="M2084" i="5"/>
  <c r="M2085" i="5"/>
  <c r="M2086" i="5"/>
  <c r="M2087" i="5"/>
  <c r="M2088" i="5"/>
  <c r="M2089" i="5"/>
  <c r="M2090" i="5"/>
  <c r="M2091" i="5"/>
  <c r="M2092" i="5"/>
  <c r="M2093" i="5"/>
  <c r="M2094" i="5"/>
  <c r="M2095" i="5"/>
  <c r="M2096" i="5"/>
  <c r="M2097" i="5"/>
  <c r="M2098" i="5"/>
  <c r="M2099" i="5"/>
  <c r="M2100" i="5"/>
  <c r="M2101" i="5"/>
  <c r="M2102" i="5"/>
  <c r="M2103" i="5"/>
  <c r="M2104" i="5"/>
  <c r="M2105" i="5"/>
  <c r="M2106" i="5"/>
  <c r="M2107" i="5"/>
  <c r="M2108" i="5"/>
  <c r="M2109" i="5"/>
  <c r="M2110" i="5"/>
  <c r="M2111" i="5"/>
  <c r="M2112" i="5"/>
  <c r="M2113" i="5"/>
  <c r="M2114" i="5"/>
  <c r="M2115" i="5"/>
  <c r="M2116" i="5"/>
  <c r="M2117" i="5"/>
  <c r="M2118" i="5"/>
  <c r="M2119" i="5"/>
  <c r="M2120" i="5"/>
  <c r="M2121" i="5"/>
  <c r="M2122" i="5"/>
  <c r="M2123" i="5"/>
  <c r="M2124" i="5"/>
  <c r="M2125" i="5"/>
  <c r="M2126" i="5"/>
  <c r="M2127" i="5"/>
  <c r="M2128" i="5"/>
  <c r="M2129" i="5"/>
  <c r="M2130" i="5"/>
  <c r="M2131" i="5"/>
  <c r="M2132" i="5"/>
  <c r="M2133" i="5"/>
  <c r="M2134" i="5"/>
  <c r="M2135" i="5"/>
  <c r="M2136" i="5"/>
  <c r="M2137" i="5"/>
  <c r="M2138" i="5"/>
  <c r="M2139" i="5"/>
  <c r="M2140" i="5"/>
  <c r="M2141" i="5"/>
  <c r="M2142" i="5"/>
  <c r="M2143" i="5"/>
  <c r="M2144" i="5"/>
  <c r="M2145" i="5"/>
  <c r="M2146" i="5"/>
  <c r="M2147" i="5"/>
  <c r="M2148" i="5"/>
  <c r="M2149" i="5"/>
  <c r="M2150" i="5"/>
  <c r="M2151" i="5"/>
  <c r="M2152" i="5"/>
  <c r="M2153" i="5"/>
  <c r="M2154" i="5"/>
  <c r="M2155" i="5"/>
  <c r="M2156" i="5"/>
  <c r="M2157" i="5"/>
  <c r="M2158" i="5"/>
  <c r="M2159" i="5"/>
  <c r="M2160" i="5"/>
  <c r="M2161" i="5"/>
  <c r="M2162" i="5"/>
  <c r="M2163" i="5"/>
  <c r="M2164" i="5"/>
  <c r="M2165" i="5"/>
  <c r="M2166" i="5"/>
  <c r="M2167" i="5"/>
  <c r="M2168" i="5"/>
  <c r="M2169" i="5"/>
  <c r="M2170" i="5"/>
  <c r="M2171" i="5"/>
  <c r="M2172" i="5"/>
  <c r="M2173" i="5"/>
  <c r="M2174" i="5"/>
  <c r="M2175" i="5"/>
  <c r="M2176" i="5"/>
  <c r="M2177" i="5"/>
  <c r="M2178" i="5"/>
  <c r="M2179" i="5"/>
  <c r="M2180" i="5"/>
  <c r="M2181" i="5"/>
  <c r="M2182" i="5"/>
  <c r="M2183" i="5"/>
  <c r="M2184" i="5"/>
  <c r="M2185" i="5"/>
  <c r="M2186" i="5"/>
  <c r="M2187" i="5"/>
  <c r="M2188" i="5"/>
  <c r="M2189" i="5"/>
  <c r="M2190" i="5"/>
  <c r="M2191" i="5"/>
  <c r="M2192" i="5"/>
  <c r="M2193" i="5"/>
  <c r="M2194" i="5"/>
  <c r="M2195" i="5"/>
  <c r="M2196" i="5"/>
  <c r="M2197" i="5"/>
  <c r="M2198" i="5"/>
  <c r="M2199" i="5"/>
  <c r="M2200" i="5"/>
  <c r="M2201" i="5"/>
  <c r="M2202" i="5"/>
  <c r="M2203" i="5"/>
  <c r="M2204" i="5"/>
  <c r="M2205" i="5"/>
  <c r="M2206" i="5"/>
  <c r="M2207" i="5"/>
  <c r="M2208" i="5"/>
  <c r="M2209" i="5"/>
  <c r="M2210" i="5"/>
  <c r="M2211" i="5"/>
  <c r="M2212" i="5"/>
  <c r="M2213" i="5"/>
  <c r="M2214" i="5"/>
  <c r="M2215" i="5"/>
  <c r="M2216" i="5"/>
  <c r="M2217" i="5"/>
  <c r="M2218" i="5"/>
  <c r="M2219" i="5"/>
  <c r="M2220" i="5"/>
  <c r="M2221" i="5"/>
  <c r="M2222" i="5"/>
  <c r="M2223" i="5"/>
  <c r="M2224" i="5"/>
  <c r="M2225" i="5"/>
  <c r="M2226" i="5"/>
  <c r="M2227" i="5"/>
  <c r="M2228" i="5"/>
  <c r="M2229" i="5"/>
  <c r="M2230" i="5"/>
  <c r="M2231" i="5"/>
  <c r="M2232" i="5"/>
  <c r="M2233" i="5"/>
  <c r="M2234" i="5"/>
  <c r="M2235" i="5"/>
  <c r="M2236" i="5"/>
  <c r="M2237" i="5"/>
  <c r="M2238" i="5"/>
  <c r="M2239" i="5"/>
  <c r="M2240" i="5"/>
  <c r="M2241" i="5"/>
  <c r="M2242" i="5"/>
  <c r="M2243" i="5"/>
  <c r="M2244" i="5"/>
  <c r="M2245" i="5"/>
  <c r="M2246" i="5"/>
  <c r="M2247" i="5"/>
  <c r="M2248" i="5"/>
  <c r="M2249" i="5"/>
  <c r="M2250" i="5"/>
  <c r="M2251" i="5"/>
  <c r="M2252" i="5"/>
  <c r="M2253" i="5"/>
  <c r="M2254" i="5"/>
  <c r="M2255" i="5"/>
  <c r="M2256" i="5"/>
  <c r="M2257" i="5"/>
  <c r="M2258" i="5"/>
  <c r="M2259" i="5"/>
  <c r="M2260" i="5"/>
  <c r="M2261" i="5"/>
  <c r="M2262" i="5"/>
  <c r="M2263" i="5"/>
  <c r="M2264" i="5"/>
  <c r="M2265" i="5"/>
  <c r="M2266" i="5"/>
  <c r="M2267" i="5"/>
  <c r="M2268" i="5"/>
  <c r="M2269" i="5"/>
  <c r="M2270" i="5"/>
  <c r="M2271" i="5"/>
  <c r="M2272" i="5"/>
  <c r="M2273" i="5"/>
  <c r="M2274" i="5"/>
  <c r="M2275" i="5"/>
  <c r="M2276" i="5"/>
  <c r="M2277" i="5"/>
  <c r="M2278" i="5"/>
  <c r="M2279" i="5"/>
  <c r="M2280" i="5"/>
  <c r="M2281" i="5"/>
  <c r="M2282" i="5"/>
  <c r="M2283" i="5"/>
  <c r="M2284" i="5"/>
  <c r="M2285" i="5"/>
  <c r="M2286" i="5"/>
  <c r="M2287" i="5"/>
  <c r="M2288" i="5"/>
  <c r="M2289" i="5"/>
  <c r="M2290" i="5"/>
  <c r="M2291" i="5"/>
  <c r="M2292" i="5"/>
  <c r="M2293" i="5"/>
  <c r="M2294" i="5"/>
  <c r="M2295" i="5"/>
  <c r="M2296" i="5"/>
  <c r="M2297" i="5"/>
  <c r="M2298" i="5"/>
  <c r="M2299" i="5"/>
  <c r="M2300" i="5"/>
  <c r="M2301" i="5"/>
  <c r="M2302" i="5"/>
  <c r="M2303" i="5"/>
  <c r="M2304" i="5"/>
  <c r="M2305" i="5"/>
  <c r="M2306" i="5"/>
  <c r="M2307" i="5"/>
  <c r="M2308" i="5"/>
  <c r="M2309" i="5"/>
  <c r="M2310" i="5"/>
  <c r="M2311" i="5"/>
  <c r="M2312" i="5"/>
  <c r="M2313" i="5"/>
  <c r="M2314" i="5"/>
  <c r="M2315" i="5"/>
  <c r="M2316" i="5"/>
  <c r="M2317" i="5"/>
  <c r="M2318" i="5"/>
  <c r="M2319" i="5"/>
  <c r="M2320" i="5"/>
  <c r="M2321" i="5"/>
  <c r="M2322" i="5"/>
  <c r="M2323" i="5"/>
  <c r="M2324" i="5"/>
  <c r="M2325" i="5"/>
  <c r="M2326" i="5"/>
  <c r="M2327" i="5"/>
  <c r="M2328" i="5"/>
  <c r="M2329" i="5"/>
  <c r="M2330" i="5"/>
  <c r="M2331" i="5"/>
  <c r="M2332" i="5"/>
  <c r="M2333" i="5"/>
  <c r="M2334" i="5"/>
  <c r="M2335" i="5"/>
  <c r="M2336" i="5"/>
  <c r="M2337" i="5"/>
  <c r="M2338" i="5"/>
  <c r="M2339" i="5"/>
  <c r="M2340" i="5"/>
  <c r="M2341" i="5"/>
  <c r="M2342" i="5"/>
  <c r="M2343" i="5"/>
  <c r="M2344" i="5"/>
  <c r="M2345" i="5"/>
  <c r="M2346" i="5"/>
  <c r="M2347" i="5"/>
  <c r="M2348" i="5"/>
  <c r="M2349" i="5"/>
  <c r="M2350" i="5"/>
  <c r="M2351" i="5"/>
  <c r="M2352" i="5"/>
  <c r="M2353" i="5"/>
  <c r="M2354" i="5"/>
  <c r="M2355" i="5"/>
  <c r="M2356" i="5"/>
  <c r="M2357" i="5"/>
  <c r="M2358" i="5"/>
  <c r="M2359" i="5"/>
  <c r="M2360" i="5"/>
  <c r="M2361" i="5"/>
  <c r="M2362" i="5"/>
  <c r="M2363" i="5"/>
  <c r="M2364" i="5"/>
  <c r="M2365" i="5"/>
  <c r="M2366" i="5"/>
  <c r="M2367" i="5"/>
  <c r="M2368" i="5"/>
  <c r="M2369" i="5"/>
  <c r="M2370" i="5"/>
  <c r="M2371" i="5"/>
  <c r="M2372" i="5"/>
  <c r="M2373" i="5"/>
  <c r="M2374" i="5"/>
  <c r="M2375" i="5"/>
  <c r="M2376" i="5"/>
  <c r="M2377" i="5"/>
  <c r="M2378" i="5"/>
  <c r="M2379" i="5"/>
  <c r="M2380" i="5"/>
  <c r="M2381" i="5"/>
  <c r="M2382" i="5"/>
  <c r="M2383" i="5"/>
  <c r="M2384" i="5"/>
  <c r="M2385" i="5"/>
  <c r="M2386" i="5"/>
  <c r="M2387" i="5"/>
  <c r="M2388" i="5"/>
  <c r="M2389" i="5"/>
  <c r="M2390" i="5"/>
  <c r="M2391" i="5"/>
  <c r="M2392" i="5"/>
  <c r="M2393" i="5"/>
  <c r="M2394" i="5"/>
  <c r="M2395" i="5"/>
  <c r="M2396" i="5"/>
  <c r="M2397" i="5"/>
  <c r="M2398" i="5"/>
  <c r="M2399" i="5"/>
  <c r="M2400" i="5"/>
  <c r="M2401" i="5"/>
  <c r="M2402" i="5"/>
  <c r="M2403" i="5"/>
  <c r="M2404" i="5"/>
  <c r="M2405" i="5"/>
  <c r="M2406" i="5"/>
  <c r="M2407" i="5"/>
  <c r="M2408" i="5"/>
  <c r="M2409" i="5"/>
  <c r="M2410" i="5"/>
  <c r="M2411" i="5"/>
  <c r="M2412" i="5"/>
  <c r="M2413" i="5"/>
  <c r="M2414" i="5"/>
  <c r="M2415" i="5"/>
  <c r="M2416" i="5"/>
  <c r="M2417" i="5"/>
  <c r="M2418" i="5"/>
  <c r="M2419" i="5"/>
  <c r="M2420" i="5"/>
  <c r="M2421" i="5"/>
  <c r="M2422" i="5"/>
  <c r="M2423" i="5"/>
  <c r="M2424" i="5"/>
  <c r="M2425" i="5"/>
  <c r="M2426" i="5"/>
  <c r="M2427" i="5"/>
  <c r="M2428" i="5"/>
  <c r="M2429" i="5"/>
  <c r="M2430" i="5"/>
  <c r="M2431" i="5"/>
  <c r="M2432" i="5"/>
  <c r="M2433" i="5"/>
  <c r="M2434" i="5"/>
  <c r="M2435" i="5"/>
  <c r="M2436" i="5"/>
  <c r="M2437" i="5"/>
  <c r="M2438" i="5"/>
  <c r="M2439" i="5"/>
  <c r="M2440" i="5"/>
  <c r="M2441" i="5"/>
  <c r="M2442" i="5"/>
  <c r="M2443" i="5"/>
  <c r="M2444" i="5"/>
  <c r="M2445" i="5"/>
  <c r="M2446" i="5"/>
  <c r="M2447" i="5"/>
  <c r="M2448" i="5"/>
  <c r="M2449" i="5"/>
  <c r="M2450" i="5"/>
  <c r="M2451" i="5"/>
  <c r="M2452" i="5"/>
  <c r="M2453" i="5"/>
  <c r="M2454" i="5"/>
  <c r="M2455" i="5"/>
  <c r="M2456" i="5"/>
  <c r="M2457" i="5"/>
  <c r="M2458" i="5"/>
  <c r="M2459" i="5"/>
  <c r="M2460" i="5"/>
  <c r="M2461" i="5"/>
  <c r="M2462" i="5"/>
  <c r="M2463" i="5"/>
  <c r="M2464" i="5"/>
  <c r="M2465" i="5"/>
  <c r="M2466" i="5"/>
  <c r="M2467" i="5"/>
  <c r="M2468" i="5"/>
  <c r="M2469" i="5"/>
  <c r="M2470" i="5"/>
  <c r="M2471" i="5"/>
  <c r="M2472" i="5"/>
  <c r="M2473" i="5"/>
  <c r="M2474" i="5"/>
  <c r="M2475" i="5"/>
  <c r="M2476" i="5"/>
  <c r="M2477" i="5"/>
  <c r="M2478" i="5"/>
  <c r="M2479" i="5"/>
  <c r="M2480" i="5"/>
  <c r="M2481" i="5"/>
  <c r="M2482" i="5"/>
  <c r="M2483" i="5"/>
  <c r="M2484" i="5"/>
  <c r="M2485" i="5"/>
  <c r="M2486" i="5"/>
  <c r="M2487" i="5"/>
  <c r="M2488" i="5"/>
  <c r="M2489" i="5"/>
  <c r="M2490" i="5"/>
  <c r="M2491" i="5"/>
  <c r="M2492" i="5"/>
  <c r="M2493" i="5"/>
  <c r="M2494" i="5"/>
  <c r="M2495" i="5"/>
  <c r="M2496" i="5"/>
  <c r="M2497" i="5"/>
  <c r="M2498" i="5"/>
  <c r="M2499" i="5"/>
  <c r="M2500" i="5"/>
  <c r="M2501" i="5"/>
  <c r="M2502" i="5"/>
  <c r="M2503" i="5"/>
  <c r="M2504" i="5"/>
  <c r="M2505" i="5"/>
  <c r="M2506" i="5"/>
  <c r="M2507" i="5"/>
  <c r="M2508" i="5"/>
  <c r="M2509" i="5"/>
  <c r="M2510" i="5"/>
  <c r="M2511" i="5"/>
  <c r="M2512" i="5"/>
  <c r="M2513" i="5"/>
  <c r="M2514" i="5"/>
  <c r="M2515" i="5"/>
  <c r="M2516" i="5"/>
  <c r="M2517" i="5"/>
  <c r="M2518" i="5"/>
  <c r="M2519" i="5"/>
  <c r="M2520" i="5"/>
  <c r="M2521" i="5"/>
  <c r="M2522" i="5"/>
  <c r="M2523" i="5"/>
  <c r="M2524" i="5"/>
  <c r="M2525" i="5"/>
  <c r="M2526" i="5"/>
  <c r="M2527" i="5"/>
  <c r="M2528" i="5"/>
  <c r="M2529" i="5"/>
  <c r="M2530" i="5"/>
  <c r="M2531" i="5"/>
  <c r="M2532" i="5"/>
  <c r="M2533" i="5"/>
  <c r="M2534" i="5"/>
  <c r="M2535" i="5"/>
  <c r="M2536" i="5"/>
  <c r="M2537" i="5"/>
  <c r="M2538" i="5"/>
  <c r="M2539" i="5"/>
  <c r="M2540" i="5"/>
  <c r="M2541" i="5"/>
  <c r="M2542" i="5"/>
  <c r="M2543" i="5"/>
  <c r="M2544" i="5"/>
  <c r="M2545" i="5"/>
  <c r="M2546" i="5"/>
  <c r="M2547" i="5"/>
  <c r="M2548" i="5"/>
  <c r="M2549" i="5"/>
  <c r="M2550" i="5"/>
  <c r="M2551" i="5"/>
  <c r="M2552" i="5"/>
  <c r="M2553" i="5"/>
  <c r="M2554" i="5"/>
  <c r="M2555" i="5"/>
  <c r="M2556" i="5"/>
  <c r="M2557" i="5"/>
  <c r="M2558" i="5"/>
  <c r="M2559" i="5"/>
  <c r="M2560" i="5"/>
  <c r="M2561" i="5"/>
  <c r="M2562" i="5"/>
  <c r="M2563" i="5"/>
  <c r="M2564" i="5"/>
  <c r="M2565" i="5"/>
  <c r="M2566" i="5"/>
  <c r="M2567" i="5"/>
  <c r="M2568" i="5"/>
  <c r="M2569" i="5"/>
  <c r="M2570" i="5"/>
  <c r="M2571" i="5"/>
  <c r="M2572" i="5"/>
  <c r="M2573" i="5"/>
  <c r="M2574" i="5"/>
  <c r="M2575" i="5"/>
  <c r="M2576" i="5"/>
  <c r="M2577" i="5"/>
  <c r="M2578" i="5"/>
  <c r="M2579" i="5"/>
  <c r="M2580" i="5"/>
  <c r="M2581" i="5"/>
  <c r="M2582" i="5"/>
  <c r="M2583" i="5"/>
  <c r="M2584" i="5"/>
  <c r="M2585" i="5"/>
  <c r="M2586" i="5"/>
  <c r="M2587" i="5"/>
  <c r="M2588" i="5"/>
  <c r="M2589" i="5"/>
  <c r="M2590" i="5"/>
  <c r="M2591" i="5"/>
  <c r="M2592" i="5"/>
  <c r="M2593" i="5"/>
  <c r="M2594" i="5"/>
  <c r="M2595" i="5"/>
  <c r="M2596" i="5"/>
  <c r="M2597" i="5"/>
  <c r="M2598" i="5"/>
  <c r="M2599" i="5"/>
  <c r="M2600" i="5"/>
  <c r="M2601" i="5"/>
  <c r="M2602" i="5"/>
  <c r="M2603" i="5"/>
  <c r="M2604" i="5"/>
  <c r="M2605" i="5"/>
  <c r="M2606" i="5"/>
  <c r="M2607" i="5"/>
  <c r="M2608" i="5"/>
  <c r="M2609" i="5"/>
  <c r="M2610" i="5"/>
  <c r="M2611" i="5"/>
  <c r="M2612" i="5"/>
  <c r="M2613" i="5"/>
  <c r="M2614" i="5"/>
  <c r="M2615" i="5"/>
  <c r="M2616" i="5"/>
  <c r="M2617" i="5"/>
  <c r="M2618" i="5"/>
  <c r="M2619" i="5"/>
  <c r="M2620" i="5"/>
  <c r="M2621" i="5"/>
  <c r="M2622" i="5"/>
  <c r="M2623" i="5"/>
  <c r="M2624" i="5"/>
  <c r="M2625" i="5"/>
  <c r="M2626" i="5"/>
  <c r="M2627" i="5"/>
  <c r="M2628" i="5"/>
  <c r="M2629" i="5"/>
  <c r="M2630" i="5"/>
  <c r="M2631" i="5"/>
  <c r="M2632" i="5"/>
  <c r="M2633" i="5"/>
  <c r="M2634" i="5"/>
  <c r="M2635" i="5"/>
  <c r="M2636" i="5"/>
  <c r="M2637" i="5"/>
  <c r="M2638" i="5"/>
  <c r="M2639" i="5"/>
  <c r="M2640" i="5"/>
  <c r="M2641" i="5"/>
  <c r="M2642" i="5"/>
  <c r="M2643" i="5"/>
  <c r="M2644" i="5"/>
  <c r="M2645" i="5"/>
  <c r="M2646" i="5"/>
  <c r="M2647" i="5"/>
  <c r="M2648" i="5"/>
  <c r="M2649" i="5"/>
  <c r="M2650" i="5"/>
  <c r="M2651" i="5"/>
  <c r="M2652" i="5"/>
  <c r="M2653" i="5"/>
  <c r="M2654" i="5"/>
  <c r="M2655" i="5"/>
  <c r="M2656" i="5"/>
  <c r="M2657" i="5"/>
  <c r="M2658" i="5"/>
  <c r="M2659" i="5"/>
  <c r="M2660" i="5"/>
  <c r="M2661" i="5"/>
  <c r="M2662" i="5"/>
  <c r="M2663" i="5"/>
  <c r="M2664" i="5"/>
  <c r="M2665" i="5"/>
  <c r="M2666" i="5"/>
  <c r="M2667" i="5"/>
  <c r="M2668" i="5"/>
  <c r="M2669" i="5"/>
  <c r="M2670" i="5"/>
  <c r="M2671" i="5"/>
  <c r="M2672" i="5"/>
  <c r="M2673" i="5"/>
  <c r="M2674" i="5"/>
  <c r="M2675" i="5"/>
  <c r="M2676" i="5"/>
  <c r="M2677" i="5"/>
  <c r="M2678" i="5"/>
  <c r="M2679" i="5"/>
  <c r="M2680" i="5"/>
  <c r="M2681" i="5"/>
  <c r="M2682" i="5"/>
  <c r="M2683" i="5"/>
  <c r="M2684" i="5"/>
  <c r="M2685" i="5"/>
  <c r="M2686" i="5"/>
  <c r="M2687" i="5"/>
  <c r="M2688" i="5"/>
  <c r="M2689" i="5"/>
  <c r="M2690" i="5"/>
  <c r="M2691" i="5"/>
  <c r="M2692" i="5"/>
  <c r="M2693" i="5"/>
  <c r="M2694" i="5"/>
  <c r="M2695" i="5"/>
  <c r="M2696" i="5"/>
  <c r="M2697" i="5"/>
  <c r="M2698" i="5"/>
  <c r="M2699" i="5"/>
  <c r="M2700" i="5"/>
  <c r="M2701" i="5"/>
  <c r="M2702" i="5"/>
  <c r="M2703" i="5"/>
  <c r="M2704" i="5"/>
  <c r="M2705" i="5"/>
  <c r="M2706" i="5"/>
  <c r="M2707" i="5"/>
  <c r="M2708" i="5"/>
  <c r="M2709" i="5"/>
  <c r="M2710" i="5"/>
  <c r="M2711" i="5"/>
  <c r="M2712" i="5"/>
  <c r="M2713" i="5"/>
  <c r="M2714" i="5"/>
  <c r="M2715" i="5"/>
  <c r="M2716" i="5"/>
  <c r="M2717" i="5"/>
  <c r="M2718" i="5"/>
  <c r="M2719" i="5"/>
  <c r="M2720" i="5"/>
  <c r="M2721" i="5"/>
  <c r="M2722" i="5"/>
  <c r="M2723" i="5"/>
  <c r="M2724" i="5"/>
  <c r="M2725" i="5"/>
  <c r="M2726" i="5"/>
  <c r="M2727" i="5"/>
  <c r="M2728" i="5"/>
  <c r="M2729" i="5"/>
  <c r="M2730" i="5"/>
  <c r="M2731" i="5"/>
  <c r="M2732" i="5"/>
  <c r="M2733" i="5"/>
  <c r="M2734" i="5"/>
  <c r="M2735" i="5"/>
  <c r="M2736" i="5"/>
  <c r="M2737" i="5"/>
  <c r="M2738" i="5"/>
  <c r="M2739" i="5"/>
  <c r="M2740" i="5"/>
  <c r="M2741" i="5"/>
  <c r="M2742" i="5"/>
  <c r="M2743" i="5"/>
  <c r="M2744" i="5"/>
  <c r="M2745" i="5"/>
  <c r="M2746" i="5"/>
  <c r="M2747" i="5"/>
  <c r="M2748" i="5"/>
  <c r="M2749" i="5"/>
  <c r="M2750" i="5"/>
  <c r="M2751" i="5"/>
  <c r="M2752" i="5"/>
  <c r="M2753" i="5"/>
  <c r="M2754" i="5"/>
  <c r="M2755" i="5"/>
  <c r="M2756" i="5"/>
  <c r="M2757" i="5"/>
  <c r="M2758" i="5"/>
  <c r="M2759" i="5"/>
  <c r="M2760" i="5"/>
  <c r="M2761" i="5"/>
  <c r="M2762" i="5"/>
  <c r="M2763" i="5"/>
  <c r="M2764" i="5"/>
  <c r="M2765" i="5"/>
  <c r="M2766" i="5"/>
  <c r="M2767" i="5"/>
  <c r="M2768" i="5"/>
  <c r="M2769" i="5"/>
  <c r="M2770" i="5"/>
  <c r="M2771" i="5"/>
  <c r="M2772" i="5"/>
  <c r="M2773" i="5"/>
  <c r="M2774" i="5"/>
  <c r="M2775" i="5"/>
  <c r="M2776" i="5"/>
  <c r="M2777" i="5"/>
  <c r="M2778" i="5"/>
  <c r="M2779" i="5"/>
  <c r="M2780" i="5"/>
  <c r="M2781" i="5"/>
  <c r="M2782" i="5"/>
  <c r="M2783" i="5"/>
  <c r="M2784" i="5"/>
  <c r="M2785" i="5"/>
  <c r="M2786" i="5"/>
  <c r="M2787" i="5"/>
  <c r="M2788" i="5"/>
  <c r="M2789" i="5"/>
  <c r="M2790" i="5"/>
  <c r="M2791" i="5"/>
  <c r="M2792" i="5"/>
  <c r="M2793" i="5"/>
  <c r="M2794" i="5"/>
  <c r="M2795" i="5"/>
  <c r="M2796" i="5"/>
  <c r="M2797" i="5"/>
  <c r="M2798" i="5"/>
  <c r="M2799" i="5"/>
  <c r="M2800" i="5"/>
  <c r="M2801" i="5"/>
  <c r="M2802" i="5"/>
  <c r="M2803" i="5"/>
  <c r="M2804" i="5"/>
  <c r="M2805" i="5"/>
  <c r="M2806" i="5"/>
  <c r="M2807" i="5"/>
  <c r="M2808" i="5"/>
  <c r="M2809" i="5"/>
  <c r="M2810" i="5"/>
  <c r="M2811" i="5"/>
  <c r="M2812" i="5"/>
  <c r="M2813" i="5"/>
  <c r="M2814" i="5"/>
  <c r="M2815" i="5"/>
  <c r="M2816" i="5"/>
  <c r="M2817" i="5"/>
  <c r="M2818" i="5"/>
  <c r="M2819" i="5"/>
  <c r="M2820" i="5"/>
  <c r="M2821" i="5"/>
  <c r="M2822" i="5"/>
  <c r="M2823" i="5"/>
  <c r="M2824" i="5"/>
  <c r="M2825" i="5"/>
  <c r="M2826" i="5"/>
  <c r="M2827" i="5"/>
  <c r="M2828" i="5"/>
  <c r="M2829" i="5"/>
  <c r="M2830" i="5"/>
  <c r="M2831" i="5"/>
  <c r="M2832" i="5"/>
  <c r="M2833" i="5"/>
  <c r="M2834" i="5"/>
  <c r="M2835" i="5"/>
  <c r="M2836" i="5"/>
  <c r="M2837" i="5"/>
  <c r="M2838" i="5"/>
  <c r="M2839" i="5"/>
  <c r="M2840" i="5"/>
  <c r="M2841" i="5"/>
  <c r="M2842" i="5"/>
  <c r="M2843" i="5"/>
  <c r="M2844" i="5"/>
  <c r="M2845" i="5"/>
  <c r="M2846" i="5"/>
  <c r="M2847" i="5"/>
  <c r="M2848" i="5"/>
  <c r="M2849" i="5"/>
  <c r="M2850" i="5"/>
  <c r="M2851" i="5"/>
  <c r="M2852" i="5"/>
  <c r="M2853" i="5"/>
  <c r="M2854" i="5"/>
  <c r="M2855" i="5"/>
  <c r="M2856" i="5"/>
  <c r="M2857" i="5"/>
  <c r="M2858" i="5"/>
  <c r="M2859" i="5"/>
  <c r="M2860" i="5"/>
  <c r="M2861" i="5"/>
  <c r="M2862" i="5"/>
  <c r="M2863" i="5"/>
  <c r="M2864" i="5"/>
  <c r="M2865" i="5"/>
  <c r="M2866" i="5"/>
  <c r="M2867" i="5"/>
  <c r="M2868" i="5"/>
  <c r="M2869" i="5"/>
  <c r="M2870" i="5"/>
  <c r="M2871" i="5"/>
  <c r="M2872" i="5"/>
  <c r="M2873" i="5"/>
  <c r="M2874" i="5"/>
  <c r="M2875" i="5"/>
  <c r="M2876" i="5"/>
  <c r="M2877" i="5"/>
  <c r="M2878" i="5"/>
  <c r="M2879" i="5"/>
  <c r="M2880" i="5"/>
  <c r="M2881" i="5"/>
  <c r="M2882" i="5"/>
  <c r="M2883" i="5"/>
  <c r="M2884" i="5"/>
  <c r="M2885" i="5"/>
  <c r="M2886" i="5"/>
  <c r="M2887" i="5"/>
  <c r="M2888" i="5"/>
  <c r="M2889" i="5"/>
  <c r="M2890" i="5"/>
  <c r="M2891" i="5"/>
  <c r="M2892" i="5"/>
  <c r="M2893" i="5"/>
  <c r="M2894" i="5"/>
  <c r="M2895" i="5"/>
  <c r="M2896" i="5"/>
  <c r="M2897" i="5"/>
  <c r="M2898" i="5"/>
  <c r="M2899" i="5"/>
  <c r="M2900" i="5"/>
  <c r="M2901" i="5"/>
  <c r="M2902" i="5"/>
  <c r="M2903" i="5"/>
  <c r="M2904" i="5"/>
  <c r="M2905" i="5"/>
  <c r="M2906" i="5"/>
  <c r="M2907" i="5"/>
  <c r="M2908" i="5"/>
  <c r="M2909" i="5"/>
  <c r="M2910" i="5"/>
  <c r="M2911" i="5"/>
  <c r="M2912" i="5"/>
  <c r="M2913" i="5"/>
  <c r="M2914" i="5"/>
  <c r="M2915" i="5"/>
  <c r="M2916" i="5"/>
  <c r="M2917" i="5"/>
  <c r="M2918" i="5"/>
  <c r="M2919" i="5"/>
  <c r="M2920" i="5"/>
  <c r="M2921" i="5"/>
  <c r="M2922" i="5"/>
  <c r="M2923" i="5"/>
  <c r="M2924" i="5"/>
  <c r="M2925" i="5"/>
  <c r="M2926" i="5"/>
  <c r="M2927" i="5"/>
  <c r="M2928" i="5"/>
  <c r="M2929" i="5"/>
  <c r="M2930" i="5"/>
  <c r="M2931" i="5"/>
  <c r="M2932" i="5"/>
  <c r="M2933" i="5"/>
  <c r="M2934" i="5"/>
  <c r="M2935" i="5"/>
  <c r="M2936" i="5"/>
  <c r="M2937" i="5"/>
  <c r="M2938" i="5"/>
  <c r="M2939" i="5"/>
  <c r="M2940" i="5"/>
  <c r="M2941" i="5"/>
  <c r="M2942" i="5"/>
  <c r="M2943" i="5"/>
  <c r="M2944" i="5"/>
  <c r="M2945" i="5"/>
  <c r="M2946" i="5"/>
  <c r="M2947" i="5"/>
  <c r="M2948" i="5"/>
  <c r="M2949" i="5"/>
  <c r="M2950" i="5"/>
  <c r="M2951" i="5"/>
  <c r="M2952" i="5"/>
  <c r="M2953" i="5"/>
  <c r="M2954" i="5"/>
  <c r="M2955" i="5"/>
  <c r="M2956" i="5"/>
  <c r="M2957" i="5"/>
  <c r="M2958" i="5"/>
  <c r="M2959" i="5"/>
  <c r="M2960" i="5"/>
  <c r="M2961" i="5"/>
  <c r="M2962" i="5"/>
  <c r="M2963" i="5"/>
  <c r="M2964" i="5"/>
  <c r="M2965" i="5"/>
  <c r="M2966" i="5"/>
  <c r="M2967" i="5"/>
  <c r="M2968" i="5"/>
  <c r="M2969" i="5"/>
  <c r="M2970" i="5"/>
  <c r="M2971" i="5"/>
  <c r="M2972" i="5"/>
  <c r="M2973" i="5"/>
  <c r="M2974" i="5"/>
  <c r="M2975" i="5"/>
  <c r="M2976" i="5"/>
  <c r="M2977" i="5"/>
  <c r="M2978" i="5"/>
  <c r="M2979" i="5"/>
  <c r="M2980" i="5"/>
  <c r="M2981" i="5"/>
  <c r="M2982" i="5"/>
  <c r="M2983" i="5"/>
  <c r="M2984" i="5"/>
  <c r="M2985" i="5"/>
  <c r="M2986" i="5"/>
  <c r="M2987" i="5"/>
  <c r="M2988" i="5"/>
  <c r="M2989" i="5"/>
  <c r="M2990" i="5"/>
  <c r="M2991" i="5"/>
  <c r="M2992" i="5"/>
  <c r="M2993" i="5"/>
  <c r="M2994" i="5"/>
  <c r="M2995" i="5"/>
  <c r="M2996" i="5"/>
  <c r="M2997" i="5"/>
  <c r="M2998" i="5"/>
  <c r="M2999" i="5"/>
  <c r="M3000" i="5"/>
  <c r="M3001" i="5"/>
  <c r="M3002" i="5"/>
  <c r="M3003" i="5"/>
  <c r="M3004" i="5"/>
  <c r="M3005" i="5"/>
  <c r="M3006" i="5"/>
  <c r="M3007" i="5"/>
  <c r="M3008" i="5"/>
  <c r="M3009" i="5"/>
  <c r="M3010" i="5"/>
  <c r="M3011" i="5"/>
  <c r="M3012" i="5"/>
  <c r="M3013" i="5"/>
  <c r="M3014" i="5"/>
  <c r="M3015" i="5"/>
  <c r="M3016" i="5"/>
  <c r="M3017" i="5"/>
  <c r="M3018" i="5"/>
  <c r="M3019" i="5"/>
  <c r="M3020" i="5"/>
  <c r="M3021" i="5"/>
  <c r="M3022" i="5"/>
  <c r="M3023" i="5"/>
  <c r="M3024" i="5"/>
  <c r="M3025" i="5"/>
  <c r="M3026" i="5"/>
  <c r="M3027" i="5"/>
  <c r="M3028" i="5"/>
  <c r="M3029" i="5"/>
  <c r="M3030" i="5"/>
  <c r="M3031" i="5"/>
  <c r="M3032" i="5"/>
  <c r="M3033" i="5"/>
  <c r="M3034" i="5"/>
  <c r="M3035" i="5"/>
  <c r="M3036" i="5"/>
  <c r="M3037" i="5"/>
  <c r="M3038" i="5"/>
  <c r="M3039" i="5"/>
  <c r="M3040" i="5"/>
  <c r="M3041" i="5"/>
  <c r="M3042" i="5"/>
  <c r="M3043" i="5"/>
  <c r="M3044" i="5"/>
  <c r="M3045" i="5"/>
  <c r="M3046" i="5"/>
  <c r="M3047" i="5"/>
  <c r="M3048" i="5"/>
  <c r="M3049" i="5"/>
  <c r="M3050" i="5"/>
  <c r="M3051" i="5"/>
  <c r="M3052" i="5"/>
  <c r="M3053" i="5"/>
  <c r="M3054" i="5"/>
  <c r="M3055" i="5"/>
  <c r="M3056" i="5"/>
  <c r="M3057" i="5"/>
  <c r="M3058" i="5"/>
  <c r="M3059" i="5"/>
  <c r="M3060" i="5"/>
  <c r="M3061" i="5"/>
  <c r="M3062" i="5"/>
  <c r="M3063" i="5"/>
  <c r="M3064" i="5"/>
  <c r="M3065" i="5"/>
  <c r="M3066" i="5"/>
  <c r="M3067" i="5"/>
  <c r="M3068" i="5"/>
  <c r="M3069" i="5"/>
  <c r="M3070" i="5"/>
  <c r="M3071" i="5"/>
  <c r="M3072" i="5"/>
  <c r="M3073" i="5"/>
  <c r="M3074" i="5"/>
  <c r="M3075" i="5"/>
  <c r="M3076" i="5"/>
  <c r="M3077" i="5"/>
  <c r="M3078" i="5"/>
  <c r="M3079" i="5"/>
  <c r="M3080" i="5"/>
  <c r="M3081" i="5"/>
  <c r="M3082" i="5"/>
  <c r="M3083" i="5"/>
  <c r="M3084" i="5"/>
  <c r="M3085" i="5"/>
  <c r="M3086" i="5"/>
  <c r="M3087" i="5"/>
  <c r="M3088" i="5"/>
  <c r="M3089" i="5"/>
  <c r="M3090" i="5"/>
  <c r="M3091" i="5"/>
  <c r="M3092" i="5"/>
  <c r="M3093" i="5"/>
  <c r="M3094" i="5"/>
  <c r="M3095" i="5"/>
  <c r="M3096" i="5"/>
  <c r="M3097" i="5"/>
  <c r="M3098" i="5"/>
  <c r="M3099" i="5"/>
  <c r="M3100" i="5"/>
  <c r="M3101" i="5"/>
  <c r="M3102" i="5"/>
  <c r="M3103" i="5"/>
  <c r="M3104" i="5"/>
  <c r="M3105" i="5"/>
  <c r="M3106" i="5"/>
  <c r="M3107" i="5"/>
  <c r="M3108" i="5"/>
  <c r="M3109" i="5"/>
  <c r="M3110" i="5"/>
  <c r="M3111" i="5"/>
  <c r="M3112" i="5"/>
  <c r="M3113" i="5"/>
  <c r="M3114" i="5"/>
  <c r="M3115" i="5"/>
  <c r="M3116" i="5"/>
  <c r="M3117" i="5"/>
  <c r="M3118" i="5"/>
  <c r="M3119" i="5"/>
  <c r="M3120" i="5"/>
  <c r="M3121" i="5"/>
  <c r="M3122" i="5"/>
  <c r="M3123" i="5"/>
  <c r="M3124" i="5"/>
  <c r="M3125" i="5"/>
  <c r="M3126" i="5"/>
  <c r="M3127" i="5"/>
  <c r="M3128" i="5"/>
  <c r="M3129" i="5"/>
  <c r="M3130" i="5"/>
  <c r="M3131" i="5"/>
  <c r="M3132" i="5"/>
  <c r="M3133" i="5"/>
  <c r="M3134" i="5"/>
  <c r="M3135" i="5"/>
  <c r="M3136" i="5"/>
  <c r="M3137" i="5"/>
  <c r="M3138" i="5"/>
  <c r="M3139" i="5"/>
  <c r="M3140" i="5"/>
  <c r="M3141" i="5"/>
  <c r="M3142" i="5"/>
  <c r="M3143" i="5"/>
  <c r="M3144" i="5"/>
  <c r="M3145" i="5"/>
  <c r="M3146" i="5"/>
  <c r="M3147" i="5"/>
  <c r="M3148" i="5"/>
  <c r="M3149" i="5"/>
  <c r="M3150" i="5"/>
  <c r="M3151" i="5"/>
  <c r="M3152" i="5"/>
  <c r="M3153" i="5"/>
  <c r="M3154" i="5"/>
  <c r="M3155" i="5"/>
  <c r="M3156" i="5"/>
  <c r="M3157" i="5"/>
  <c r="M3158" i="5"/>
  <c r="M3159" i="5"/>
  <c r="M3160" i="5"/>
  <c r="M3161" i="5"/>
  <c r="M3162" i="5"/>
  <c r="M3163" i="5"/>
  <c r="M3164" i="5"/>
  <c r="M3165" i="5"/>
  <c r="M3166" i="5"/>
  <c r="M3167" i="5"/>
  <c r="M3168" i="5"/>
  <c r="M3169" i="5"/>
  <c r="M3170" i="5"/>
  <c r="M3171" i="5"/>
  <c r="M3172" i="5"/>
  <c r="M3173" i="5"/>
  <c r="M3174" i="5"/>
  <c r="M3175" i="5"/>
  <c r="M3176" i="5"/>
  <c r="M3177" i="5"/>
  <c r="M3178" i="5"/>
  <c r="M3179" i="5"/>
  <c r="M3180" i="5"/>
  <c r="M3181" i="5"/>
  <c r="M3182" i="5"/>
  <c r="M3183" i="5"/>
  <c r="M3184" i="5"/>
  <c r="M3185" i="5"/>
  <c r="M3186" i="5"/>
  <c r="M3187" i="5"/>
  <c r="M3188" i="5"/>
  <c r="M3189" i="5"/>
  <c r="M3190" i="5"/>
  <c r="M3191" i="5"/>
  <c r="M3192" i="5"/>
  <c r="M3193" i="5"/>
  <c r="M3194" i="5"/>
  <c r="M3195" i="5"/>
  <c r="M3196" i="5"/>
  <c r="M3197" i="5"/>
  <c r="M3198" i="5"/>
  <c r="M3199" i="5"/>
  <c r="M3200" i="5"/>
  <c r="M3201" i="5"/>
  <c r="M3202" i="5"/>
  <c r="M3203" i="5"/>
  <c r="M3204" i="5"/>
  <c r="M3205" i="5"/>
  <c r="M3206" i="5"/>
  <c r="M3207" i="5"/>
  <c r="M3208" i="5"/>
  <c r="M3209" i="5"/>
  <c r="M3210" i="5"/>
  <c r="M3211" i="5"/>
  <c r="M3212" i="5"/>
  <c r="M3213" i="5"/>
  <c r="M3214" i="5"/>
  <c r="M3215" i="5"/>
  <c r="M3216" i="5"/>
  <c r="M3217" i="5"/>
  <c r="M3218" i="5"/>
  <c r="M3219" i="5"/>
  <c r="M3220" i="5"/>
  <c r="M3221" i="5"/>
  <c r="M3222" i="5"/>
  <c r="M3223" i="5"/>
  <c r="M3224" i="5"/>
  <c r="M3225" i="5"/>
  <c r="M3226" i="5"/>
  <c r="M3227" i="5"/>
  <c r="M3228" i="5"/>
  <c r="M3229" i="5"/>
  <c r="M3230" i="5"/>
  <c r="M3231" i="5"/>
  <c r="M3232" i="5"/>
  <c r="M3233" i="5"/>
  <c r="M3234" i="5"/>
  <c r="M3235" i="5"/>
  <c r="M3236" i="5"/>
  <c r="M3237" i="5"/>
  <c r="M3238" i="5"/>
  <c r="M3239" i="5"/>
  <c r="M3240" i="5"/>
  <c r="M3241" i="5"/>
  <c r="M3242" i="5"/>
  <c r="M3243" i="5"/>
  <c r="M3244" i="5"/>
  <c r="M3245" i="5"/>
  <c r="M3246" i="5"/>
  <c r="M3247" i="5"/>
  <c r="M3248" i="5"/>
  <c r="M3249" i="5"/>
  <c r="M3250" i="5"/>
  <c r="M3251" i="5"/>
  <c r="M3252" i="5"/>
  <c r="M3253" i="5"/>
  <c r="M3254" i="5"/>
  <c r="M3255" i="5"/>
  <c r="M3256" i="5"/>
  <c r="M3257" i="5"/>
  <c r="M3258" i="5"/>
  <c r="M3259" i="5"/>
  <c r="M3260" i="5"/>
  <c r="M3261" i="5"/>
  <c r="M3262" i="5"/>
  <c r="M3263" i="5"/>
  <c r="M3264" i="5"/>
  <c r="M3265" i="5"/>
  <c r="M3266" i="5"/>
  <c r="M3267" i="5"/>
  <c r="M3268" i="5"/>
  <c r="M3269" i="5"/>
  <c r="M3270" i="5"/>
  <c r="M3271" i="5"/>
  <c r="M3272" i="5"/>
  <c r="M3273" i="5"/>
  <c r="M3274" i="5"/>
  <c r="M3275" i="5"/>
  <c r="M3276" i="5"/>
  <c r="M3277" i="5"/>
  <c r="M3278" i="5"/>
  <c r="M3279" i="5"/>
  <c r="M3280" i="5"/>
  <c r="M3281" i="5"/>
  <c r="M3282" i="5"/>
  <c r="M3283" i="5"/>
  <c r="M3284" i="5"/>
  <c r="M3285" i="5"/>
  <c r="M3286" i="5"/>
  <c r="M3287" i="5"/>
  <c r="M3288" i="5"/>
  <c r="M3289" i="5"/>
  <c r="M3290" i="5"/>
  <c r="M3291" i="5"/>
  <c r="M3292" i="5"/>
  <c r="M3293" i="5"/>
  <c r="M3294" i="5"/>
  <c r="M3295" i="5"/>
  <c r="M3296" i="5"/>
  <c r="M3297" i="5"/>
  <c r="M3298" i="5"/>
  <c r="M3299" i="5"/>
  <c r="M3300" i="5"/>
  <c r="M3301" i="5"/>
  <c r="M3302" i="5"/>
  <c r="M3303" i="5"/>
  <c r="M3304" i="5"/>
  <c r="M3305" i="5"/>
  <c r="M3306" i="5"/>
  <c r="M3307" i="5"/>
  <c r="M3308" i="5"/>
  <c r="M3309" i="5"/>
  <c r="M3310" i="5"/>
  <c r="M3311" i="5"/>
  <c r="M3312" i="5"/>
  <c r="M3313" i="5"/>
  <c r="M3314" i="5"/>
  <c r="M3315" i="5"/>
  <c r="M3316" i="5"/>
  <c r="M3317" i="5"/>
  <c r="M3318" i="5"/>
  <c r="M3319" i="5"/>
  <c r="M3320" i="5"/>
  <c r="M3321" i="5"/>
  <c r="M3322" i="5"/>
  <c r="M3323" i="5"/>
  <c r="M3324" i="5"/>
  <c r="M3325" i="5"/>
  <c r="M3326" i="5"/>
  <c r="M3327" i="5"/>
  <c r="M3328" i="5"/>
  <c r="M3329" i="5"/>
  <c r="M3330" i="5"/>
  <c r="M3331" i="5"/>
  <c r="M3332" i="5"/>
  <c r="M3333" i="5"/>
  <c r="M3334" i="5"/>
  <c r="M3335" i="5"/>
  <c r="M3336" i="5"/>
  <c r="M3337" i="5"/>
  <c r="M3338" i="5"/>
  <c r="M3339" i="5"/>
  <c r="M3340" i="5"/>
  <c r="M3341" i="5"/>
  <c r="M3342" i="5"/>
  <c r="M3343" i="5"/>
  <c r="M3344" i="5"/>
  <c r="M3345" i="5"/>
  <c r="M3346" i="5"/>
  <c r="M3347" i="5"/>
  <c r="M3348" i="5"/>
  <c r="M3349" i="5"/>
  <c r="M3350" i="5"/>
  <c r="M3351" i="5"/>
  <c r="M3352" i="5"/>
  <c r="M3353" i="5"/>
  <c r="M3354" i="5"/>
  <c r="M3355" i="5"/>
  <c r="M3356" i="5"/>
  <c r="M3357" i="5"/>
  <c r="M3358" i="5"/>
  <c r="M3359" i="5"/>
  <c r="M3360" i="5"/>
  <c r="M3361" i="5"/>
  <c r="M3362" i="5"/>
  <c r="M3363" i="5"/>
  <c r="M3364" i="5"/>
  <c r="M3365" i="5"/>
  <c r="M3366" i="5"/>
  <c r="M3367" i="5"/>
  <c r="M3368" i="5"/>
  <c r="M3369" i="5"/>
  <c r="M3370" i="5"/>
  <c r="M3371" i="5"/>
  <c r="M3372" i="5"/>
  <c r="M3373" i="5"/>
  <c r="M3374" i="5"/>
  <c r="M3375" i="5"/>
  <c r="M3376" i="5"/>
  <c r="M3377" i="5"/>
  <c r="M3378" i="5"/>
  <c r="M3379" i="5"/>
  <c r="M3380" i="5"/>
  <c r="M3381" i="5"/>
  <c r="M3382" i="5"/>
  <c r="M3383" i="5"/>
  <c r="M3384" i="5"/>
  <c r="M3385" i="5"/>
  <c r="M3386" i="5"/>
  <c r="M3387" i="5"/>
  <c r="M3388" i="5"/>
  <c r="M3389" i="5"/>
  <c r="M3390" i="5"/>
  <c r="M3391" i="5"/>
  <c r="M3392" i="5"/>
  <c r="M3393" i="5"/>
  <c r="M3394" i="5"/>
  <c r="M3395" i="5"/>
  <c r="M3396" i="5"/>
  <c r="M3397" i="5"/>
  <c r="M3398" i="5"/>
  <c r="M3399" i="5"/>
  <c r="M3400" i="5"/>
  <c r="M3401" i="5"/>
  <c r="M3402" i="5"/>
  <c r="M3403" i="5"/>
  <c r="M3404" i="5"/>
  <c r="M3405" i="5"/>
  <c r="M3406" i="5"/>
  <c r="M3407" i="5"/>
  <c r="M3408" i="5"/>
  <c r="M3409" i="5"/>
  <c r="M3410" i="5"/>
  <c r="M3411" i="5"/>
  <c r="M3412" i="5"/>
  <c r="M3413" i="5"/>
  <c r="M3414" i="5"/>
  <c r="M3415" i="5"/>
  <c r="M3416" i="5"/>
  <c r="M3417" i="5"/>
  <c r="M3418" i="5"/>
  <c r="M3419" i="5"/>
  <c r="M3420" i="5"/>
  <c r="M3421" i="5"/>
  <c r="M3422" i="5"/>
  <c r="M3423" i="5"/>
  <c r="M3424" i="5"/>
  <c r="M3425" i="5"/>
  <c r="M3426" i="5"/>
  <c r="M3427" i="5"/>
  <c r="M3428" i="5"/>
  <c r="M3429" i="5"/>
  <c r="M3430" i="5"/>
  <c r="M3431" i="5"/>
  <c r="M3432" i="5"/>
  <c r="M3433" i="5"/>
  <c r="M3434" i="5"/>
  <c r="M3435" i="5"/>
  <c r="M3436" i="5"/>
  <c r="M3437" i="5"/>
  <c r="M3438" i="5"/>
  <c r="M3439" i="5"/>
  <c r="M3440" i="5"/>
  <c r="M3441" i="5"/>
  <c r="M3442" i="5"/>
  <c r="M3443" i="5"/>
  <c r="M3444" i="5"/>
  <c r="M3445" i="5"/>
  <c r="M3446" i="5"/>
  <c r="M3447" i="5"/>
  <c r="M3448" i="5"/>
  <c r="M3449" i="5"/>
  <c r="M3450" i="5"/>
  <c r="M3451" i="5"/>
  <c r="M3452" i="5"/>
  <c r="M3453" i="5"/>
  <c r="M3454" i="5"/>
  <c r="M3455" i="5"/>
  <c r="M3456" i="5"/>
  <c r="M3457" i="5"/>
  <c r="M3458" i="5"/>
  <c r="M3459" i="5"/>
  <c r="M3460" i="5"/>
  <c r="M3461" i="5"/>
  <c r="M3462" i="5"/>
  <c r="M3463" i="5"/>
  <c r="M3464" i="5"/>
  <c r="M3465" i="5"/>
  <c r="M3466" i="5"/>
  <c r="M3467" i="5"/>
  <c r="M3468" i="5"/>
  <c r="M3469" i="5"/>
  <c r="M3470" i="5"/>
  <c r="M3471" i="5"/>
  <c r="M3472" i="5"/>
  <c r="M3473" i="5"/>
  <c r="M3474" i="5"/>
  <c r="M3475" i="5"/>
  <c r="M3476" i="5"/>
  <c r="M3477" i="5"/>
  <c r="M3478" i="5"/>
  <c r="M3479" i="5"/>
  <c r="M3480" i="5"/>
  <c r="M3481" i="5"/>
  <c r="M3482" i="5"/>
  <c r="M3483" i="5"/>
  <c r="M3484" i="5"/>
  <c r="M3485" i="5"/>
  <c r="M3486" i="5"/>
  <c r="M3487" i="5"/>
  <c r="M3488" i="5"/>
  <c r="M3489" i="5"/>
  <c r="M3490" i="5"/>
  <c r="M3491" i="5"/>
  <c r="M3492" i="5"/>
  <c r="M3493" i="5"/>
  <c r="M3494" i="5"/>
  <c r="M3495" i="5"/>
  <c r="M3496" i="5"/>
  <c r="M3497" i="5"/>
  <c r="M3498" i="5"/>
  <c r="M3499" i="5"/>
  <c r="M3500" i="5"/>
  <c r="M3501" i="5"/>
  <c r="M3502" i="5"/>
  <c r="M3503" i="5"/>
  <c r="M3504" i="5"/>
  <c r="M3505" i="5"/>
  <c r="M3506" i="5"/>
  <c r="M3507" i="5"/>
  <c r="M3508" i="5"/>
  <c r="M3509" i="5"/>
  <c r="M3510" i="5"/>
  <c r="M3511" i="5"/>
  <c r="M3512" i="5"/>
  <c r="M3513" i="5"/>
  <c r="M3514" i="5"/>
  <c r="M3515" i="5"/>
  <c r="M3516" i="5"/>
  <c r="M3517" i="5"/>
  <c r="M3518" i="5"/>
  <c r="M3519" i="5"/>
  <c r="M3520" i="5"/>
  <c r="M3521" i="5"/>
  <c r="M3522" i="5"/>
  <c r="M3523" i="5"/>
  <c r="M3524" i="5"/>
  <c r="M3525" i="5"/>
  <c r="M3526" i="5"/>
  <c r="M3527" i="5"/>
  <c r="M3528" i="5"/>
  <c r="M3529" i="5"/>
  <c r="M3530" i="5"/>
  <c r="M3531" i="5"/>
  <c r="M3532" i="5"/>
  <c r="M3533" i="5"/>
  <c r="M3534" i="5"/>
  <c r="M3535" i="5"/>
  <c r="M3536" i="5"/>
  <c r="M3537" i="5"/>
  <c r="M3538" i="5"/>
  <c r="M3539" i="5"/>
  <c r="M3540" i="5"/>
  <c r="M3541" i="5"/>
  <c r="M3542" i="5"/>
  <c r="M3543" i="5"/>
  <c r="M3544" i="5"/>
  <c r="M3545" i="5"/>
  <c r="M3546" i="5"/>
  <c r="M3547" i="5"/>
  <c r="M3548" i="5"/>
  <c r="M3549" i="5"/>
  <c r="M3550" i="5"/>
  <c r="M3551" i="5"/>
  <c r="M3552" i="5"/>
  <c r="M3553" i="5"/>
  <c r="M3554" i="5"/>
  <c r="M3555" i="5"/>
  <c r="M3556" i="5"/>
  <c r="M3557" i="5"/>
  <c r="M3558" i="5"/>
  <c r="M3559" i="5"/>
  <c r="M3560" i="5"/>
  <c r="M3561" i="5"/>
  <c r="M3562" i="5"/>
  <c r="M3563" i="5"/>
  <c r="M3564" i="5"/>
  <c r="M3565" i="5"/>
  <c r="M3566" i="5"/>
  <c r="M3567" i="5"/>
  <c r="M3568" i="5"/>
  <c r="M3569" i="5"/>
  <c r="M3570" i="5"/>
  <c r="M3571" i="5"/>
  <c r="M3572" i="5"/>
  <c r="M3573" i="5"/>
  <c r="M3574" i="5"/>
  <c r="M3575" i="5"/>
  <c r="M3576" i="5"/>
  <c r="M3577" i="5"/>
  <c r="M3578" i="5"/>
  <c r="M3579" i="5"/>
  <c r="M3580" i="5"/>
  <c r="M3581" i="5"/>
  <c r="M3582" i="5"/>
  <c r="M3583" i="5"/>
  <c r="M3584" i="5"/>
  <c r="M3585" i="5"/>
  <c r="M3586" i="5"/>
  <c r="M3587" i="5"/>
  <c r="M3588" i="5"/>
  <c r="M3589" i="5"/>
  <c r="M3590" i="5"/>
  <c r="M3591" i="5"/>
  <c r="M3592" i="5"/>
  <c r="M3593" i="5"/>
  <c r="M3594" i="5"/>
  <c r="M3595" i="5"/>
  <c r="M3596" i="5"/>
  <c r="M3597" i="5"/>
  <c r="M3598" i="5"/>
  <c r="M3599" i="5"/>
  <c r="M3600" i="5"/>
  <c r="M3601" i="5"/>
  <c r="M3602" i="5"/>
  <c r="M3603" i="5"/>
  <c r="M3604" i="5"/>
  <c r="M3605" i="5"/>
  <c r="M3606" i="5"/>
  <c r="M3607" i="5"/>
  <c r="M3608" i="5"/>
  <c r="M3609" i="5"/>
  <c r="M3610" i="5"/>
  <c r="M3611" i="5"/>
  <c r="M3612" i="5"/>
  <c r="M3613" i="5"/>
  <c r="M3614" i="5"/>
  <c r="M3615" i="5"/>
  <c r="M3616" i="5"/>
  <c r="M3617" i="5"/>
  <c r="M3618" i="5"/>
  <c r="M3619" i="5"/>
  <c r="M3620" i="5"/>
  <c r="M3621" i="5"/>
  <c r="M3622" i="5"/>
  <c r="M3623" i="5"/>
  <c r="M3624" i="5"/>
  <c r="M3625" i="5"/>
  <c r="M3626" i="5"/>
  <c r="M3627" i="5"/>
  <c r="M3628" i="5"/>
  <c r="M3629" i="5"/>
  <c r="M3630" i="5"/>
  <c r="M3631" i="5"/>
  <c r="M3632" i="5"/>
  <c r="M3633" i="5"/>
  <c r="M3634" i="5"/>
  <c r="M3635" i="5"/>
  <c r="M3636" i="5"/>
  <c r="M3637" i="5"/>
  <c r="M3638" i="5"/>
  <c r="M3639" i="5"/>
  <c r="M3640" i="5"/>
  <c r="M3641" i="5"/>
  <c r="M3642" i="5"/>
  <c r="M3643" i="5"/>
  <c r="M3644" i="5"/>
  <c r="M3645" i="5"/>
  <c r="M3646" i="5"/>
  <c r="M3647" i="5"/>
  <c r="M3648" i="5"/>
  <c r="M3649" i="5"/>
  <c r="M3650" i="5"/>
  <c r="M3651" i="5"/>
  <c r="M3652" i="5"/>
  <c r="M3653" i="5"/>
  <c r="M3654" i="5"/>
  <c r="M3655" i="5"/>
  <c r="M3656" i="5"/>
  <c r="M3657" i="5"/>
  <c r="M3658" i="5"/>
  <c r="M3659" i="5"/>
  <c r="M3660" i="5"/>
  <c r="M3661" i="5"/>
  <c r="M3662" i="5"/>
  <c r="M3663" i="5"/>
  <c r="M3664" i="5"/>
  <c r="M3665" i="5"/>
  <c r="M3666" i="5"/>
  <c r="M3667" i="5"/>
  <c r="M3668" i="5"/>
  <c r="M3669" i="5"/>
  <c r="M3670" i="5"/>
  <c r="M3671" i="5"/>
  <c r="M3672" i="5"/>
  <c r="M3673" i="5"/>
  <c r="M3674" i="5"/>
  <c r="M3675" i="5"/>
  <c r="M3676" i="5"/>
  <c r="M3677" i="5"/>
  <c r="M3678" i="5"/>
  <c r="M3679" i="5"/>
  <c r="M3680" i="5"/>
  <c r="M3681" i="5"/>
  <c r="M3682" i="5"/>
  <c r="M3683" i="5"/>
  <c r="M3684" i="5"/>
  <c r="M3685" i="5"/>
  <c r="M3686" i="5"/>
  <c r="M3687" i="5"/>
  <c r="M3688" i="5"/>
  <c r="M3689" i="5"/>
  <c r="M3690" i="5"/>
  <c r="M3691" i="5"/>
  <c r="M3692" i="5"/>
  <c r="M3693" i="5"/>
  <c r="M3694" i="5"/>
  <c r="M3695" i="5"/>
  <c r="M3696" i="5"/>
  <c r="M3697" i="5"/>
  <c r="M3698" i="5"/>
  <c r="M3699" i="5"/>
  <c r="M3700" i="5"/>
  <c r="M3701" i="5"/>
  <c r="M3702" i="5"/>
  <c r="M3703" i="5"/>
  <c r="M3704" i="5"/>
  <c r="M3705" i="5"/>
  <c r="M3706" i="5"/>
  <c r="M3707" i="5"/>
  <c r="M3708" i="5"/>
  <c r="M3709" i="5"/>
  <c r="M3710" i="5"/>
  <c r="M3711" i="5"/>
  <c r="M3712" i="5"/>
  <c r="M3713" i="5"/>
  <c r="M3714" i="5"/>
  <c r="M3715" i="5"/>
  <c r="M3716" i="5"/>
  <c r="M3717" i="5"/>
  <c r="M3718" i="5"/>
  <c r="M3719" i="5"/>
  <c r="M3720" i="5"/>
  <c r="M3721" i="5"/>
  <c r="M3722" i="5"/>
  <c r="M3723" i="5"/>
  <c r="M3724" i="5"/>
  <c r="M3725" i="5"/>
  <c r="M3726" i="5"/>
  <c r="M3727" i="5"/>
  <c r="M3728" i="5"/>
  <c r="M3729" i="5"/>
  <c r="M3730" i="5"/>
  <c r="M3731" i="5"/>
  <c r="M3732" i="5"/>
  <c r="M3733" i="5"/>
  <c r="M3734" i="5"/>
  <c r="M3735" i="5"/>
  <c r="M3736" i="5"/>
  <c r="M3737" i="5"/>
  <c r="M3738" i="5"/>
  <c r="M3739" i="5"/>
  <c r="M3740" i="5"/>
  <c r="M3741" i="5"/>
  <c r="M3742" i="5"/>
  <c r="M3743" i="5"/>
  <c r="M3744" i="5"/>
  <c r="M3745" i="5"/>
  <c r="M3746" i="5"/>
  <c r="M3747" i="5"/>
  <c r="M3748" i="5"/>
  <c r="M3749" i="5"/>
  <c r="M3750" i="5"/>
  <c r="M3751" i="5"/>
  <c r="M3752" i="5"/>
  <c r="M3753" i="5"/>
  <c r="M3754" i="5"/>
  <c r="M3755" i="5"/>
  <c r="M3756" i="5"/>
  <c r="M3757" i="5"/>
  <c r="M3758" i="5"/>
  <c r="M3759" i="5"/>
  <c r="M3760" i="5"/>
  <c r="M3761" i="5"/>
  <c r="M3762" i="5"/>
  <c r="M3763" i="5"/>
  <c r="M3764" i="5"/>
  <c r="M3765" i="5"/>
  <c r="M3766" i="5"/>
  <c r="M3767" i="5"/>
  <c r="M3768" i="5"/>
  <c r="M3769" i="5"/>
  <c r="M3770" i="5"/>
  <c r="M3771" i="5"/>
  <c r="M3772" i="5"/>
  <c r="M3773" i="5"/>
  <c r="M3774" i="5"/>
  <c r="M3775" i="5"/>
  <c r="M3776" i="5"/>
  <c r="M3777" i="5"/>
  <c r="M3778" i="5"/>
  <c r="M3779" i="5"/>
  <c r="M3780" i="5"/>
  <c r="M3781" i="5"/>
  <c r="M3782" i="5"/>
  <c r="M3783" i="5"/>
  <c r="M3784" i="5"/>
  <c r="M3785" i="5"/>
  <c r="M3786" i="5"/>
  <c r="M3787" i="5"/>
  <c r="M3788" i="5"/>
  <c r="M3789" i="5"/>
  <c r="M3790" i="5"/>
  <c r="M3791" i="5"/>
  <c r="M3792" i="5"/>
  <c r="M3793" i="5"/>
  <c r="M3794" i="5"/>
  <c r="M3795" i="5"/>
  <c r="M3796" i="5"/>
  <c r="M3797" i="5"/>
  <c r="M3798" i="5"/>
  <c r="M3799" i="5"/>
  <c r="M3800" i="5"/>
  <c r="M3801" i="5"/>
  <c r="M3802" i="5"/>
  <c r="M3803" i="5"/>
  <c r="M3804" i="5"/>
  <c r="M3805" i="5"/>
  <c r="M3806" i="5"/>
  <c r="M3807" i="5"/>
  <c r="M3808" i="5"/>
  <c r="M3809" i="5"/>
  <c r="M3810" i="5"/>
  <c r="M3811" i="5"/>
  <c r="M3812" i="5"/>
  <c r="M3813" i="5"/>
  <c r="M3814" i="5"/>
  <c r="M3815" i="5"/>
  <c r="M3816" i="5"/>
  <c r="M3817" i="5"/>
  <c r="M3818" i="5"/>
  <c r="M3819" i="5"/>
  <c r="M3820" i="5"/>
  <c r="M3821" i="5"/>
  <c r="M3822" i="5"/>
  <c r="M3823" i="5"/>
  <c r="M3824" i="5"/>
  <c r="M3825" i="5"/>
  <c r="M3826" i="5"/>
  <c r="M3827" i="5"/>
  <c r="M3828" i="5"/>
  <c r="M3829" i="5"/>
  <c r="M3830" i="5"/>
  <c r="M3831" i="5"/>
  <c r="M3832" i="5"/>
  <c r="M3833" i="5"/>
  <c r="M3834" i="5"/>
  <c r="M3835" i="5"/>
  <c r="M3836" i="5"/>
  <c r="M3837" i="5"/>
  <c r="M3838" i="5"/>
  <c r="M3839" i="5"/>
  <c r="M3840" i="5"/>
  <c r="M3841" i="5"/>
  <c r="M3842" i="5"/>
  <c r="M3843" i="5"/>
  <c r="M3844" i="5"/>
  <c r="M3845" i="5"/>
  <c r="M3846" i="5"/>
  <c r="M3847" i="5"/>
  <c r="M3848" i="5"/>
  <c r="M3849" i="5"/>
  <c r="M3850" i="5"/>
  <c r="M3851" i="5"/>
  <c r="M3852" i="5"/>
  <c r="M3853" i="5"/>
  <c r="M3854" i="5"/>
  <c r="M3855" i="5"/>
  <c r="M3856" i="5"/>
  <c r="M3857" i="5"/>
  <c r="M3858" i="5"/>
  <c r="M3859" i="5"/>
  <c r="M3860" i="5"/>
  <c r="M3861" i="5"/>
  <c r="M3862" i="5"/>
  <c r="M3863" i="5"/>
  <c r="M3864" i="5"/>
  <c r="M3865" i="5"/>
  <c r="M3866" i="5"/>
  <c r="M3867" i="5"/>
  <c r="M3868" i="5"/>
  <c r="M3869" i="5"/>
  <c r="M3870" i="5"/>
  <c r="M3871" i="5"/>
  <c r="M3872" i="5"/>
  <c r="M3873" i="5"/>
  <c r="M3874" i="5"/>
  <c r="M3875" i="5"/>
  <c r="M3876" i="5"/>
  <c r="M3877" i="5"/>
  <c r="M3878" i="5"/>
  <c r="M3879" i="5"/>
  <c r="M3880" i="5"/>
  <c r="M3881" i="5"/>
  <c r="M3882" i="5"/>
  <c r="M3883" i="5"/>
  <c r="M3884" i="5"/>
  <c r="M3885" i="5"/>
  <c r="M3886" i="5"/>
  <c r="M3887" i="5"/>
  <c r="M3888" i="5"/>
  <c r="M3889" i="5"/>
  <c r="M3890" i="5"/>
  <c r="M3891" i="5"/>
  <c r="M3892" i="5"/>
  <c r="M3893" i="5"/>
  <c r="M3894" i="5"/>
  <c r="M3895" i="5"/>
  <c r="M3896" i="5"/>
  <c r="M3897" i="5"/>
  <c r="M3898" i="5"/>
  <c r="M3899" i="5"/>
  <c r="M3900" i="5"/>
  <c r="M3901" i="5"/>
  <c r="M3902" i="5"/>
  <c r="M3903" i="5"/>
  <c r="M3904" i="5"/>
  <c r="M3905" i="5"/>
  <c r="M3906" i="5"/>
  <c r="M3907" i="5"/>
  <c r="M3908" i="5"/>
  <c r="M3909" i="5"/>
  <c r="M3910" i="5"/>
  <c r="M3911" i="5"/>
  <c r="M3912" i="5"/>
  <c r="M3913" i="5"/>
  <c r="M3914" i="5"/>
  <c r="M3915" i="5"/>
  <c r="M3916" i="5"/>
  <c r="M3917" i="5"/>
  <c r="M3918" i="5"/>
  <c r="M3919" i="5"/>
  <c r="M3920" i="5"/>
  <c r="M3921" i="5"/>
  <c r="M3922" i="5"/>
  <c r="M3923" i="5"/>
  <c r="M3924" i="5"/>
  <c r="M3925" i="5"/>
  <c r="M3926" i="5"/>
  <c r="M3927" i="5"/>
  <c r="M3928" i="5"/>
  <c r="M3929" i="5"/>
  <c r="M3930" i="5"/>
  <c r="M3931" i="5"/>
  <c r="M3932" i="5"/>
  <c r="M3933" i="5"/>
  <c r="M3934" i="5"/>
  <c r="M3935" i="5"/>
  <c r="M3936" i="5"/>
  <c r="M3937" i="5"/>
  <c r="M3938" i="5"/>
  <c r="M3939" i="5"/>
  <c r="M3940" i="5"/>
  <c r="M3941" i="5"/>
  <c r="M3942" i="5"/>
  <c r="M3943" i="5"/>
  <c r="M3944" i="5"/>
  <c r="M3945" i="5"/>
  <c r="M3946" i="5"/>
  <c r="M3947" i="5"/>
  <c r="M3948" i="5"/>
  <c r="M3949" i="5"/>
  <c r="M3950" i="5"/>
  <c r="M3951" i="5"/>
  <c r="M3952" i="5"/>
  <c r="M3953" i="5"/>
  <c r="M3954" i="5"/>
  <c r="M3955" i="5"/>
  <c r="M3956" i="5"/>
  <c r="M3957" i="5"/>
  <c r="M3958" i="5"/>
  <c r="M3959" i="5"/>
  <c r="M3960" i="5"/>
  <c r="M3961" i="5"/>
  <c r="M3962" i="5"/>
  <c r="M3963" i="5"/>
  <c r="M3964" i="5"/>
  <c r="M3965" i="5"/>
  <c r="M3966" i="5"/>
  <c r="M3967" i="5"/>
  <c r="M3968" i="5"/>
  <c r="M3969" i="5"/>
  <c r="M3970" i="5"/>
  <c r="M3971" i="5"/>
  <c r="M3972" i="5"/>
  <c r="M3973" i="5"/>
  <c r="M3974" i="5"/>
  <c r="M3975" i="5"/>
  <c r="M3976" i="5"/>
  <c r="M3977" i="5"/>
  <c r="M3978" i="5"/>
  <c r="M3979" i="5"/>
  <c r="M3980" i="5"/>
  <c r="M3981" i="5"/>
  <c r="M3982" i="5"/>
  <c r="M3983" i="5"/>
  <c r="M3984" i="5"/>
  <c r="M3985" i="5"/>
  <c r="M3986" i="5"/>
  <c r="M3987" i="5"/>
  <c r="M3988" i="5"/>
  <c r="M3989" i="5"/>
  <c r="M3990" i="5"/>
  <c r="M3991" i="5"/>
  <c r="M3992" i="5"/>
  <c r="M3993" i="5"/>
  <c r="M3994" i="5"/>
  <c r="M3995" i="5"/>
  <c r="M3996" i="5"/>
  <c r="M3997" i="5"/>
  <c r="M3998" i="5"/>
  <c r="M3999" i="5"/>
  <c r="M4000" i="5"/>
  <c r="M4001" i="5"/>
  <c r="M4002" i="5"/>
  <c r="M4003" i="5"/>
  <c r="M4004" i="5"/>
  <c r="M4005" i="5"/>
  <c r="M4006" i="5"/>
  <c r="M4007" i="5"/>
  <c r="M4008" i="5"/>
  <c r="M4009" i="5"/>
  <c r="M4010" i="5"/>
  <c r="M4011" i="5"/>
  <c r="M4012" i="5"/>
  <c r="M4013" i="5"/>
  <c r="M4014" i="5"/>
  <c r="M4015" i="5"/>
  <c r="M4016" i="5"/>
  <c r="M4017" i="5"/>
  <c r="M4018" i="5"/>
  <c r="M4019" i="5"/>
  <c r="M4020" i="5"/>
  <c r="M4021" i="5"/>
  <c r="M4022" i="5"/>
  <c r="M4023" i="5"/>
  <c r="M4024" i="5"/>
  <c r="M4025" i="5"/>
  <c r="M4026" i="5"/>
  <c r="M4027" i="5"/>
  <c r="M4028" i="5"/>
  <c r="M4029" i="5"/>
  <c r="M4030" i="5"/>
  <c r="M4031" i="5"/>
  <c r="M4032" i="5"/>
  <c r="M4033" i="5"/>
  <c r="M4034" i="5"/>
  <c r="M4035" i="5"/>
  <c r="M4036" i="5"/>
  <c r="M4037" i="5"/>
  <c r="M4038" i="5"/>
  <c r="M4039" i="5"/>
  <c r="M4040" i="5"/>
  <c r="M4041" i="5"/>
  <c r="M4042" i="5"/>
  <c r="M4043" i="5"/>
  <c r="M4044" i="5"/>
  <c r="M4045" i="5"/>
  <c r="M4046" i="5"/>
  <c r="M4047" i="5"/>
  <c r="M4048" i="5"/>
  <c r="M4049" i="5"/>
  <c r="M4050" i="5"/>
  <c r="M4051" i="5"/>
  <c r="M4052" i="5"/>
  <c r="M4053" i="5"/>
  <c r="M4054" i="5"/>
  <c r="M4055" i="5"/>
  <c r="M4056" i="5"/>
  <c r="M4057" i="5"/>
  <c r="M4058" i="5"/>
  <c r="M4059" i="5"/>
  <c r="M4060" i="5"/>
  <c r="M4061" i="5"/>
  <c r="M4062" i="5"/>
  <c r="M4063" i="5"/>
  <c r="M4064" i="5"/>
  <c r="M4065" i="5"/>
  <c r="M4066" i="5"/>
  <c r="M4067" i="5"/>
  <c r="M4068" i="5"/>
  <c r="M4069" i="5"/>
  <c r="M4070" i="5"/>
  <c r="M4071" i="5"/>
  <c r="M4072" i="5"/>
  <c r="M4073" i="5"/>
  <c r="M4074" i="5"/>
  <c r="M4075" i="5"/>
  <c r="M4076" i="5"/>
  <c r="M4077" i="5"/>
  <c r="M4078" i="5"/>
  <c r="M4079" i="5"/>
  <c r="M4080" i="5"/>
  <c r="M4081" i="5"/>
  <c r="M4082" i="5"/>
  <c r="M4083" i="5"/>
  <c r="M4084" i="5"/>
  <c r="M4085" i="5"/>
  <c r="M4086" i="5"/>
  <c r="M4087" i="5"/>
  <c r="M4088" i="5"/>
  <c r="M4089" i="5"/>
  <c r="M4090" i="5"/>
  <c r="M4091" i="5"/>
  <c r="M4092" i="5"/>
  <c r="M4093" i="5"/>
  <c r="M4094" i="5"/>
  <c r="M4095" i="5"/>
  <c r="M4096" i="5"/>
  <c r="M4097" i="5"/>
  <c r="M4098" i="5"/>
  <c r="M4099" i="5"/>
  <c r="M4100" i="5"/>
  <c r="M4101" i="5"/>
  <c r="M4102" i="5"/>
  <c r="M4103" i="5"/>
  <c r="M4104" i="5"/>
  <c r="M4105" i="5"/>
  <c r="M4106" i="5"/>
  <c r="M4107" i="5"/>
  <c r="M4108" i="5"/>
  <c r="M4109" i="5"/>
  <c r="M4110" i="5"/>
  <c r="M4111" i="5"/>
  <c r="M4112" i="5"/>
  <c r="M4113" i="5"/>
  <c r="M4114" i="5"/>
  <c r="M4115" i="5"/>
  <c r="M4116" i="5"/>
  <c r="M4117" i="5"/>
  <c r="M4118" i="5"/>
  <c r="M4119" i="5"/>
  <c r="M4120" i="5"/>
  <c r="M4121" i="5"/>
  <c r="M4122" i="5"/>
  <c r="M4123" i="5"/>
  <c r="M4124" i="5"/>
  <c r="M4125" i="5"/>
  <c r="M4126" i="5"/>
  <c r="M4127" i="5"/>
  <c r="M4128" i="5"/>
  <c r="M4129" i="5"/>
  <c r="M4130" i="5"/>
  <c r="M4131" i="5"/>
  <c r="M4132" i="5"/>
  <c r="M4133" i="5"/>
  <c r="M4134" i="5"/>
  <c r="M4135" i="5"/>
  <c r="M4136" i="5"/>
  <c r="M4137" i="5"/>
  <c r="M4138" i="5"/>
  <c r="M4139" i="5"/>
  <c r="M4140" i="5"/>
  <c r="M4141" i="5"/>
  <c r="M4142" i="5"/>
  <c r="M4143" i="5"/>
  <c r="M4144" i="5"/>
  <c r="M4145" i="5"/>
  <c r="M4146" i="5"/>
  <c r="M4147" i="5"/>
  <c r="M4148" i="5"/>
  <c r="M4149" i="5"/>
  <c r="M4150" i="5"/>
  <c r="M4151" i="5"/>
  <c r="M4152" i="5"/>
  <c r="M4153" i="5"/>
  <c r="M4154" i="5"/>
  <c r="M4155" i="5"/>
  <c r="M4156" i="5"/>
  <c r="M4157" i="5"/>
  <c r="M4158" i="5"/>
  <c r="M4159" i="5"/>
  <c r="M4160" i="5"/>
  <c r="M4161" i="5"/>
  <c r="M4162" i="5"/>
  <c r="M4163" i="5"/>
  <c r="M4164" i="5"/>
  <c r="M4165" i="5"/>
  <c r="M4166" i="5"/>
  <c r="M4167" i="5"/>
  <c r="M4168" i="5"/>
  <c r="M4169" i="5"/>
  <c r="M4170" i="5"/>
  <c r="M4171" i="5"/>
  <c r="M4172" i="5"/>
  <c r="M4173" i="5"/>
  <c r="M4174" i="5"/>
  <c r="M4175" i="5"/>
  <c r="M4176" i="5"/>
  <c r="M4177" i="5"/>
  <c r="M4178" i="5"/>
  <c r="M4179" i="5"/>
  <c r="M4180" i="5"/>
  <c r="M4181" i="5"/>
  <c r="M4182" i="5"/>
  <c r="M4183" i="5"/>
  <c r="M4184" i="5"/>
  <c r="M4185" i="5"/>
  <c r="M4186" i="5"/>
  <c r="M4187" i="5"/>
  <c r="M4188" i="5"/>
  <c r="M4189" i="5"/>
  <c r="M4190" i="5"/>
  <c r="M4191" i="5"/>
  <c r="M4192" i="5"/>
  <c r="M4193" i="5"/>
  <c r="M4194" i="5"/>
  <c r="M4195" i="5"/>
  <c r="M4196" i="5"/>
  <c r="M4197" i="5"/>
  <c r="M4198" i="5"/>
  <c r="M4199" i="5"/>
  <c r="M4200" i="5"/>
  <c r="M4201" i="5"/>
  <c r="M4202" i="5"/>
  <c r="M4203" i="5"/>
  <c r="M4204" i="5"/>
  <c r="M4205" i="5"/>
  <c r="M4206" i="5"/>
  <c r="M4207" i="5"/>
  <c r="M4208" i="5"/>
  <c r="M4209" i="5"/>
  <c r="M4210" i="5"/>
  <c r="M4211" i="5"/>
  <c r="M4212" i="5"/>
  <c r="M4213" i="5"/>
  <c r="M4214" i="5"/>
  <c r="M4215" i="5"/>
  <c r="M4216" i="5"/>
  <c r="M4217" i="5"/>
  <c r="M4218" i="5"/>
  <c r="M4219" i="5"/>
  <c r="M4220" i="5"/>
  <c r="M4221" i="5"/>
  <c r="M4222" i="5"/>
  <c r="M4223" i="5"/>
  <c r="M4224" i="5"/>
  <c r="M4225" i="5"/>
  <c r="M4226" i="5"/>
  <c r="M4227" i="5"/>
  <c r="M4228" i="5"/>
  <c r="M4229" i="5"/>
  <c r="M4230" i="5"/>
  <c r="M4231" i="5"/>
  <c r="M4232" i="5"/>
  <c r="M4233" i="5"/>
  <c r="M4234" i="5"/>
  <c r="M4235" i="5"/>
  <c r="M4236" i="5"/>
  <c r="M4237" i="5"/>
  <c r="M4238" i="5"/>
  <c r="M4239" i="5"/>
  <c r="M4240" i="5"/>
  <c r="M4241" i="5"/>
  <c r="M4242" i="5"/>
  <c r="M4243" i="5"/>
  <c r="M4244" i="5"/>
  <c r="M4245" i="5"/>
  <c r="M4246" i="5"/>
  <c r="M4247" i="5"/>
  <c r="M4248" i="5"/>
  <c r="M4249" i="5"/>
  <c r="M4250" i="5"/>
  <c r="M4251" i="5"/>
  <c r="M4252" i="5"/>
  <c r="M4253" i="5"/>
  <c r="M4254" i="5"/>
  <c r="M4255" i="5"/>
  <c r="M4256" i="5"/>
  <c r="M4257" i="5"/>
  <c r="M4258" i="5"/>
  <c r="M4259" i="5"/>
  <c r="M4260" i="5"/>
  <c r="M4261" i="5"/>
  <c r="M4262" i="5"/>
  <c r="M4263" i="5"/>
  <c r="M4264" i="5"/>
  <c r="M4265" i="5"/>
  <c r="M4266" i="5"/>
  <c r="M4267" i="5"/>
  <c r="M4268" i="5"/>
  <c r="M4269" i="5"/>
  <c r="M4270" i="5"/>
  <c r="M4271" i="5"/>
  <c r="M4272" i="5"/>
  <c r="M4273" i="5"/>
  <c r="M4274" i="5"/>
  <c r="M4275" i="5"/>
  <c r="M4276" i="5"/>
  <c r="M4277" i="5"/>
  <c r="M4278" i="5"/>
  <c r="M4279" i="5"/>
  <c r="M4280" i="5"/>
  <c r="M4281" i="5"/>
  <c r="M4282" i="5"/>
  <c r="M4283" i="5"/>
  <c r="M4284" i="5"/>
  <c r="M4285" i="5"/>
  <c r="M4286" i="5"/>
  <c r="M4287" i="5"/>
  <c r="M4288" i="5"/>
  <c r="M4289" i="5"/>
  <c r="M4290" i="5"/>
  <c r="M4291" i="5"/>
  <c r="M4292" i="5"/>
  <c r="M4293" i="5"/>
  <c r="M4294" i="5"/>
  <c r="M4295" i="5"/>
  <c r="M4296" i="5"/>
  <c r="M4297" i="5"/>
  <c r="M4298" i="5"/>
  <c r="M4299" i="5"/>
  <c r="M4300" i="5"/>
  <c r="M4301" i="5"/>
  <c r="M4302" i="5"/>
  <c r="M4303" i="5"/>
  <c r="M4304" i="5"/>
  <c r="M4305" i="5"/>
  <c r="M4306" i="5"/>
  <c r="M4307" i="5"/>
  <c r="M4308" i="5"/>
  <c r="M4309" i="5"/>
  <c r="M4310" i="5"/>
  <c r="M4311" i="5"/>
  <c r="M4312" i="5"/>
  <c r="M4313" i="5"/>
  <c r="M4314" i="5"/>
  <c r="M4315" i="5"/>
  <c r="M4316" i="5"/>
  <c r="M4317" i="5"/>
  <c r="M4318" i="5"/>
  <c r="M4319" i="5"/>
  <c r="M4320" i="5"/>
  <c r="M4321" i="5"/>
  <c r="M4322" i="5"/>
  <c r="M4323" i="5"/>
  <c r="M4324" i="5"/>
  <c r="M4325" i="5"/>
  <c r="M4326" i="5"/>
  <c r="M4327" i="5"/>
  <c r="M4328" i="5"/>
  <c r="M4329" i="5"/>
  <c r="M4330" i="5"/>
  <c r="M4331" i="5"/>
  <c r="M4332" i="5"/>
  <c r="M4333" i="5"/>
  <c r="M4334" i="5"/>
  <c r="M4335" i="5"/>
  <c r="M4336" i="5"/>
  <c r="M4337" i="5"/>
  <c r="M4338" i="5"/>
  <c r="M4339" i="5"/>
  <c r="M4340" i="5"/>
  <c r="M4341" i="5"/>
  <c r="M4342" i="5"/>
  <c r="M4343" i="5"/>
  <c r="M4344" i="5"/>
  <c r="M4345" i="5"/>
  <c r="M4346" i="5"/>
  <c r="M4347" i="5"/>
  <c r="M4348" i="5"/>
  <c r="M4349" i="5"/>
  <c r="M4350" i="5"/>
  <c r="M4351" i="5"/>
  <c r="M4352" i="5"/>
  <c r="M4353" i="5"/>
  <c r="M4354" i="5"/>
  <c r="M4355" i="5"/>
  <c r="M4356" i="5"/>
  <c r="M4357" i="5"/>
  <c r="M4358" i="5"/>
  <c r="M4359" i="5"/>
  <c r="M4360" i="5"/>
  <c r="M4361" i="5"/>
  <c r="M4362" i="5"/>
  <c r="M4363" i="5"/>
  <c r="M4364" i="5"/>
  <c r="M4365" i="5"/>
  <c r="M4366" i="5"/>
  <c r="M4367" i="5"/>
  <c r="M4368" i="5"/>
  <c r="M4369" i="5"/>
  <c r="M4370" i="5"/>
  <c r="M4371" i="5"/>
  <c r="M4372" i="5"/>
  <c r="M4373" i="5"/>
  <c r="M4374" i="5"/>
  <c r="M4375" i="5"/>
  <c r="M4376" i="5"/>
  <c r="M4377" i="5"/>
  <c r="M4378" i="5"/>
  <c r="M4379" i="5"/>
  <c r="M4380" i="5"/>
  <c r="M4381" i="5"/>
  <c r="M4382" i="5"/>
  <c r="M4383" i="5"/>
  <c r="M4384" i="5"/>
  <c r="M4385" i="5"/>
  <c r="M4386" i="5"/>
  <c r="M4387" i="5"/>
  <c r="M4388" i="5"/>
  <c r="M4389" i="5"/>
  <c r="M4390" i="5"/>
  <c r="M4391" i="5"/>
  <c r="M4392" i="5"/>
  <c r="M4393" i="5"/>
  <c r="M4394" i="5"/>
  <c r="M4395" i="5"/>
  <c r="M4396" i="5"/>
  <c r="M4397" i="5"/>
  <c r="M4398" i="5"/>
  <c r="M4399" i="5"/>
  <c r="M4400" i="5"/>
  <c r="M4401" i="5"/>
  <c r="M4402" i="5"/>
  <c r="M4403" i="5"/>
  <c r="M4404" i="5"/>
  <c r="M4405" i="5"/>
  <c r="M4406" i="5"/>
  <c r="M4407" i="5"/>
  <c r="M4408" i="5"/>
  <c r="M4409" i="5"/>
  <c r="M4410" i="5"/>
  <c r="M4411" i="5"/>
  <c r="M4412" i="5"/>
  <c r="M4413" i="5"/>
  <c r="M4414" i="5"/>
  <c r="M4415" i="5"/>
  <c r="M4416" i="5"/>
  <c r="M4417" i="5"/>
  <c r="M4418" i="5"/>
  <c r="M4419" i="5"/>
  <c r="M4420" i="5"/>
  <c r="M4421" i="5"/>
  <c r="M4422" i="5"/>
  <c r="M4423" i="5"/>
  <c r="M4424" i="5"/>
  <c r="M4425" i="5"/>
  <c r="M4426" i="5"/>
  <c r="M4427" i="5"/>
  <c r="M4428" i="5"/>
  <c r="M4429" i="5"/>
  <c r="M4430" i="5"/>
  <c r="M4431" i="5"/>
  <c r="M4432" i="5"/>
  <c r="M4433" i="5"/>
  <c r="M4434" i="5"/>
  <c r="M4435" i="5"/>
  <c r="M4436" i="5"/>
  <c r="M4437" i="5"/>
  <c r="M4438" i="5"/>
  <c r="M4439" i="5"/>
  <c r="M4440" i="5"/>
  <c r="M4441" i="5"/>
  <c r="M4442" i="5"/>
  <c r="M4443" i="5"/>
  <c r="M4444" i="5"/>
  <c r="M4445" i="5"/>
  <c r="M4446" i="5"/>
  <c r="M4447" i="5"/>
  <c r="M4448" i="5"/>
  <c r="M4449" i="5"/>
  <c r="M4450" i="5"/>
  <c r="M4451" i="5"/>
  <c r="M4452" i="5"/>
  <c r="M4453" i="5"/>
  <c r="M4454" i="5"/>
  <c r="M4455" i="5"/>
  <c r="M4456" i="5"/>
  <c r="M4457" i="5"/>
  <c r="M4458" i="5"/>
  <c r="M4459" i="5"/>
  <c r="M4460" i="5"/>
  <c r="M4461" i="5"/>
  <c r="M4462" i="5"/>
  <c r="M4463" i="5"/>
  <c r="M4464" i="5"/>
  <c r="M4465" i="5"/>
  <c r="M4466" i="5"/>
  <c r="M4467" i="5"/>
  <c r="M4468" i="5"/>
  <c r="M4469" i="5"/>
  <c r="M4470" i="5"/>
  <c r="M4471" i="5"/>
  <c r="M4472" i="5"/>
  <c r="M4473" i="5"/>
  <c r="M4474" i="5"/>
  <c r="M4475" i="5"/>
  <c r="M4476" i="5"/>
  <c r="M4477" i="5"/>
  <c r="M4478" i="5"/>
  <c r="M4479" i="5"/>
  <c r="M4480" i="5"/>
  <c r="M4481" i="5"/>
  <c r="M4482" i="5"/>
  <c r="M4483" i="5"/>
  <c r="M4484" i="5"/>
  <c r="M4485" i="5"/>
  <c r="M4486" i="5"/>
  <c r="M4487" i="5"/>
  <c r="M4488" i="5"/>
  <c r="M4489" i="5"/>
  <c r="M4490" i="5"/>
  <c r="M4491" i="5"/>
  <c r="M4492" i="5"/>
  <c r="M4493" i="5"/>
  <c r="M4494" i="5"/>
  <c r="M4495" i="5"/>
  <c r="M4496" i="5"/>
  <c r="M4497" i="5"/>
  <c r="M4498" i="5"/>
  <c r="M4499" i="5"/>
  <c r="M4500" i="5"/>
  <c r="M4501" i="5"/>
  <c r="M4502" i="5"/>
  <c r="M4503" i="5"/>
  <c r="M4504" i="5"/>
  <c r="M4505" i="5"/>
  <c r="M4506" i="5"/>
  <c r="M4507" i="5"/>
  <c r="M4508" i="5"/>
  <c r="M4509" i="5"/>
  <c r="M4510" i="5"/>
  <c r="M4511" i="5"/>
  <c r="M4512" i="5"/>
  <c r="M4513" i="5"/>
  <c r="M4514" i="5"/>
  <c r="M4515" i="5"/>
  <c r="M4516" i="5"/>
  <c r="M4517" i="5"/>
  <c r="M4518" i="5"/>
  <c r="M4519" i="5"/>
  <c r="M4520" i="5"/>
  <c r="M4521" i="5"/>
  <c r="M4522" i="5"/>
  <c r="M4523" i="5"/>
  <c r="M4524" i="5"/>
  <c r="M4525" i="5"/>
  <c r="M4526" i="5"/>
  <c r="M4527" i="5"/>
  <c r="M4528" i="5"/>
  <c r="M4529" i="5"/>
  <c r="M4530" i="5"/>
  <c r="M4531" i="5"/>
  <c r="M4532" i="5"/>
  <c r="M4533" i="5"/>
  <c r="M4534" i="5"/>
  <c r="M4535" i="5"/>
  <c r="M4536" i="5"/>
  <c r="M4537" i="5"/>
  <c r="M4538" i="5"/>
  <c r="M4539" i="5"/>
  <c r="M4540" i="5"/>
  <c r="M4541" i="5"/>
  <c r="M4542" i="5"/>
  <c r="M4543" i="5"/>
  <c r="M4544" i="5"/>
  <c r="M4545" i="5"/>
  <c r="M4546" i="5"/>
  <c r="M4547" i="5"/>
  <c r="M4548" i="5"/>
  <c r="M4549" i="5"/>
  <c r="M4550" i="5"/>
  <c r="M4551" i="5"/>
  <c r="M4552" i="5"/>
  <c r="M4553" i="5"/>
  <c r="M4554" i="5"/>
  <c r="M4555" i="5"/>
  <c r="M4556" i="5"/>
  <c r="M4557" i="5"/>
  <c r="M4558" i="5"/>
  <c r="M4559" i="5"/>
  <c r="M4560" i="5"/>
  <c r="M4561" i="5"/>
  <c r="M4562" i="5"/>
  <c r="M4563" i="5"/>
  <c r="M4564" i="5"/>
  <c r="M4565" i="5"/>
  <c r="M4566" i="5"/>
  <c r="M4567" i="5"/>
  <c r="M4568" i="5"/>
  <c r="M4569" i="5"/>
  <c r="M4570" i="5"/>
  <c r="M4571" i="5"/>
  <c r="M4572" i="5"/>
  <c r="M4573" i="5"/>
  <c r="M4574" i="5"/>
  <c r="M4575" i="5"/>
  <c r="M4576" i="5"/>
  <c r="M4577" i="5"/>
  <c r="M4578" i="5"/>
  <c r="M4579" i="5"/>
  <c r="M4580" i="5"/>
  <c r="M4581" i="5"/>
  <c r="M4582" i="5"/>
  <c r="M4583" i="5"/>
  <c r="M4584" i="5"/>
  <c r="M4585" i="5"/>
  <c r="M4586" i="5"/>
  <c r="M4587" i="5"/>
  <c r="M4588" i="5"/>
  <c r="M4589" i="5"/>
  <c r="M4590" i="5"/>
  <c r="M4591" i="5"/>
  <c r="M4592" i="5"/>
  <c r="M4593" i="5"/>
  <c r="M4594" i="5"/>
  <c r="M4595" i="5"/>
  <c r="M4596" i="5"/>
  <c r="M4597" i="5"/>
  <c r="M4598" i="5"/>
  <c r="M4599" i="5"/>
  <c r="M4600" i="5"/>
  <c r="M4601" i="5"/>
  <c r="M4602" i="5"/>
  <c r="M4603" i="5"/>
  <c r="M4604" i="5"/>
  <c r="M4605" i="5"/>
  <c r="M4606" i="5"/>
  <c r="M4607" i="5"/>
  <c r="M4608" i="5"/>
  <c r="M4609" i="5"/>
  <c r="M4610" i="5"/>
  <c r="M4611" i="5"/>
  <c r="M4612" i="5"/>
  <c r="M4613" i="5"/>
  <c r="M4614" i="5"/>
  <c r="M4615" i="5"/>
  <c r="M4616" i="5"/>
  <c r="M4617" i="5"/>
  <c r="M4618" i="5"/>
  <c r="M4619" i="5"/>
  <c r="M4620" i="5"/>
  <c r="M4621" i="5"/>
  <c r="M4622" i="5"/>
  <c r="M4623" i="5"/>
  <c r="M4624" i="5"/>
  <c r="M4625" i="5"/>
  <c r="M4626" i="5"/>
  <c r="M4627" i="5"/>
  <c r="M4628" i="5"/>
  <c r="M4629" i="5"/>
  <c r="M4630" i="5"/>
  <c r="M4631" i="5"/>
  <c r="M4632" i="5"/>
  <c r="M4633" i="5"/>
  <c r="M4634" i="5"/>
  <c r="M4635" i="5"/>
  <c r="M4636" i="5"/>
  <c r="M4637" i="5"/>
  <c r="M4638" i="5"/>
  <c r="M4639" i="5"/>
  <c r="M4640" i="5"/>
  <c r="M4641" i="5"/>
  <c r="M4642" i="5"/>
  <c r="M4643" i="5"/>
  <c r="M4644" i="5"/>
  <c r="M4645" i="5"/>
  <c r="M4646" i="5"/>
  <c r="M4647" i="5"/>
  <c r="M4648" i="5"/>
  <c r="M4649" i="5"/>
  <c r="M4650" i="5"/>
  <c r="M4651" i="5"/>
  <c r="M4652" i="5"/>
  <c r="M4653" i="5"/>
  <c r="M4654" i="5"/>
  <c r="M4655" i="5"/>
  <c r="M4656" i="5"/>
  <c r="M4657" i="5"/>
  <c r="M4658" i="5"/>
  <c r="M4659" i="5"/>
  <c r="M4660" i="5"/>
  <c r="M4661" i="5"/>
  <c r="M4662" i="5"/>
  <c r="M4663" i="5"/>
  <c r="M4664" i="5"/>
  <c r="M4665" i="5"/>
  <c r="M4666" i="5"/>
  <c r="M4667" i="5"/>
  <c r="M4668" i="5"/>
  <c r="M4669" i="5"/>
  <c r="M4670" i="5"/>
  <c r="M4671" i="5"/>
  <c r="M4672" i="5"/>
  <c r="M4673" i="5"/>
  <c r="M4674" i="5"/>
  <c r="M4675" i="5"/>
  <c r="M4676" i="5"/>
  <c r="M4677" i="5"/>
  <c r="M4678" i="5"/>
  <c r="M4679" i="5"/>
  <c r="M4680" i="5"/>
  <c r="M4681" i="5"/>
  <c r="M4682" i="5"/>
  <c r="M4683" i="5"/>
  <c r="M4684" i="5"/>
  <c r="M4685" i="5"/>
  <c r="M4686" i="5"/>
  <c r="M4687" i="5"/>
  <c r="M4688" i="5"/>
  <c r="M4689" i="5"/>
  <c r="M4690" i="5"/>
  <c r="M4691" i="5"/>
  <c r="M4692" i="5"/>
  <c r="M4693" i="5"/>
  <c r="M4694" i="5"/>
  <c r="M4695" i="5"/>
  <c r="M4696" i="5"/>
  <c r="M4697" i="5"/>
  <c r="M4698" i="5"/>
  <c r="M4699" i="5"/>
  <c r="M4700" i="5"/>
  <c r="M4701" i="5"/>
  <c r="M4702" i="5"/>
  <c r="M4703" i="5"/>
  <c r="M4704" i="5"/>
  <c r="M4705" i="5"/>
  <c r="M4706" i="5"/>
  <c r="M4707" i="5"/>
  <c r="M4708" i="5"/>
  <c r="M4709" i="5"/>
  <c r="M4710" i="5"/>
  <c r="M4711" i="5"/>
  <c r="M4712" i="5"/>
  <c r="M4713" i="5"/>
  <c r="M4714" i="5"/>
  <c r="M4715" i="5"/>
  <c r="M4716" i="5"/>
  <c r="M4717" i="5"/>
  <c r="M4718" i="5"/>
  <c r="M4719" i="5"/>
  <c r="M4720" i="5"/>
  <c r="M4721" i="5"/>
  <c r="M4722" i="5"/>
  <c r="M4723" i="5"/>
  <c r="M4724" i="5"/>
  <c r="M4725" i="5"/>
  <c r="M4726" i="5"/>
  <c r="M4727" i="5"/>
  <c r="M4728" i="5"/>
  <c r="M4729" i="5"/>
  <c r="M4730" i="5"/>
  <c r="M4731" i="5"/>
  <c r="M4732" i="5"/>
  <c r="M4733" i="5"/>
  <c r="M4734" i="5"/>
  <c r="M4735" i="5"/>
  <c r="M4736" i="5"/>
  <c r="M4737" i="5"/>
  <c r="M4738" i="5"/>
  <c r="M4739" i="5"/>
  <c r="M4740" i="5"/>
  <c r="M4741" i="5"/>
  <c r="M4742" i="5"/>
  <c r="M4743" i="5"/>
  <c r="M4744" i="5"/>
  <c r="M4745" i="5"/>
  <c r="M4746" i="5"/>
  <c r="M4747" i="5"/>
  <c r="M4748" i="5"/>
  <c r="M4749" i="5"/>
  <c r="M4750" i="5"/>
  <c r="M4751" i="5"/>
  <c r="M4752" i="5"/>
  <c r="M4753" i="5"/>
  <c r="M4754" i="5"/>
  <c r="M4755" i="5"/>
  <c r="M4756" i="5"/>
  <c r="M4757" i="5"/>
  <c r="M4758" i="5"/>
  <c r="M4759" i="5"/>
  <c r="M4760" i="5"/>
  <c r="M4761" i="5"/>
  <c r="M4762" i="5"/>
  <c r="M4763" i="5"/>
  <c r="M4764" i="5"/>
  <c r="M4765" i="5"/>
  <c r="M4766" i="5"/>
  <c r="M4767" i="5"/>
  <c r="M4768" i="5"/>
  <c r="M4769" i="5"/>
  <c r="M4770" i="5"/>
  <c r="M4771" i="5"/>
  <c r="M4772" i="5"/>
  <c r="M4773" i="5"/>
  <c r="M4774" i="5"/>
  <c r="M4775" i="5"/>
  <c r="M4776" i="5"/>
  <c r="M4777" i="5"/>
  <c r="M4778" i="5"/>
  <c r="M4779" i="5"/>
  <c r="M4780" i="5"/>
  <c r="M4781" i="5"/>
  <c r="M4782" i="5"/>
  <c r="M4783" i="5"/>
  <c r="M4784" i="5"/>
  <c r="M4785" i="5"/>
  <c r="M4786" i="5"/>
  <c r="M4787" i="5"/>
  <c r="M4788" i="5"/>
  <c r="M4789" i="5"/>
  <c r="M4790" i="5"/>
  <c r="M4791" i="5"/>
  <c r="M4792" i="5"/>
  <c r="M4793" i="5"/>
  <c r="M4794" i="5"/>
  <c r="M4795" i="5"/>
  <c r="M4796" i="5"/>
  <c r="M4797" i="5"/>
  <c r="M4798" i="5"/>
  <c r="M4799" i="5"/>
  <c r="M4800" i="5"/>
  <c r="M4801" i="5"/>
  <c r="M4802" i="5"/>
  <c r="M4803" i="5"/>
  <c r="M4804" i="5"/>
  <c r="M4805" i="5"/>
  <c r="M4806" i="5"/>
  <c r="M4807" i="5"/>
  <c r="M4808" i="5"/>
  <c r="M4809" i="5"/>
  <c r="M4810" i="5"/>
  <c r="M4811" i="5"/>
  <c r="M4812" i="5"/>
  <c r="M4813" i="5"/>
  <c r="M4814" i="5"/>
  <c r="M4815" i="5"/>
  <c r="M4816" i="5"/>
  <c r="M4817" i="5"/>
  <c r="M4818" i="5"/>
  <c r="M4819" i="5"/>
  <c r="M4820" i="5"/>
  <c r="M4821" i="5"/>
  <c r="M4822" i="5"/>
  <c r="M4823" i="5"/>
  <c r="M4824" i="5"/>
  <c r="M4825" i="5"/>
  <c r="M4826" i="5"/>
  <c r="M4827" i="5"/>
  <c r="M4828" i="5"/>
  <c r="M4829" i="5"/>
  <c r="M4830" i="5"/>
  <c r="M4831" i="5"/>
  <c r="M4832" i="5"/>
  <c r="M4833" i="5"/>
  <c r="M4834" i="5"/>
  <c r="M4835" i="5"/>
  <c r="M4836" i="5"/>
  <c r="M4837" i="5"/>
  <c r="M4838" i="5"/>
  <c r="M4839" i="5"/>
  <c r="M4840" i="5"/>
  <c r="M4841" i="5"/>
  <c r="M4842" i="5"/>
  <c r="M4843" i="5"/>
  <c r="M4844" i="5"/>
  <c r="M4845" i="5"/>
  <c r="M4846" i="5"/>
  <c r="M4847" i="5"/>
  <c r="M4848" i="5"/>
  <c r="M4849" i="5"/>
  <c r="M4850" i="5"/>
  <c r="M4851" i="5"/>
  <c r="M4852" i="5"/>
  <c r="M4853" i="5"/>
  <c r="M4854" i="5"/>
  <c r="M4855" i="5"/>
  <c r="M4856" i="5"/>
  <c r="M4857" i="5"/>
  <c r="M4858" i="5"/>
  <c r="M4859" i="5"/>
  <c r="M4860" i="5"/>
  <c r="M4861" i="5"/>
  <c r="M4862" i="5"/>
  <c r="M4863" i="5"/>
  <c r="M4864" i="5"/>
  <c r="M4865" i="5"/>
  <c r="M4866" i="5"/>
  <c r="M4867" i="5"/>
  <c r="M4868" i="5"/>
  <c r="M4869" i="5"/>
  <c r="M4870" i="5"/>
  <c r="M4871" i="5"/>
  <c r="M4872" i="5"/>
  <c r="M4873" i="5"/>
  <c r="M4874" i="5"/>
  <c r="M4875" i="5"/>
  <c r="M4876" i="5"/>
  <c r="M4877" i="5"/>
  <c r="M4878" i="5"/>
  <c r="M4879" i="5"/>
  <c r="M4880" i="5"/>
  <c r="M4881" i="5"/>
  <c r="M4882" i="5"/>
  <c r="M4883" i="5"/>
  <c r="M4884" i="5"/>
  <c r="M4885" i="5"/>
  <c r="M4886" i="5"/>
  <c r="M4887" i="5"/>
  <c r="M4888" i="5"/>
  <c r="M4889" i="5"/>
  <c r="M4890" i="5"/>
  <c r="M4891" i="5"/>
  <c r="M4892" i="5"/>
  <c r="M4893" i="5"/>
  <c r="M4894" i="5"/>
  <c r="M4895" i="5"/>
  <c r="M4896" i="5"/>
  <c r="M4897" i="5"/>
  <c r="M4898" i="5"/>
  <c r="M4899" i="5"/>
  <c r="M4900" i="5"/>
  <c r="M4901" i="5"/>
  <c r="M4902" i="5"/>
  <c r="M4903" i="5"/>
  <c r="M4904" i="5"/>
  <c r="M4905" i="5"/>
  <c r="M4906" i="5"/>
  <c r="M4907" i="5"/>
  <c r="M4908" i="5"/>
  <c r="M4909" i="5"/>
  <c r="M4910" i="5"/>
  <c r="M4911" i="5"/>
  <c r="M4912" i="5"/>
  <c r="M4913" i="5"/>
  <c r="M4914" i="5"/>
  <c r="M4915" i="5"/>
  <c r="M4916" i="5"/>
  <c r="M4917" i="5"/>
  <c r="M4918" i="5"/>
  <c r="M4919" i="5"/>
  <c r="M4920" i="5"/>
  <c r="M4921" i="5"/>
  <c r="M4922" i="5"/>
  <c r="M4923" i="5"/>
  <c r="M4924" i="5"/>
  <c r="M4925" i="5"/>
  <c r="M4926" i="5"/>
  <c r="M4927" i="5"/>
  <c r="M4928" i="5"/>
  <c r="M4929" i="5"/>
  <c r="M4930" i="5"/>
  <c r="M4931" i="5"/>
  <c r="M4932" i="5"/>
  <c r="M4933" i="5"/>
  <c r="M4934" i="5"/>
  <c r="M4935" i="5"/>
  <c r="M4936" i="5"/>
  <c r="M4937" i="5"/>
  <c r="M4938" i="5"/>
  <c r="M4939" i="5"/>
  <c r="M4940" i="5"/>
  <c r="M4941" i="5"/>
  <c r="M4942" i="5"/>
  <c r="M4943" i="5"/>
  <c r="M4944" i="5"/>
  <c r="M4945" i="5"/>
  <c r="M4946" i="5"/>
  <c r="M4947" i="5"/>
  <c r="M4948" i="5"/>
  <c r="M4949" i="5"/>
  <c r="M4950" i="5"/>
  <c r="M4951" i="5"/>
  <c r="M4952" i="5"/>
  <c r="M4953" i="5"/>
  <c r="M4954" i="5"/>
  <c r="M4955" i="5"/>
  <c r="M4956" i="5"/>
  <c r="M4957" i="5"/>
  <c r="M4958" i="5"/>
  <c r="M4959" i="5"/>
  <c r="M4960" i="5"/>
  <c r="M4961" i="5"/>
  <c r="M4962" i="5"/>
  <c r="M4963" i="5"/>
  <c r="M4964" i="5"/>
  <c r="M4965" i="5"/>
  <c r="M4966" i="5"/>
  <c r="M4967" i="5"/>
  <c r="M4968" i="5"/>
  <c r="M4969" i="5"/>
  <c r="M4970" i="5"/>
  <c r="M4971" i="5"/>
  <c r="M4972" i="5"/>
  <c r="M4973" i="5"/>
  <c r="M4974" i="5"/>
  <c r="M4975" i="5"/>
  <c r="M4976" i="5"/>
  <c r="M4977" i="5"/>
  <c r="M4978" i="5"/>
  <c r="M4979" i="5"/>
  <c r="M4980" i="5"/>
  <c r="M4981" i="5"/>
  <c r="M4982" i="5"/>
  <c r="M4983" i="5"/>
  <c r="M4984" i="5"/>
  <c r="M4985" i="5"/>
  <c r="M4986" i="5"/>
  <c r="M4987" i="5"/>
  <c r="M4988" i="5"/>
  <c r="M4989" i="5"/>
  <c r="M4990" i="5"/>
  <c r="M4991" i="5"/>
  <c r="M4992" i="5"/>
  <c r="M4993" i="5"/>
  <c r="M4994" i="5"/>
  <c r="M4995" i="5"/>
  <c r="M4996" i="5"/>
  <c r="M4997" i="5"/>
  <c r="M4998" i="5"/>
  <c r="M4999" i="5"/>
  <c r="M5000" i="5"/>
  <c r="M5001" i="5"/>
  <c r="M5002" i="5"/>
  <c r="M5003" i="5"/>
  <c r="M5004" i="5"/>
  <c r="M5005" i="5"/>
  <c r="M5006" i="5"/>
  <c r="M5007" i="5"/>
  <c r="M5008" i="5"/>
  <c r="M5009" i="5"/>
  <c r="M5010" i="5"/>
  <c r="M5011" i="5"/>
  <c r="M5012" i="5"/>
  <c r="M5013" i="5"/>
  <c r="M5014" i="5"/>
  <c r="M5015" i="5"/>
  <c r="M5016" i="5"/>
  <c r="M5017" i="5"/>
  <c r="M5018" i="5"/>
  <c r="M5019" i="5"/>
  <c r="M5020" i="5"/>
  <c r="M5021" i="5"/>
  <c r="M5022" i="5"/>
  <c r="M5023" i="5"/>
  <c r="M5024" i="5"/>
  <c r="M5025" i="5"/>
  <c r="M5026" i="5"/>
  <c r="M5027" i="5"/>
  <c r="M5028" i="5"/>
  <c r="M5029" i="5"/>
  <c r="M5030" i="5"/>
  <c r="M5031" i="5"/>
  <c r="M5032" i="5"/>
  <c r="M5033" i="5"/>
  <c r="M5034" i="5"/>
  <c r="M5035" i="5"/>
  <c r="M5036" i="5"/>
  <c r="M5037" i="5"/>
  <c r="M5038" i="5"/>
  <c r="M5039" i="5"/>
  <c r="M5040" i="5"/>
  <c r="M5041" i="5"/>
  <c r="M5042" i="5"/>
  <c r="M5043" i="5"/>
  <c r="M5044" i="5"/>
  <c r="M5045" i="5"/>
  <c r="M5046" i="5"/>
  <c r="M5047" i="5"/>
  <c r="M5048" i="5"/>
  <c r="M5049" i="5"/>
  <c r="M5050" i="5"/>
  <c r="M5051" i="5"/>
  <c r="M5052" i="5"/>
  <c r="M5053" i="5"/>
  <c r="M5054" i="5"/>
  <c r="M5055" i="5"/>
  <c r="M5056" i="5"/>
  <c r="M5057" i="5"/>
  <c r="M5058" i="5"/>
  <c r="M5059" i="5"/>
  <c r="M5060" i="5"/>
  <c r="M5061" i="5"/>
  <c r="M5062" i="5"/>
  <c r="M5063" i="5"/>
  <c r="M5064" i="5"/>
  <c r="M5065" i="5"/>
  <c r="M5066" i="5"/>
  <c r="M5067" i="5"/>
  <c r="M5068" i="5"/>
  <c r="M5069" i="5"/>
  <c r="M5070" i="5"/>
  <c r="M5071" i="5"/>
  <c r="M5072" i="5"/>
  <c r="M5073" i="5"/>
  <c r="M5074" i="5"/>
  <c r="M5075" i="5"/>
  <c r="M5076" i="5"/>
  <c r="M5077" i="5"/>
  <c r="M5078" i="5"/>
  <c r="M5079" i="5"/>
  <c r="M5080" i="5"/>
  <c r="M5081" i="5"/>
  <c r="M5082" i="5"/>
  <c r="M5083" i="5"/>
  <c r="M5084" i="5"/>
  <c r="M5085" i="5"/>
  <c r="M5086" i="5"/>
  <c r="M5087" i="5"/>
  <c r="M5088" i="5"/>
  <c r="M5089" i="5"/>
  <c r="M5090" i="5"/>
  <c r="M5091" i="5"/>
  <c r="M5092" i="5"/>
  <c r="M5093" i="5"/>
  <c r="M5094" i="5"/>
  <c r="M5095" i="5"/>
  <c r="M5096" i="5"/>
  <c r="M5097" i="5"/>
  <c r="M5098" i="5"/>
  <c r="M5099" i="5"/>
  <c r="M5100" i="5"/>
  <c r="M5101" i="5"/>
  <c r="M5102" i="5"/>
  <c r="M5103" i="5"/>
  <c r="M5104" i="5"/>
  <c r="M5105" i="5"/>
  <c r="M5106" i="5"/>
  <c r="M5107" i="5"/>
  <c r="M5108" i="5"/>
  <c r="M5109" i="5"/>
  <c r="M5110" i="5"/>
  <c r="M5111" i="5"/>
  <c r="M5112" i="5"/>
  <c r="M5113" i="5"/>
  <c r="M5114" i="5"/>
  <c r="M5115" i="5"/>
  <c r="M5116" i="5"/>
  <c r="M5117" i="5"/>
  <c r="M5118" i="5"/>
  <c r="M5119" i="5"/>
  <c r="M5120" i="5"/>
  <c r="M5121" i="5"/>
  <c r="M5122" i="5"/>
  <c r="M5123" i="5"/>
  <c r="M5124" i="5"/>
  <c r="M5125" i="5"/>
  <c r="M5126" i="5"/>
  <c r="M5127" i="5"/>
  <c r="M5128" i="5"/>
  <c r="M5129" i="5"/>
  <c r="M5130" i="5"/>
  <c r="M5131" i="5"/>
  <c r="M5132" i="5"/>
  <c r="M5133" i="5"/>
  <c r="M5134" i="5"/>
  <c r="M5135" i="5"/>
  <c r="M5136" i="5"/>
  <c r="M5137" i="5"/>
  <c r="M5138" i="5"/>
  <c r="M5139" i="5"/>
  <c r="M5140" i="5"/>
  <c r="M5141" i="5"/>
  <c r="M5142" i="5"/>
  <c r="M5143" i="5"/>
  <c r="M5144" i="5"/>
  <c r="M5145" i="5"/>
  <c r="M5146" i="5"/>
  <c r="M5147" i="5"/>
  <c r="M5148" i="5"/>
  <c r="M5149" i="5"/>
  <c r="M5150" i="5"/>
  <c r="M5151" i="5"/>
  <c r="M5152" i="5"/>
  <c r="M5153" i="5"/>
  <c r="M5154" i="5"/>
  <c r="M5155" i="5"/>
  <c r="M5156" i="5"/>
  <c r="M5157" i="5"/>
  <c r="M5158" i="5"/>
  <c r="M5159" i="5"/>
  <c r="M5160" i="5"/>
  <c r="M5161" i="5"/>
  <c r="M5162" i="5"/>
  <c r="M5163" i="5"/>
  <c r="M5164" i="5"/>
  <c r="M5165" i="5"/>
  <c r="M5166" i="5"/>
  <c r="M5167" i="5"/>
  <c r="M5168" i="5"/>
  <c r="M5169" i="5"/>
  <c r="M5170" i="5"/>
  <c r="M5171" i="5"/>
  <c r="M5172" i="5"/>
  <c r="M5173" i="5"/>
  <c r="M5174" i="5"/>
  <c r="M5175" i="5"/>
  <c r="M5176" i="5"/>
  <c r="M5177" i="5"/>
  <c r="M5178" i="5"/>
  <c r="M5179" i="5"/>
  <c r="M5180" i="5"/>
  <c r="M5181" i="5"/>
  <c r="M5182" i="5"/>
  <c r="M5183" i="5"/>
  <c r="M5184" i="5"/>
  <c r="M5185" i="5"/>
  <c r="M5186" i="5"/>
  <c r="M5187" i="5"/>
  <c r="M5188" i="5"/>
  <c r="M5189" i="5"/>
  <c r="M5190" i="5"/>
  <c r="M5191" i="5"/>
  <c r="M5192" i="5"/>
  <c r="M5193" i="5"/>
  <c r="M5194" i="5"/>
  <c r="M5195" i="5"/>
  <c r="M5196" i="5"/>
  <c r="M5197" i="5"/>
  <c r="M5198" i="5"/>
  <c r="M5199" i="5"/>
  <c r="M5200" i="5"/>
  <c r="M5201" i="5"/>
  <c r="M5202" i="5"/>
  <c r="M5203" i="5"/>
  <c r="M5204" i="5"/>
  <c r="M5205" i="5"/>
  <c r="M5206" i="5"/>
  <c r="M5207" i="5"/>
  <c r="M5208" i="5"/>
  <c r="M5209" i="5"/>
  <c r="M5210" i="5"/>
  <c r="M5211" i="5"/>
  <c r="M5212" i="5"/>
  <c r="M5213" i="5"/>
  <c r="M5214" i="5"/>
  <c r="M5215" i="5"/>
  <c r="M5216" i="5"/>
  <c r="M5217" i="5"/>
  <c r="M5218" i="5"/>
  <c r="M5219" i="5"/>
  <c r="M5220" i="5"/>
  <c r="M5221" i="5"/>
  <c r="M5222" i="5"/>
  <c r="M5223" i="5"/>
  <c r="M5224" i="5"/>
  <c r="M5225" i="5"/>
  <c r="M5226" i="5"/>
  <c r="M5227" i="5"/>
  <c r="M5228" i="5"/>
  <c r="M5229" i="5"/>
  <c r="M5230" i="5"/>
  <c r="M5231" i="5"/>
  <c r="M5232" i="5"/>
  <c r="M5233" i="5"/>
  <c r="M5234" i="5"/>
  <c r="M5235" i="5"/>
  <c r="M5236" i="5"/>
  <c r="M5237" i="5"/>
  <c r="M5238" i="5"/>
  <c r="M5239" i="5"/>
  <c r="M5240" i="5"/>
  <c r="M5241" i="5"/>
  <c r="M5242" i="5"/>
  <c r="M5243" i="5"/>
  <c r="M5244" i="5"/>
  <c r="M5245" i="5"/>
  <c r="M5246" i="5"/>
  <c r="M5247" i="5"/>
  <c r="M5248" i="5"/>
  <c r="M5249" i="5"/>
  <c r="M5250" i="5"/>
  <c r="M5251" i="5"/>
  <c r="M5252" i="5"/>
  <c r="M5253" i="5"/>
  <c r="M5254" i="5"/>
  <c r="M5255" i="5"/>
  <c r="M5256" i="5"/>
  <c r="M5257" i="5"/>
  <c r="M5258" i="5"/>
  <c r="M5259" i="5"/>
  <c r="M5260" i="5"/>
  <c r="M5261" i="5"/>
  <c r="M5262" i="5"/>
  <c r="M5263" i="5"/>
  <c r="M5264" i="5"/>
  <c r="M5265" i="5"/>
  <c r="M5266" i="5"/>
  <c r="M5267" i="5"/>
  <c r="M5268" i="5"/>
  <c r="M5269" i="5"/>
  <c r="M5270" i="5"/>
  <c r="M5271" i="5"/>
  <c r="M5272" i="5"/>
  <c r="M5273" i="5"/>
  <c r="M5274" i="5"/>
  <c r="M5275" i="5"/>
  <c r="M5276" i="5"/>
  <c r="M5277" i="5"/>
  <c r="M5278" i="5"/>
  <c r="M5279" i="5"/>
  <c r="M5280" i="5"/>
  <c r="M5281" i="5"/>
  <c r="M5282" i="5"/>
  <c r="M5283" i="5"/>
  <c r="M5284" i="5"/>
  <c r="M5285" i="5"/>
  <c r="M5286" i="5"/>
  <c r="M5287" i="5"/>
  <c r="M5288" i="5"/>
  <c r="M5289" i="5"/>
  <c r="M5290" i="5"/>
  <c r="M5291" i="5"/>
  <c r="M5292" i="5"/>
  <c r="M5293" i="5"/>
  <c r="M5294" i="5"/>
  <c r="M5295" i="5"/>
  <c r="M5296" i="5"/>
  <c r="M5297" i="5"/>
  <c r="M5298" i="5"/>
  <c r="M5299" i="5"/>
  <c r="M5300" i="5"/>
  <c r="M5301" i="5"/>
  <c r="M5302" i="5"/>
  <c r="M5303" i="5"/>
  <c r="M5304" i="5"/>
  <c r="M5305" i="5"/>
  <c r="M5306" i="5"/>
  <c r="M5307" i="5"/>
  <c r="M5308" i="5"/>
  <c r="M5309" i="5"/>
  <c r="M5310" i="5"/>
  <c r="M5311" i="5"/>
  <c r="M5312" i="5"/>
  <c r="M5313" i="5"/>
  <c r="M5314" i="5"/>
  <c r="M5315" i="5"/>
  <c r="M5316" i="5"/>
  <c r="M5317" i="5"/>
  <c r="M5318" i="5"/>
  <c r="M5319" i="5"/>
  <c r="M5320" i="5"/>
  <c r="M5321" i="5"/>
  <c r="M5322" i="5"/>
  <c r="M5323" i="5"/>
  <c r="M5324" i="5"/>
  <c r="M5325" i="5"/>
  <c r="M5326" i="5"/>
  <c r="M5327" i="5"/>
  <c r="M5328" i="5"/>
  <c r="M5329" i="5"/>
  <c r="M5330" i="5"/>
  <c r="M5331" i="5"/>
  <c r="M5332" i="5"/>
  <c r="M5333" i="5"/>
  <c r="M5334" i="5"/>
  <c r="M5335" i="5"/>
  <c r="M5336" i="5"/>
  <c r="M5337" i="5"/>
  <c r="M5338" i="5"/>
  <c r="M5339" i="5"/>
  <c r="M5340" i="5"/>
  <c r="M5341" i="5"/>
  <c r="M5342" i="5"/>
  <c r="M5343" i="5"/>
  <c r="M5344" i="5"/>
  <c r="M5345" i="5"/>
  <c r="M5346" i="5"/>
  <c r="M5347" i="5"/>
  <c r="M5348" i="5"/>
  <c r="M5349" i="5"/>
  <c r="M5350" i="5"/>
  <c r="M5351" i="5"/>
  <c r="M5352" i="5"/>
  <c r="M5353" i="5"/>
  <c r="M5354" i="5"/>
  <c r="M5355" i="5"/>
  <c r="M5356" i="5"/>
  <c r="M5357" i="5"/>
  <c r="M5358" i="5"/>
  <c r="M5359" i="5"/>
  <c r="M5360" i="5"/>
  <c r="M5361" i="5"/>
  <c r="M5362" i="5"/>
  <c r="M5363" i="5"/>
  <c r="M5364" i="5"/>
  <c r="M5365" i="5"/>
  <c r="M5366" i="5"/>
  <c r="M5367" i="5"/>
  <c r="M5368" i="5"/>
  <c r="M5369" i="5"/>
  <c r="M5370" i="5"/>
  <c r="M5371" i="5"/>
  <c r="M5372" i="5"/>
  <c r="M5373" i="5"/>
  <c r="M5374" i="5"/>
  <c r="M5375" i="5"/>
  <c r="M5376" i="5"/>
  <c r="M5377" i="5"/>
  <c r="M5378" i="5"/>
  <c r="M5379" i="5"/>
  <c r="M5380" i="5"/>
  <c r="M5381" i="5"/>
  <c r="M5382" i="5"/>
  <c r="M5383" i="5"/>
  <c r="M5384" i="5"/>
  <c r="M5385" i="5"/>
  <c r="M5386" i="5"/>
  <c r="M5387" i="5"/>
  <c r="M5388" i="5"/>
  <c r="M5389" i="5"/>
  <c r="M5390" i="5"/>
  <c r="M5391" i="5"/>
  <c r="M5392" i="5"/>
  <c r="M5393" i="5"/>
  <c r="M5394" i="5"/>
  <c r="M5395" i="5"/>
  <c r="M5396" i="5"/>
  <c r="M5397" i="5"/>
  <c r="M5398" i="5"/>
  <c r="M5399" i="5"/>
  <c r="M5400" i="5"/>
  <c r="M5401" i="5"/>
  <c r="M5402" i="5"/>
  <c r="M5403" i="5"/>
  <c r="M5404" i="5"/>
  <c r="M5405" i="5"/>
  <c r="M5406" i="5"/>
  <c r="M5407" i="5"/>
  <c r="M5408" i="5"/>
  <c r="M5409" i="5"/>
  <c r="M5410" i="5"/>
  <c r="M5411" i="5"/>
  <c r="M5412" i="5"/>
  <c r="M5413" i="5"/>
  <c r="M5414" i="5"/>
  <c r="M5415" i="5"/>
  <c r="M5416" i="5"/>
  <c r="M5417" i="5"/>
  <c r="M5418" i="5"/>
  <c r="M5419" i="5"/>
  <c r="M5420" i="5"/>
  <c r="M5421" i="5"/>
  <c r="M5422" i="5"/>
  <c r="M5423" i="5"/>
  <c r="M5424" i="5"/>
  <c r="M5425" i="5"/>
  <c r="M5426" i="5"/>
  <c r="M5427" i="5"/>
  <c r="M5428" i="5"/>
  <c r="M5429" i="5"/>
  <c r="M5430" i="5"/>
  <c r="M5431" i="5"/>
  <c r="M5432" i="5"/>
  <c r="M5433" i="5"/>
  <c r="M5434" i="5"/>
  <c r="M5435" i="5"/>
  <c r="M5436" i="5"/>
  <c r="M5437" i="5"/>
  <c r="M5438" i="5"/>
  <c r="M5439" i="5"/>
  <c r="M5440" i="5"/>
  <c r="M5441" i="5"/>
  <c r="M5442" i="5"/>
  <c r="M5443" i="5"/>
  <c r="M5444" i="5"/>
  <c r="M5445" i="5"/>
  <c r="M5446" i="5"/>
  <c r="M5447" i="5"/>
  <c r="M5448" i="5"/>
  <c r="M5449" i="5"/>
  <c r="M5450" i="5"/>
  <c r="M5451" i="5"/>
  <c r="M5452" i="5"/>
  <c r="M5453" i="5"/>
  <c r="M5454" i="5"/>
  <c r="M5455" i="5"/>
  <c r="M5456" i="5"/>
  <c r="M5457" i="5"/>
  <c r="M5458" i="5"/>
  <c r="M5459" i="5"/>
  <c r="M5460" i="5"/>
  <c r="M5461" i="5"/>
  <c r="M5462" i="5"/>
  <c r="M5463" i="5"/>
  <c r="M5464" i="5"/>
  <c r="M5465" i="5"/>
  <c r="M5466" i="5"/>
  <c r="M5467" i="5"/>
  <c r="M5468" i="5"/>
  <c r="M5469" i="5"/>
  <c r="M5470" i="5"/>
  <c r="M5471" i="5"/>
  <c r="M5472" i="5"/>
  <c r="M5473" i="5"/>
  <c r="M5474" i="5"/>
  <c r="M5475" i="5"/>
  <c r="M5476" i="5"/>
  <c r="M5477" i="5"/>
  <c r="M5478" i="5"/>
  <c r="M5479" i="5"/>
  <c r="M5480" i="5"/>
  <c r="M5481" i="5"/>
  <c r="M5482" i="5"/>
  <c r="M5483" i="5"/>
  <c r="M5484" i="5"/>
  <c r="M5485" i="5"/>
  <c r="M5486" i="5"/>
  <c r="M5487" i="5"/>
  <c r="M5488" i="5"/>
  <c r="M5489" i="5"/>
  <c r="M5490" i="5"/>
  <c r="M5491" i="5"/>
  <c r="M5492" i="5"/>
  <c r="M5493" i="5"/>
  <c r="M5494" i="5"/>
  <c r="M5495" i="5"/>
  <c r="M5496" i="5"/>
  <c r="M5497" i="5"/>
  <c r="M5498" i="5"/>
  <c r="M5499" i="5"/>
  <c r="M5500" i="5"/>
  <c r="M5501" i="5"/>
  <c r="M5502" i="5"/>
  <c r="M5503" i="5"/>
  <c r="M5504" i="5"/>
  <c r="M5505" i="5"/>
  <c r="M5506" i="5"/>
  <c r="M5507" i="5"/>
  <c r="M5508" i="5"/>
  <c r="M5509" i="5"/>
  <c r="M5510" i="5"/>
  <c r="M5511" i="5"/>
  <c r="M5512" i="5"/>
  <c r="M5513" i="5"/>
  <c r="M5514" i="5"/>
  <c r="M5515" i="5"/>
  <c r="M5516" i="5"/>
  <c r="M5517" i="5"/>
  <c r="M5518" i="5"/>
  <c r="M5519" i="5"/>
  <c r="M5520" i="5"/>
  <c r="M5521" i="5"/>
  <c r="M5522" i="5"/>
  <c r="M5523" i="5"/>
  <c r="M5524" i="5"/>
  <c r="M5525" i="5"/>
  <c r="M5526" i="5"/>
  <c r="M5527" i="5"/>
  <c r="M5528" i="5"/>
  <c r="M5529" i="5"/>
  <c r="M5530" i="5"/>
  <c r="M5531" i="5"/>
  <c r="M5532" i="5"/>
  <c r="M5533" i="5"/>
  <c r="M5534" i="5"/>
  <c r="M5535" i="5"/>
  <c r="M5536" i="5"/>
  <c r="M5537" i="5"/>
  <c r="M5538" i="5"/>
  <c r="M5539" i="5"/>
  <c r="M5540" i="5"/>
  <c r="M5541" i="5"/>
  <c r="M5542" i="5"/>
  <c r="M5543" i="5"/>
  <c r="M5544" i="5"/>
  <c r="M5545" i="5"/>
  <c r="M5546" i="5"/>
  <c r="M5547" i="5"/>
  <c r="M5548" i="5"/>
  <c r="M5549" i="5"/>
  <c r="M5550" i="5"/>
  <c r="M5551" i="5"/>
  <c r="M5552" i="5"/>
  <c r="M5553" i="5"/>
  <c r="M5554" i="5"/>
  <c r="M5555" i="5"/>
  <c r="M5556" i="5"/>
  <c r="M5557" i="5"/>
  <c r="M5558" i="5"/>
  <c r="M5559" i="5"/>
  <c r="M5560" i="5"/>
  <c r="M5561" i="5"/>
  <c r="M5562" i="5"/>
  <c r="M5563" i="5"/>
  <c r="M5564" i="5"/>
  <c r="M5565" i="5"/>
  <c r="M5566" i="5"/>
  <c r="M5567" i="5"/>
  <c r="M5568" i="5"/>
  <c r="M5569" i="5"/>
  <c r="M5570" i="5"/>
  <c r="M5571" i="5"/>
  <c r="M5572" i="5"/>
  <c r="M5573" i="5"/>
  <c r="M5574" i="5"/>
  <c r="M5575" i="5"/>
  <c r="M5576" i="5"/>
  <c r="M5577" i="5"/>
  <c r="M5578" i="5"/>
  <c r="M5579" i="5"/>
  <c r="M5580" i="5"/>
  <c r="M5581" i="5"/>
  <c r="M5582" i="5"/>
  <c r="M5583" i="5"/>
  <c r="M5584" i="5"/>
  <c r="M5585" i="5"/>
  <c r="M5586" i="5"/>
  <c r="M5587" i="5"/>
  <c r="M5588" i="5"/>
  <c r="M5589" i="5"/>
  <c r="M5590" i="5"/>
  <c r="M5591" i="5"/>
  <c r="M5592" i="5"/>
  <c r="M5593" i="5"/>
  <c r="M5594" i="5"/>
  <c r="M5595" i="5"/>
  <c r="M5596" i="5"/>
  <c r="M5597" i="5"/>
  <c r="M5598" i="5"/>
  <c r="M5599" i="5"/>
  <c r="M5600" i="5"/>
  <c r="M5601" i="5"/>
  <c r="M5602" i="5"/>
  <c r="M5603" i="5"/>
  <c r="M5604" i="5"/>
  <c r="M5605" i="5"/>
  <c r="M5606" i="5"/>
  <c r="M5607" i="5"/>
  <c r="M5608" i="5"/>
  <c r="M5609" i="5"/>
  <c r="M5610" i="5"/>
  <c r="M5611" i="5"/>
  <c r="M5612" i="5"/>
  <c r="M5613" i="5"/>
  <c r="M5614" i="5"/>
  <c r="M5615" i="5"/>
  <c r="M5616" i="5"/>
  <c r="M5617" i="5"/>
  <c r="M5618" i="5"/>
  <c r="M5619" i="5"/>
  <c r="M5620" i="5"/>
  <c r="M5621" i="5"/>
  <c r="M5622" i="5"/>
  <c r="M5623" i="5"/>
  <c r="M5624" i="5"/>
  <c r="M5625" i="5"/>
  <c r="M5626" i="5"/>
  <c r="M5627" i="5"/>
  <c r="M5628" i="5"/>
  <c r="M5629" i="5"/>
  <c r="M5630" i="5"/>
  <c r="M5631" i="5"/>
  <c r="M5632" i="5"/>
  <c r="M5633" i="5"/>
  <c r="M5634" i="5"/>
  <c r="M5635" i="5"/>
  <c r="M8" i="5"/>
  <c r="C29" i="1"/>
  <c r="G21" i="1"/>
  <c r="D22" i="1"/>
  <c r="C21" i="1"/>
  <c r="E22" i="1"/>
  <c r="B3" i="6" l="1"/>
  <c r="C3" i="6"/>
  <c r="H418" i="5"/>
  <c r="I418" i="5"/>
  <c r="J418" i="5"/>
  <c r="K418" i="5"/>
  <c r="L418" i="5"/>
  <c r="H419" i="5"/>
  <c r="I419" i="5"/>
  <c r="J419" i="5"/>
  <c r="K419" i="5"/>
  <c r="L419" i="5"/>
  <c r="H420" i="5"/>
  <c r="I420" i="5"/>
  <c r="J420" i="5"/>
  <c r="K420" i="5"/>
  <c r="L420" i="5"/>
  <c r="H421" i="5"/>
  <c r="I421" i="5"/>
  <c r="J421" i="5"/>
  <c r="K421" i="5"/>
  <c r="L421" i="5"/>
  <c r="H422" i="5"/>
  <c r="I422" i="5"/>
  <c r="J422" i="5"/>
  <c r="K422" i="5"/>
  <c r="L422" i="5"/>
  <c r="H423" i="5"/>
  <c r="I423" i="5"/>
  <c r="J423" i="5"/>
  <c r="K423" i="5"/>
  <c r="L423" i="5"/>
  <c r="H424" i="5"/>
  <c r="I424" i="5"/>
  <c r="J424" i="5"/>
  <c r="K424" i="5"/>
  <c r="L424" i="5"/>
  <c r="H425" i="5"/>
  <c r="I425" i="5"/>
  <c r="J425" i="5"/>
  <c r="K425" i="5"/>
  <c r="L425" i="5"/>
  <c r="H426" i="5"/>
  <c r="I426" i="5"/>
  <c r="J426" i="5"/>
  <c r="K426" i="5"/>
  <c r="L426" i="5"/>
  <c r="H427" i="5"/>
  <c r="I427" i="5"/>
  <c r="J427" i="5"/>
  <c r="K427" i="5"/>
  <c r="L427" i="5"/>
  <c r="H428" i="5"/>
  <c r="I428" i="5"/>
  <c r="J428" i="5"/>
  <c r="K428" i="5"/>
  <c r="L428" i="5"/>
  <c r="H429" i="5"/>
  <c r="I429" i="5"/>
  <c r="J429" i="5"/>
  <c r="K429" i="5"/>
  <c r="L429" i="5"/>
  <c r="H430" i="5"/>
  <c r="I430" i="5"/>
  <c r="J430" i="5"/>
  <c r="K430" i="5"/>
  <c r="L430" i="5"/>
  <c r="H431" i="5"/>
  <c r="I431" i="5"/>
  <c r="J431" i="5"/>
  <c r="K431" i="5"/>
  <c r="L431" i="5"/>
  <c r="H432" i="5"/>
  <c r="I432" i="5"/>
  <c r="J432" i="5"/>
  <c r="K432" i="5"/>
  <c r="L432" i="5"/>
  <c r="H433" i="5"/>
  <c r="I433" i="5"/>
  <c r="J433" i="5"/>
  <c r="K433" i="5"/>
  <c r="L433" i="5"/>
  <c r="H434" i="5"/>
  <c r="I434" i="5"/>
  <c r="J434" i="5"/>
  <c r="K434" i="5"/>
  <c r="L434" i="5"/>
  <c r="H435" i="5"/>
  <c r="I435" i="5"/>
  <c r="J435" i="5"/>
  <c r="K435" i="5"/>
  <c r="L435" i="5"/>
  <c r="H436" i="5"/>
  <c r="I436" i="5"/>
  <c r="J436" i="5"/>
  <c r="K436" i="5"/>
  <c r="L436" i="5"/>
  <c r="H437" i="5"/>
  <c r="I437" i="5"/>
  <c r="J437" i="5"/>
  <c r="K437" i="5"/>
  <c r="L437" i="5"/>
  <c r="H438" i="5"/>
  <c r="I438" i="5"/>
  <c r="J438" i="5"/>
  <c r="K438" i="5"/>
  <c r="L438" i="5"/>
  <c r="H439" i="5"/>
  <c r="I439" i="5"/>
  <c r="J439" i="5"/>
  <c r="K439" i="5"/>
  <c r="L439" i="5"/>
  <c r="H440" i="5"/>
  <c r="I440" i="5"/>
  <c r="J440" i="5"/>
  <c r="K440" i="5"/>
  <c r="L440" i="5"/>
  <c r="H441" i="5"/>
  <c r="I441" i="5"/>
  <c r="J441" i="5"/>
  <c r="K441" i="5"/>
  <c r="L441" i="5"/>
  <c r="H442" i="5"/>
  <c r="I442" i="5"/>
  <c r="J442" i="5"/>
  <c r="K442" i="5"/>
  <c r="L442" i="5"/>
  <c r="H443" i="5"/>
  <c r="I443" i="5"/>
  <c r="J443" i="5"/>
  <c r="K443" i="5"/>
  <c r="L443" i="5"/>
  <c r="H444" i="5"/>
  <c r="I444" i="5"/>
  <c r="J444" i="5"/>
  <c r="K444" i="5"/>
  <c r="L444" i="5"/>
  <c r="H445" i="5"/>
  <c r="I445" i="5"/>
  <c r="J445" i="5"/>
  <c r="K445" i="5"/>
  <c r="L445" i="5"/>
  <c r="H446" i="5"/>
  <c r="I446" i="5"/>
  <c r="J446" i="5"/>
  <c r="K446" i="5"/>
  <c r="L446" i="5"/>
  <c r="H447" i="5"/>
  <c r="I447" i="5"/>
  <c r="J447" i="5"/>
  <c r="K447" i="5"/>
  <c r="L447" i="5"/>
  <c r="H448" i="5"/>
  <c r="I448" i="5"/>
  <c r="J448" i="5"/>
  <c r="K448" i="5"/>
  <c r="L448" i="5"/>
  <c r="H449" i="5"/>
  <c r="I449" i="5"/>
  <c r="J449" i="5"/>
  <c r="K449" i="5"/>
  <c r="L449" i="5"/>
  <c r="H450" i="5"/>
  <c r="I450" i="5"/>
  <c r="J450" i="5"/>
  <c r="K450" i="5"/>
  <c r="L450" i="5"/>
  <c r="H451" i="5"/>
  <c r="I451" i="5"/>
  <c r="J451" i="5"/>
  <c r="K451" i="5"/>
  <c r="L451" i="5"/>
  <c r="H452" i="5"/>
  <c r="I452" i="5"/>
  <c r="J452" i="5"/>
  <c r="K452" i="5"/>
  <c r="L452" i="5"/>
  <c r="H453" i="5"/>
  <c r="I453" i="5"/>
  <c r="J453" i="5"/>
  <c r="K453" i="5"/>
  <c r="L453" i="5"/>
  <c r="H454" i="5"/>
  <c r="I454" i="5"/>
  <c r="J454" i="5"/>
  <c r="K454" i="5"/>
  <c r="L454" i="5"/>
  <c r="H455" i="5"/>
  <c r="I455" i="5"/>
  <c r="J455" i="5"/>
  <c r="K455" i="5"/>
  <c r="L455" i="5"/>
  <c r="H456" i="5"/>
  <c r="I456" i="5"/>
  <c r="J456" i="5"/>
  <c r="K456" i="5"/>
  <c r="L456" i="5"/>
  <c r="H457" i="5"/>
  <c r="I457" i="5"/>
  <c r="J457" i="5"/>
  <c r="K457" i="5"/>
  <c r="L457" i="5"/>
  <c r="H458" i="5"/>
  <c r="I458" i="5"/>
  <c r="J458" i="5"/>
  <c r="K458" i="5"/>
  <c r="L458" i="5"/>
  <c r="H459" i="5"/>
  <c r="I459" i="5"/>
  <c r="J459" i="5"/>
  <c r="K459" i="5"/>
  <c r="L459" i="5"/>
  <c r="H460" i="5"/>
  <c r="I460" i="5"/>
  <c r="J460" i="5"/>
  <c r="K460" i="5"/>
  <c r="L460" i="5"/>
  <c r="H461" i="5"/>
  <c r="I461" i="5"/>
  <c r="J461" i="5"/>
  <c r="K461" i="5"/>
  <c r="L461" i="5"/>
  <c r="H462" i="5"/>
  <c r="I462" i="5"/>
  <c r="J462" i="5"/>
  <c r="K462" i="5"/>
  <c r="L462" i="5"/>
  <c r="H463" i="5"/>
  <c r="I463" i="5"/>
  <c r="J463" i="5"/>
  <c r="K463" i="5"/>
  <c r="L463" i="5"/>
  <c r="H464" i="5"/>
  <c r="I464" i="5"/>
  <c r="J464" i="5"/>
  <c r="K464" i="5"/>
  <c r="L464" i="5"/>
  <c r="H465" i="5"/>
  <c r="I465" i="5"/>
  <c r="J465" i="5"/>
  <c r="K465" i="5"/>
  <c r="L465" i="5"/>
  <c r="H466" i="5"/>
  <c r="I466" i="5"/>
  <c r="J466" i="5"/>
  <c r="K466" i="5"/>
  <c r="L466" i="5"/>
  <c r="H467" i="5"/>
  <c r="I467" i="5"/>
  <c r="J467" i="5"/>
  <c r="K467" i="5"/>
  <c r="L467" i="5"/>
  <c r="H468" i="5"/>
  <c r="I468" i="5"/>
  <c r="J468" i="5"/>
  <c r="K468" i="5"/>
  <c r="L468" i="5"/>
  <c r="H469" i="5"/>
  <c r="I469" i="5"/>
  <c r="J469" i="5"/>
  <c r="K469" i="5"/>
  <c r="L469" i="5"/>
  <c r="H470" i="5"/>
  <c r="I470" i="5"/>
  <c r="J470" i="5"/>
  <c r="K470" i="5"/>
  <c r="L470" i="5"/>
  <c r="H471" i="5"/>
  <c r="I471" i="5"/>
  <c r="J471" i="5"/>
  <c r="K471" i="5"/>
  <c r="L471" i="5"/>
  <c r="H472" i="5"/>
  <c r="I472" i="5"/>
  <c r="J472" i="5"/>
  <c r="K472" i="5"/>
  <c r="L472" i="5"/>
  <c r="H473" i="5"/>
  <c r="I473" i="5"/>
  <c r="J473" i="5"/>
  <c r="K473" i="5"/>
  <c r="L473" i="5"/>
  <c r="H474" i="5"/>
  <c r="I474" i="5"/>
  <c r="J474" i="5"/>
  <c r="K474" i="5"/>
  <c r="L474" i="5"/>
  <c r="H475" i="5"/>
  <c r="I475" i="5"/>
  <c r="J475" i="5"/>
  <c r="K475" i="5"/>
  <c r="L475" i="5"/>
  <c r="H476" i="5"/>
  <c r="I476" i="5"/>
  <c r="J476" i="5"/>
  <c r="K476" i="5"/>
  <c r="L476" i="5"/>
  <c r="H477" i="5"/>
  <c r="I477" i="5"/>
  <c r="J477" i="5"/>
  <c r="K477" i="5"/>
  <c r="L477" i="5"/>
  <c r="H478" i="5"/>
  <c r="I478" i="5"/>
  <c r="J478" i="5"/>
  <c r="K478" i="5"/>
  <c r="L478" i="5"/>
  <c r="H479" i="5"/>
  <c r="I479" i="5"/>
  <c r="J479" i="5"/>
  <c r="K479" i="5"/>
  <c r="L479" i="5"/>
  <c r="H480" i="5"/>
  <c r="I480" i="5"/>
  <c r="J480" i="5"/>
  <c r="K480" i="5"/>
  <c r="L480" i="5"/>
  <c r="H481" i="5"/>
  <c r="I481" i="5"/>
  <c r="J481" i="5"/>
  <c r="K481" i="5"/>
  <c r="L481" i="5"/>
  <c r="H482" i="5"/>
  <c r="I482" i="5"/>
  <c r="J482" i="5"/>
  <c r="K482" i="5"/>
  <c r="L482" i="5"/>
  <c r="H483" i="5"/>
  <c r="I483" i="5"/>
  <c r="J483" i="5"/>
  <c r="K483" i="5"/>
  <c r="L483" i="5"/>
  <c r="H484" i="5"/>
  <c r="I484" i="5"/>
  <c r="J484" i="5"/>
  <c r="K484" i="5"/>
  <c r="L484" i="5"/>
  <c r="H485" i="5"/>
  <c r="I485" i="5"/>
  <c r="J485" i="5"/>
  <c r="K485" i="5"/>
  <c r="L485" i="5"/>
  <c r="H486" i="5"/>
  <c r="I486" i="5"/>
  <c r="J486" i="5"/>
  <c r="K486" i="5"/>
  <c r="L486" i="5"/>
  <c r="H487" i="5"/>
  <c r="I487" i="5"/>
  <c r="J487" i="5"/>
  <c r="K487" i="5"/>
  <c r="L487" i="5"/>
  <c r="H488" i="5"/>
  <c r="I488" i="5"/>
  <c r="J488" i="5"/>
  <c r="K488" i="5"/>
  <c r="L488" i="5"/>
  <c r="H489" i="5"/>
  <c r="I489" i="5"/>
  <c r="J489" i="5"/>
  <c r="K489" i="5"/>
  <c r="L489" i="5"/>
  <c r="H490" i="5"/>
  <c r="I490" i="5"/>
  <c r="J490" i="5"/>
  <c r="K490" i="5"/>
  <c r="L490" i="5"/>
  <c r="H491" i="5"/>
  <c r="I491" i="5"/>
  <c r="J491" i="5"/>
  <c r="K491" i="5"/>
  <c r="L491" i="5"/>
  <c r="H492" i="5"/>
  <c r="I492" i="5"/>
  <c r="J492" i="5"/>
  <c r="K492" i="5"/>
  <c r="L492" i="5"/>
  <c r="H493" i="5"/>
  <c r="I493" i="5"/>
  <c r="J493" i="5"/>
  <c r="K493" i="5"/>
  <c r="L493" i="5"/>
  <c r="H494" i="5"/>
  <c r="I494" i="5"/>
  <c r="J494" i="5"/>
  <c r="K494" i="5"/>
  <c r="L494" i="5"/>
  <c r="H495" i="5"/>
  <c r="I495" i="5"/>
  <c r="J495" i="5"/>
  <c r="K495" i="5"/>
  <c r="L495" i="5"/>
  <c r="H496" i="5"/>
  <c r="I496" i="5"/>
  <c r="J496" i="5"/>
  <c r="K496" i="5"/>
  <c r="L496" i="5"/>
  <c r="H497" i="5"/>
  <c r="I497" i="5"/>
  <c r="J497" i="5"/>
  <c r="K497" i="5"/>
  <c r="L497" i="5"/>
  <c r="H498" i="5"/>
  <c r="I498" i="5"/>
  <c r="J498" i="5"/>
  <c r="K498" i="5"/>
  <c r="L498" i="5"/>
  <c r="H499" i="5"/>
  <c r="I499" i="5"/>
  <c r="J499" i="5"/>
  <c r="K499" i="5"/>
  <c r="L499" i="5"/>
  <c r="H500" i="5"/>
  <c r="I500" i="5"/>
  <c r="J500" i="5"/>
  <c r="K500" i="5"/>
  <c r="L500" i="5"/>
  <c r="H501" i="5"/>
  <c r="I501" i="5"/>
  <c r="J501" i="5"/>
  <c r="K501" i="5"/>
  <c r="L501" i="5"/>
  <c r="H502" i="5"/>
  <c r="I502" i="5"/>
  <c r="J502" i="5"/>
  <c r="K502" i="5"/>
  <c r="L502" i="5"/>
  <c r="H503" i="5"/>
  <c r="I503" i="5"/>
  <c r="J503" i="5"/>
  <c r="K503" i="5"/>
  <c r="L503" i="5"/>
  <c r="H504" i="5"/>
  <c r="I504" i="5"/>
  <c r="J504" i="5"/>
  <c r="K504" i="5"/>
  <c r="L504" i="5"/>
  <c r="H505" i="5"/>
  <c r="I505" i="5"/>
  <c r="J505" i="5"/>
  <c r="K505" i="5"/>
  <c r="L505" i="5"/>
  <c r="H506" i="5"/>
  <c r="I506" i="5"/>
  <c r="J506" i="5"/>
  <c r="K506" i="5"/>
  <c r="L506" i="5"/>
  <c r="H507" i="5"/>
  <c r="I507" i="5"/>
  <c r="J507" i="5"/>
  <c r="K507" i="5"/>
  <c r="L507" i="5"/>
  <c r="H508" i="5"/>
  <c r="I508" i="5"/>
  <c r="J508" i="5"/>
  <c r="K508" i="5"/>
  <c r="L508" i="5"/>
  <c r="H509" i="5"/>
  <c r="I509" i="5"/>
  <c r="J509" i="5"/>
  <c r="K509" i="5"/>
  <c r="L509" i="5"/>
  <c r="H510" i="5"/>
  <c r="I510" i="5"/>
  <c r="J510" i="5"/>
  <c r="K510" i="5"/>
  <c r="L510" i="5"/>
  <c r="H511" i="5"/>
  <c r="I511" i="5"/>
  <c r="J511" i="5"/>
  <c r="K511" i="5"/>
  <c r="L511" i="5"/>
  <c r="H512" i="5"/>
  <c r="I512" i="5"/>
  <c r="J512" i="5"/>
  <c r="K512" i="5"/>
  <c r="L512" i="5"/>
  <c r="H513" i="5"/>
  <c r="I513" i="5"/>
  <c r="J513" i="5"/>
  <c r="K513" i="5"/>
  <c r="L513" i="5"/>
  <c r="H514" i="5"/>
  <c r="I514" i="5"/>
  <c r="J514" i="5"/>
  <c r="K514" i="5"/>
  <c r="L514" i="5"/>
  <c r="H515" i="5"/>
  <c r="I515" i="5"/>
  <c r="J515" i="5"/>
  <c r="K515" i="5"/>
  <c r="L515" i="5"/>
  <c r="H516" i="5"/>
  <c r="I516" i="5"/>
  <c r="J516" i="5"/>
  <c r="K516" i="5"/>
  <c r="L516" i="5"/>
  <c r="H517" i="5"/>
  <c r="I517" i="5"/>
  <c r="J517" i="5"/>
  <c r="K517" i="5"/>
  <c r="L517" i="5"/>
  <c r="H518" i="5"/>
  <c r="I518" i="5"/>
  <c r="J518" i="5"/>
  <c r="K518" i="5"/>
  <c r="L518" i="5"/>
  <c r="H519" i="5"/>
  <c r="I519" i="5"/>
  <c r="J519" i="5"/>
  <c r="K519" i="5"/>
  <c r="L519" i="5"/>
  <c r="H520" i="5"/>
  <c r="I520" i="5"/>
  <c r="J520" i="5"/>
  <c r="K520" i="5"/>
  <c r="L520" i="5"/>
  <c r="H521" i="5"/>
  <c r="I521" i="5"/>
  <c r="J521" i="5"/>
  <c r="K521" i="5"/>
  <c r="L521" i="5"/>
  <c r="H522" i="5"/>
  <c r="I522" i="5"/>
  <c r="J522" i="5"/>
  <c r="K522" i="5"/>
  <c r="L522" i="5"/>
  <c r="H523" i="5"/>
  <c r="I523" i="5"/>
  <c r="J523" i="5"/>
  <c r="K523" i="5"/>
  <c r="L523" i="5"/>
  <c r="H524" i="5"/>
  <c r="I524" i="5"/>
  <c r="J524" i="5"/>
  <c r="K524" i="5"/>
  <c r="L524" i="5"/>
  <c r="H525" i="5"/>
  <c r="I525" i="5"/>
  <c r="J525" i="5"/>
  <c r="K525" i="5"/>
  <c r="L525" i="5"/>
  <c r="H526" i="5"/>
  <c r="I526" i="5"/>
  <c r="J526" i="5"/>
  <c r="K526" i="5"/>
  <c r="L526" i="5"/>
  <c r="H527" i="5"/>
  <c r="I527" i="5"/>
  <c r="J527" i="5"/>
  <c r="K527" i="5"/>
  <c r="L527" i="5"/>
  <c r="H528" i="5"/>
  <c r="I528" i="5"/>
  <c r="J528" i="5"/>
  <c r="K528" i="5"/>
  <c r="L528" i="5"/>
  <c r="H529" i="5"/>
  <c r="I529" i="5"/>
  <c r="J529" i="5"/>
  <c r="K529" i="5"/>
  <c r="L529" i="5"/>
  <c r="H530" i="5"/>
  <c r="I530" i="5"/>
  <c r="J530" i="5"/>
  <c r="K530" i="5"/>
  <c r="L530" i="5"/>
  <c r="H531" i="5"/>
  <c r="I531" i="5"/>
  <c r="J531" i="5"/>
  <c r="K531" i="5"/>
  <c r="L531" i="5"/>
  <c r="H532" i="5"/>
  <c r="I532" i="5"/>
  <c r="J532" i="5"/>
  <c r="K532" i="5"/>
  <c r="L532" i="5"/>
  <c r="H533" i="5"/>
  <c r="I533" i="5"/>
  <c r="J533" i="5"/>
  <c r="K533" i="5"/>
  <c r="L533" i="5"/>
  <c r="H534" i="5"/>
  <c r="I534" i="5"/>
  <c r="J534" i="5"/>
  <c r="K534" i="5"/>
  <c r="L534" i="5"/>
  <c r="H535" i="5"/>
  <c r="I535" i="5"/>
  <c r="J535" i="5"/>
  <c r="K535" i="5"/>
  <c r="L535" i="5"/>
  <c r="H536" i="5"/>
  <c r="I536" i="5"/>
  <c r="J536" i="5"/>
  <c r="K536" i="5"/>
  <c r="L536" i="5"/>
  <c r="H537" i="5"/>
  <c r="I537" i="5"/>
  <c r="J537" i="5"/>
  <c r="K537" i="5"/>
  <c r="L537" i="5"/>
  <c r="H538" i="5"/>
  <c r="I538" i="5"/>
  <c r="J538" i="5"/>
  <c r="K538" i="5"/>
  <c r="L538" i="5"/>
  <c r="H539" i="5"/>
  <c r="I539" i="5"/>
  <c r="J539" i="5"/>
  <c r="K539" i="5"/>
  <c r="L539" i="5"/>
  <c r="H540" i="5"/>
  <c r="I540" i="5"/>
  <c r="J540" i="5"/>
  <c r="K540" i="5"/>
  <c r="L540" i="5"/>
  <c r="H541" i="5"/>
  <c r="I541" i="5"/>
  <c r="J541" i="5"/>
  <c r="K541" i="5"/>
  <c r="L541" i="5"/>
  <c r="H542" i="5"/>
  <c r="I542" i="5"/>
  <c r="J542" i="5"/>
  <c r="K542" i="5"/>
  <c r="L542" i="5"/>
  <c r="H543" i="5"/>
  <c r="I543" i="5"/>
  <c r="J543" i="5"/>
  <c r="K543" i="5"/>
  <c r="L543" i="5"/>
  <c r="H544" i="5"/>
  <c r="I544" i="5"/>
  <c r="J544" i="5"/>
  <c r="K544" i="5"/>
  <c r="L544" i="5"/>
  <c r="H545" i="5"/>
  <c r="I545" i="5"/>
  <c r="J545" i="5"/>
  <c r="K545" i="5"/>
  <c r="L545" i="5"/>
  <c r="H546" i="5"/>
  <c r="I546" i="5"/>
  <c r="J546" i="5"/>
  <c r="K546" i="5"/>
  <c r="L546" i="5"/>
  <c r="H547" i="5"/>
  <c r="I547" i="5"/>
  <c r="J547" i="5"/>
  <c r="K547" i="5"/>
  <c r="L547" i="5"/>
  <c r="H548" i="5"/>
  <c r="I548" i="5"/>
  <c r="J548" i="5"/>
  <c r="K548" i="5"/>
  <c r="L548" i="5"/>
  <c r="H549" i="5"/>
  <c r="I549" i="5"/>
  <c r="J549" i="5"/>
  <c r="K549" i="5"/>
  <c r="L549" i="5"/>
  <c r="H550" i="5"/>
  <c r="I550" i="5"/>
  <c r="J550" i="5"/>
  <c r="K550" i="5"/>
  <c r="L550" i="5"/>
  <c r="H551" i="5"/>
  <c r="I551" i="5"/>
  <c r="J551" i="5"/>
  <c r="K551" i="5"/>
  <c r="L551" i="5"/>
  <c r="H552" i="5"/>
  <c r="I552" i="5"/>
  <c r="J552" i="5"/>
  <c r="K552" i="5"/>
  <c r="L552" i="5"/>
  <c r="H553" i="5"/>
  <c r="I553" i="5"/>
  <c r="J553" i="5"/>
  <c r="K553" i="5"/>
  <c r="L553" i="5"/>
  <c r="H554" i="5"/>
  <c r="I554" i="5"/>
  <c r="J554" i="5"/>
  <c r="K554" i="5"/>
  <c r="L554" i="5"/>
  <c r="H555" i="5"/>
  <c r="I555" i="5"/>
  <c r="J555" i="5"/>
  <c r="K555" i="5"/>
  <c r="L555" i="5"/>
  <c r="H556" i="5"/>
  <c r="I556" i="5"/>
  <c r="J556" i="5"/>
  <c r="K556" i="5"/>
  <c r="L556" i="5"/>
  <c r="H557" i="5"/>
  <c r="I557" i="5"/>
  <c r="J557" i="5"/>
  <c r="K557" i="5"/>
  <c r="L557" i="5"/>
  <c r="H558" i="5"/>
  <c r="I558" i="5"/>
  <c r="J558" i="5"/>
  <c r="K558" i="5"/>
  <c r="L558" i="5"/>
  <c r="H559" i="5"/>
  <c r="I559" i="5"/>
  <c r="J559" i="5"/>
  <c r="K559" i="5"/>
  <c r="L559" i="5"/>
  <c r="H560" i="5"/>
  <c r="I560" i="5"/>
  <c r="J560" i="5"/>
  <c r="K560" i="5"/>
  <c r="L560" i="5"/>
  <c r="H561" i="5"/>
  <c r="I561" i="5"/>
  <c r="J561" i="5"/>
  <c r="K561" i="5"/>
  <c r="L561" i="5"/>
  <c r="H562" i="5"/>
  <c r="I562" i="5"/>
  <c r="J562" i="5"/>
  <c r="K562" i="5"/>
  <c r="L562" i="5"/>
  <c r="H563" i="5"/>
  <c r="I563" i="5"/>
  <c r="J563" i="5"/>
  <c r="K563" i="5"/>
  <c r="L563" i="5"/>
  <c r="H564" i="5"/>
  <c r="I564" i="5"/>
  <c r="J564" i="5"/>
  <c r="K564" i="5"/>
  <c r="L564" i="5"/>
  <c r="H565" i="5"/>
  <c r="I565" i="5"/>
  <c r="J565" i="5"/>
  <c r="K565" i="5"/>
  <c r="L565" i="5"/>
  <c r="H566" i="5"/>
  <c r="I566" i="5"/>
  <c r="J566" i="5"/>
  <c r="K566" i="5"/>
  <c r="L566" i="5"/>
  <c r="H567" i="5"/>
  <c r="I567" i="5"/>
  <c r="J567" i="5"/>
  <c r="K567" i="5"/>
  <c r="L567" i="5"/>
  <c r="H568" i="5"/>
  <c r="I568" i="5"/>
  <c r="J568" i="5"/>
  <c r="K568" i="5"/>
  <c r="L568" i="5"/>
  <c r="H569" i="5"/>
  <c r="I569" i="5"/>
  <c r="J569" i="5"/>
  <c r="K569" i="5"/>
  <c r="L569" i="5"/>
  <c r="H570" i="5"/>
  <c r="I570" i="5"/>
  <c r="J570" i="5"/>
  <c r="K570" i="5"/>
  <c r="L570" i="5"/>
  <c r="H571" i="5"/>
  <c r="I571" i="5"/>
  <c r="J571" i="5"/>
  <c r="K571" i="5"/>
  <c r="L571" i="5"/>
  <c r="H572" i="5"/>
  <c r="I572" i="5"/>
  <c r="J572" i="5"/>
  <c r="K572" i="5"/>
  <c r="L572" i="5"/>
  <c r="H573" i="5"/>
  <c r="I573" i="5"/>
  <c r="J573" i="5"/>
  <c r="K573" i="5"/>
  <c r="L573" i="5"/>
  <c r="H574" i="5"/>
  <c r="I574" i="5"/>
  <c r="J574" i="5"/>
  <c r="K574" i="5"/>
  <c r="L574" i="5"/>
  <c r="H575" i="5"/>
  <c r="I575" i="5"/>
  <c r="J575" i="5"/>
  <c r="K575" i="5"/>
  <c r="L575" i="5"/>
  <c r="H576" i="5"/>
  <c r="I576" i="5"/>
  <c r="J576" i="5"/>
  <c r="K576" i="5"/>
  <c r="L576" i="5"/>
  <c r="H577" i="5"/>
  <c r="I577" i="5"/>
  <c r="J577" i="5"/>
  <c r="K577" i="5"/>
  <c r="L577" i="5"/>
  <c r="H578" i="5"/>
  <c r="I578" i="5"/>
  <c r="J578" i="5"/>
  <c r="K578" i="5"/>
  <c r="L578" i="5"/>
  <c r="H579" i="5"/>
  <c r="I579" i="5"/>
  <c r="J579" i="5"/>
  <c r="K579" i="5"/>
  <c r="L579" i="5"/>
  <c r="H580" i="5"/>
  <c r="I580" i="5"/>
  <c r="J580" i="5"/>
  <c r="K580" i="5"/>
  <c r="L580" i="5"/>
  <c r="H581" i="5"/>
  <c r="I581" i="5"/>
  <c r="J581" i="5"/>
  <c r="K581" i="5"/>
  <c r="L581" i="5"/>
  <c r="H582" i="5"/>
  <c r="I582" i="5"/>
  <c r="J582" i="5"/>
  <c r="K582" i="5"/>
  <c r="L582" i="5"/>
  <c r="H583" i="5"/>
  <c r="I583" i="5"/>
  <c r="J583" i="5"/>
  <c r="K583" i="5"/>
  <c r="L583" i="5"/>
  <c r="H584" i="5"/>
  <c r="I584" i="5"/>
  <c r="J584" i="5"/>
  <c r="K584" i="5"/>
  <c r="L584" i="5"/>
  <c r="H585" i="5"/>
  <c r="I585" i="5"/>
  <c r="J585" i="5"/>
  <c r="K585" i="5"/>
  <c r="L585" i="5"/>
  <c r="H586" i="5"/>
  <c r="I586" i="5"/>
  <c r="J586" i="5"/>
  <c r="K586" i="5"/>
  <c r="L586" i="5"/>
  <c r="H587" i="5"/>
  <c r="I587" i="5"/>
  <c r="J587" i="5"/>
  <c r="K587" i="5"/>
  <c r="L587" i="5"/>
  <c r="H588" i="5"/>
  <c r="I588" i="5"/>
  <c r="J588" i="5"/>
  <c r="K588" i="5"/>
  <c r="L588" i="5"/>
  <c r="H589" i="5"/>
  <c r="I589" i="5"/>
  <c r="J589" i="5"/>
  <c r="K589" i="5"/>
  <c r="L589" i="5"/>
  <c r="H590" i="5"/>
  <c r="I590" i="5"/>
  <c r="J590" i="5"/>
  <c r="K590" i="5"/>
  <c r="L590" i="5"/>
  <c r="H591" i="5"/>
  <c r="I591" i="5"/>
  <c r="J591" i="5"/>
  <c r="K591" i="5"/>
  <c r="L591" i="5"/>
  <c r="H592" i="5"/>
  <c r="I592" i="5"/>
  <c r="J592" i="5"/>
  <c r="K592" i="5"/>
  <c r="L592" i="5"/>
  <c r="H593" i="5"/>
  <c r="I593" i="5"/>
  <c r="J593" i="5"/>
  <c r="K593" i="5"/>
  <c r="L593" i="5"/>
  <c r="H594" i="5"/>
  <c r="I594" i="5"/>
  <c r="J594" i="5"/>
  <c r="K594" i="5"/>
  <c r="L594" i="5"/>
  <c r="H595" i="5"/>
  <c r="I595" i="5"/>
  <c r="J595" i="5"/>
  <c r="K595" i="5"/>
  <c r="L595" i="5"/>
  <c r="H596" i="5"/>
  <c r="I596" i="5"/>
  <c r="J596" i="5"/>
  <c r="K596" i="5"/>
  <c r="L596" i="5"/>
  <c r="H597" i="5"/>
  <c r="I597" i="5"/>
  <c r="J597" i="5"/>
  <c r="K597" i="5"/>
  <c r="L597" i="5"/>
  <c r="H598" i="5"/>
  <c r="I598" i="5"/>
  <c r="J598" i="5"/>
  <c r="K598" i="5"/>
  <c r="L598" i="5"/>
  <c r="H599" i="5"/>
  <c r="I599" i="5"/>
  <c r="J599" i="5"/>
  <c r="K599" i="5"/>
  <c r="L599" i="5"/>
  <c r="H600" i="5"/>
  <c r="I600" i="5"/>
  <c r="J600" i="5"/>
  <c r="K600" i="5"/>
  <c r="L600" i="5"/>
  <c r="H601" i="5"/>
  <c r="I601" i="5"/>
  <c r="J601" i="5"/>
  <c r="K601" i="5"/>
  <c r="L601" i="5"/>
  <c r="H602" i="5"/>
  <c r="I602" i="5"/>
  <c r="J602" i="5"/>
  <c r="K602" i="5"/>
  <c r="L602" i="5"/>
  <c r="H603" i="5"/>
  <c r="I603" i="5"/>
  <c r="J603" i="5"/>
  <c r="K603" i="5"/>
  <c r="L603" i="5"/>
  <c r="H604" i="5"/>
  <c r="I604" i="5"/>
  <c r="J604" i="5"/>
  <c r="K604" i="5"/>
  <c r="L604" i="5"/>
  <c r="H605" i="5"/>
  <c r="I605" i="5"/>
  <c r="J605" i="5"/>
  <c r="K605" i="5"/>
  <c r="L605" i="5"/>
  <c r="H606" i="5"/>
  <c r="I606" i="5"/>
  <c r="J606" i="5"/>
  <c r="K606" i="5"/>
  <c r="L606" i="5"/>
  <c r="H607" i="5"/>
  <c r="I607" i="5"/>
  <c r="J607" i="5"/>
  <c r="K607" i="5"/>
  <c r="L607" i="5"/>
  <c r="H608" i="5"/>
  <c r="I608" i="5"/>
  <c r="J608" i="5"/>
  <c r="K608" i="5"/>
  <c r="L608" i="5"/>
  <c r="H609" i="5"/>
  <c r="I609" i="5"/>
  <c r="J609" i="5"/>
  <c r="K609" i="5"/>
  <c r="L609" i="5"/>
  <c r="H610" i="5"/>
  <c r="I610" i="5"/>
  <c r="J610" i="5"/>
  <c r="K610" i="5"/>
  <c r="L610" i="5"/>
  <c r="H611" i="5"/>
  <c r="I611" i="5"/>
  <c r="J611" i="5"/>
  <c r="K611" i="5"/>
  <c r="L611" i="5"/>
  <c r="H612" i="5"/>
  <c r="I612" i="5"/>
  <c r="J612" i="5"/>
  <c r="K612" i="5"/>
  <c r="L612" i="5"/>
  <c r="H613" i="5"/>
  <c r="I613" i="5"/>
  <c r="J613" i="5"/>
  <c r="K613" i="5"/>
  <c r="L613" i="5"/>
  <c r="H614" i="5"/>
  <c r="I614" i="5"/>
  <c r="J614" i="5"/>
  <c r="K614" i="5"/>
  <c r="L614" i="5"/>
  <c r="H615" i="5"/>
  <c r="I615" i="5"/>
  <c r="J615" i="5"/>
  <c r="K615" i="5"/>
  <c r="L615" i="5"/>
  <c r="H616" i="5"/>
  <c r="I616" i="5"/>
  <c r="J616" i="5"/>
  <c r="K616" i="5"/>
  <c r="L616" i="5"/>
  <c r="H617" i="5"/>
  <c r="I617" i="5"/>
  <c r="J617" i="5"/>
  <c r="K617" i="5"/>
  <c r="L617" i="5"/>
  <c r="H618" i="5"/>
  <c r="I618" i="5"/>
  <c r="J618" i="5"/>
  <c r="K618" i="5"/>
  <c r="L618" i="5"/>
  <c r="H619" i="5"/>
  <c r="I619" i="5"/>
  <c r="J619" i="5"/>
  <c r="K619" i="5"/>
  <c r="L619" i="5"/>
  <c r="H620" i="5"/>
  <c r="I620" i="5"/>
  <c r="J620" i="5"/>
  <c r="K620" i="5"/>
  <c r="L620" i="5"/>
  <c r="H621" i="5"/>
  <c r="I621" i="5"/>
  <c r="J621" i="5"/>
  <c r="K621" i="5"/>
  <c r="L621" i="5"/>
  <c r="H622" i="5"/>
  <c r="I622" i="5"/>
  <c r="J622" i="5"/>
  <c r="K622" i="5"/>
  <c r="L622" i="5"/>
  <c r="H623" i="5"/>
  <c r="I623" i="5"/>
  <c r="J623" i="5"/>
  <c r="K623" i="5"/>
  <c r="L623" i="5"/>
  <c r="H624" i="5"/>
  <c r="I624" i="5"/>
  <c r="J624" i="5"/>
  <c r="K624" i="5"/>
  <c r="L624" i="5"/>
  <c r="H625" i="5"/>
  <c r="I625" i="5"/>
  <c r="J625" i="5"/>
  <c r="K625" i="5"/>
  <c r="L625" i="5"/>
  <c r="H626" i="5"/>
  <c r="I626" i="5"/>
  <c r="J626" i="5"/>
  <c r="K626" i="5"/>
  <c r="L626" i="5"/>
  <c r="H627" i="5"/>
  <c r="I627" i="5"/>
  <c r="J627" i="5"/>
  <c r="K627" i="5"/>
  <c r="L627" i="5"/>
  <c r="H628" i="5"/>
  <c r="I628" i="5"/>
  <c r="J628" i="5"/>
  <c r="K628" i="5"/>
  <c r="L628" i="5"/>
  <c r="H629" i="5"/>
  <c r="I629" i="5"/>
  <c r="J629" i="5"/>
  <c r="K629" i="5"/>
  <c r="L629" i="5"/>
  <c r="H630" i="5"/>
  <c r="I630" i="5"/>
  <c r="J630" i="5"/>
  <c r="K630" i="5"/>
  <c r="L630" i="5"/>
  <c r="H631" i="5"/>
  <c r="I631" i="5"/>
  <c r="J631" i="5"/>
  <c r="K631" i="5"/>
  <c r="L631" i="5"/>
  <c r="H632" i="5"/>
  <c r="I632" i="5"/>
  <c r="J632" i="5"/>
  <c r="K632" i="5"/>
  <c r="L632" i="5"/>
  <c r="H633" i="5"/>
  <c r="I633" i="5"/>
  <c r="J633" i="5"/>
  <c r="K633" i="5"/>
  <c r="L633" i="5"/>
  <c r="H634" i="5"/>
  <c r="I634" i="5"/>
  <c r="J634" i="5"/>
  <c r="K634" i="5"/>
  <c r="L634" i="5"/>
  <c r="H635" i="5"/>
  <c r="I635" i="5"/>
  <c r="J635" i="5"/>
  <c r="K635" i="5"/>
  <c r="L635" i="5"/>
  <c r="H636" i="5"/>
  <c r="I636" i="5"/>
  <c r="J636" i="5"/>
  <c r="K636" i="5"/>
  <c r="L636" i="5"/>
  <c r="H637" i="5"/>
  <c r="I637" i="5"/>
  <c r="J637" i="5"/>
  <c r="K637" i="5"/>
  <c r="L637" i="5"/>
  <c r="H638" i="5"/>
  <c r="I638" i="5"/>
  <c r="J638" i="5"/>
  <c r="K638" i="5"/>
  <c r="L638" i="5"/>
  <c r="H639" i="5"/>
  <c r="I639" i="5"/>
  <c r="J639" i="5"/>
  <c r="K639" i="5"/>
  <c r="L639" i="5"/>
  <c r="H640" i="5"/>
  <c r="I640" i="5"/>
  <c r="J640" i="5"/>
  <c r="K640" i="5"/>
  <c r="L640" i="5"/>
  <c r="H641" i="5"/>
  <c r="I641" i="5"/>
  <c r="J641" i="5"/>
  <c r="K641" i="5"/>
  <c r="L641" i="5"/>
  <c r="H642" i="5"/>
  <c r="I642" i="5"/>
  <c r="J642" i="5"/>
  <c r="K642" i="5"/>
  <c r="L642" i="5"/>
  <c r="H643" i="5"/>
  <c r="I643" i="5"/>
  <c r="J643" i="5"/>
  <c r="K643" i="5"/>
  <c r="L643" i="5"/>
  <c r="H644" i="5"/>
  <c r="I644" i="5"/>
  <c r="J644" i="5"/>
  <c r="K644" i="5"/>
  <c r="L644" i="5"/>
  <c r="H645" i="5"/>
  <c r="I645" i="5"/>
  <c r="J645" i="5"/>
  <c r="K645" i="5"/>
  <c r="L645" i="5"/>
  <c r="H646" i="5"/>
  <c r="I646" i="5"/>
  <c r="J646" i="5"/>
  <c r="K646" i="5"/>
  <c r="L646" i="5"/>
  <c r="H647" i="5"/>
  <c r="I647" i="5"/>
  <c r="J647" i="5"/>
  <c r="K647" i="5"/>
  <c r="L647" i="5"/>
  <c r="H648" i="5"/>
  <c r="I648" i="5"/>
  <c r="J648" i="5"/>
  <c r="K648" i="5"/>
  <c r="L648" i="5"/>
  <c r="H649" i="5"/>
  <c r="I649" i="5"/>
  <c r="J649" i="5"/>
  <c r="K649" i="5"/>
  <c r="L649" i="5"/>
  <c r="H650" i="5"/>
  <c r="I650" i="5"/>
  <c r="J650" i="5"/>
  <c r="K650" i="5"/>
  <c r="L650" i="5"/>
  <c r="H651" i="5"/>
  <c r="I651" i="5"/>
  <c r="J651" i="5"/>
  <c r="K651" i="5"/>
  <c r="L651" i="5"/>
  <c r="H652" i="5"/>
  <c r="I652" i="5"/>
  <c r="J652" i="5"/>
  <c r="K652" i="5"/>
  <c r="L652" i="5"/>
  <c r="H653" i="5"/>
  <c r="I653" i="5"/>
  <c r="J653" i="5"/>
  <c r="K653" i="5"/>
  <c r="L653" i="5"/>
  <c r="H654" i="5"/>
  <c r="I654" i="5"/>
  <c r="J654" i="5"/>
  <c r="K654" i="5"/>
  <c r="L654" i="5"/>
  <c r="H655" i="5"/>
  <c r="I655" i="5"/>
  <c r="J655" i="5"/>
  <c r="K655" i="5"/>
  <c r="L655" i="5"/>
  <c r="H656" i="5"/>
  <c r="I656" i="5"/>
  <c r="J656" i="5"/>
  <c r="K656" i="5"/>
  <c r="L656" i="5"/>
  <c r="H657" i="5"/>
  <c r="I657" i="5"/>
  <c r="J657" i="5"/>
  <c r="K657" i="5"/>
  <c r="L657" i="5"/>
  <c r="H658" i="5"/>
  <c r="I658" i="5"/>
  <c r="J658" i="5"/>
  <c r="K658" i="5"/>
  <c r="L658" i="5"/>
  <c r="H659" i="5"/>
  <c r="I659" i="5"/>
  <c r="J659" i="5"/>
  <c r="K659" i="5"/>
  <c r="L659" i="5"/>
  <c r="H660" i="5"/>
  <c r="I660" i="5"/>
  <c r="J660" i="5"/>
  <c r="K660" i="5"/>
  <c r="L660" i="5"/>
  <c r="H661" i="5"/>
  <c r="I661" i="5"/>
  <c r="J661" i="5"/>
  <c r="K661" i="5"/>
  <c r="L661" i="5"/>
  <c r="H662" i="5"/>
  <c r="I662" i="5"/>
  <c r="J662" i="5"/>
  <c r="K662" i="5"/>
  <c r="L662" i="5"/>
  <c r="H663" i="5"/>
  <c r="I663" i="5"/>
  <c r="J663" i="5"/>
  <c r="K663" i="5"/>
  <c r="L663" i="5"/>
  <c r="H664" i="5"/>
  <c r="I664" i="5"/>
  <c r="J664" i="5"/>
  <c r="K664" i="5"/>
  <c r="L664" i="5"/>
  <c r="H665" i="5"/>
  <c r="I665" i="5"/>
  <c r="J665" i="5"/>
  <c r="K665" i="5"/>
  <c r="L665" i="5"/>
  <c r="H666" i="5"/>
  <c r="I666" i="5"/>
  <c r="J666" i="5"/>
  <c r="K666" i="5"/>
  <c r="L666" i="5"/>
  <c r="H667" i="5"/>
  <c r="I667" i="5"/>
  <c r="J667" i="5"/>
  <c r="K667" i="5"/>
  <c r="L667" i="5"/>
  <c r="H668" i="5"/>
  <c r="I668" i="5"/>
  <c r="J668" i="5"/>
  <c r="K668" i="5"/>
  <c r="L668" i="5"/>
  <c r="H669" i="5"/>
  <c r="I669" i="5"/>
  <c r="J669" i="5"/>
  <c r="K669" i="5"/>
  <c r="L669" i="5"/>
  <c r="H670" i="5"/>
  <c r="I670" i="5"/>
  <c r="J670" i="5"/>
  <c r="K670" i="5"/>
  <c r="L670" i="5"/>
  <c r="H671" i="5"/>
  <c r="I671" i="5"/>
  <c r="J671" i="5"/>
  <c r="K671" i="5"/>
  <c r="L671" i="5"/>
  <c r="H672" i="5"/>
  <c r="I672" i="5"/>
  <c r="J672" i="5"/>
  <c r="K672" i="5"/>
  <c r="L672" i="5"/>
  <c r="H673" i="5"/>
  <c r="I673" i="5"/>
  <c r="J673" i="5"/>
  <c r="K673" i="5"/>
  <c r="L673" i="5"/>
  <c r="H674" i="5"/>
  <c r="I674" i="5"/>
  <c r="J674" i="5"/>
  <c r="K674" i="5"/>
  <c r="L674" i="5"/>
  <c r="H675" i="5"/>
  <c r="I675" i="5"/>
  <c r="J675" i="5"/>
  <c r="K675" i="5"/>
  <c r="L675" i="5"/>
  <c r="H676" i="5"/>
  <c r="I676" i="5"/>
  <c r="J676" i="5"/>
  <c r="K676" i="5"/>
  <c r="L676" i="5"/>
  <c r="H677" i="5"/>
  <c r="I677" i="5"/>
  <c r="J677" i="5"/>
  <c r="K677" i="5"/>
  <c r="L677" i="5"/>
  <c r="H678" i="5"/>
  <c r="I678" i="5"/>
  <c r="J678" i="5"/>
  <c r="K678" i="5"/>
  <c r="L678" i="5"/>
  <c r="H679" i="5"/>
  <c r="I679" i="5"/>
  <c r="J679" i="5"/>
  <c r="K679" i="5"/>
  <c r="L679" i="5"/>
  <c r="H680" i="5"/>
  <c r="I680" i="5"/>
  <c r="J680" i="5"/>
  <c r="K680" i="5"/>
  <c r="L680" i="5"/>
  <c r="H681" i="5"/>
  <c r="I681" i="5"/>
  <c r="J681" i="5"/>
  <c r="K681" i="5"/>
  <c r="L681" i="5"/>
  <c r="H682" i="5"/>
  <c r="I682" i="5"/>
  <c r="J682" i="5"/>
  <c r="K682" i="5"/>
  <c r="L682" i="5"/>
  <c r="H683" i="5"/>
  <c r="I683" i="5"/>
  <c r="J683" i="5"/>
  <c r="K683" i="5"/>
  <c r="L683" i="5"/>
  <c r="H684" i="5"/>
  <c r="I684" i="5"/>
  <c r="J684" i="5"/>
  <c r="K684" i="5"/>
  <c r="L684" i="5"/>
  <c r="H685" i="5"/>
  <c r="I685" i="5"/>
  <c r="J685" i="5"/>
  <c r="K685" i="5"/>
  <c r="L685" i="5"/>
  <c r="H686" i="5"/>
  <c r="I686" i="5"/>
  <c r="J686" i="5"/>
  <c r="K686" i="5"/>
  <c r="L686" i="5"/>
  <c r="H687" i="5"/>
  <c r="I687" i="5"/>
  <c r="J687" i="5"/>
  <c r="K687" i="5"/>
  <c r="L687" i="5"/>
  <c r="H688" i="5"/>
  <c r="I688" i="5"/>
  <c r="J688" i="5"/>
  <c r="K688" i="5"/>
  <c r="L688" i="5"/>
  <c r="H689" i="5"/>
  <c r="I689" i="5"/>
  <c r="J689" i="5"/>
  <c r="K689" i="5"/>
  <c r="L689" i="5"/>
  <c r="H690" i="5"/>
  <c r="I690" i="5"/>
  <c r="J690" i="5"/>
  <c r="K690" i="5"/>
  <c r="L690" i="5"/>
  <c r="H691" i="5"/>
  <c r="I691" i="5"/>
  <c r="J691" i="5"/>
  <c r="K691" i="5"/>
  <c r="L691" i="5"/>
  <c r="H692" i="5"/>
  <c r="I692" i="5"/>
  <c r="J692" i="5"/>
  <c r="K692" i="5"/>
  <c r="L692" i="5"/>
  <c r="H693" i="5"/>
  <c r="I693" i="5"/>
  <c r="J693" i="5"/>
  <c r="K693" i="5"/>
  <c r="L693" i="5"/>
  <c r="H694" i="5"/>
  <c r="I694" i="5"/>
  <c r="J694" i="5"/>
  <c r="K694" i="5"/>
  <c r="L694" i="5"/>
  <c r="H695" i="5"/>
  <c r="I695" i="5"/>
  <c r="J695" i="5"/>
  <c r="K695" i="5"/>
  <c r="L695" i="5"/>
  <c r="H696" i="5"/>
  <c r="I696" i="5"/>
  <c r="J696" i="5"/>
  <c r="K696" i="5"/>
  <c r="L696" i="5"/>
  <c r="H697" i="5"/>
  <c r="I697" i="5"/>
  <c r="J697" i="5"/>
  <c r="K697" i="5"/>
  <c r="L697" i="5"/>
  <c r="H698" i="5"/>
  <c r="I698" i="5"/>
  <c r="J698" i="5"/>
  <c r="K698" i="5"/>
  <c r="L698" i="5"/>
  <c r="H699" i="5"/>
  <c r="I699" i="5"/>
  <c r="J699" i="5"/>
  <c r="K699" i="5"/>
  <c r="L699" i="5"/>
  <c r="H700" i="5"/>
  <c r="I700" i="5"/>
  <c r="J700" i="5"/>
  <c r="K700" i="5"/>
  <c r="L700" i="5"/>
  <c r="H701" i="5"/>
  <c r="I701" i="5"/>
  <c r="J701" i="5"/>
  <c r="K701" i="5"/>
  <c r="L701" i="5"/>
  <c r="H702" i="5"/>
  <c r="I702" i="5"/>
  <c r="J702" i="5"/>
  <c r="K702" i="5"/>
  <c r="L702" i="5"/>
  <c r="H703" i="5"/>
  <c r="I703" i="5"/>
  <c r="J703" i="5"/>
  <c r="K703" i="5"/>
  <c r="L703" i="5"/>
  <c r="H704" i="5"/>
  <c r="I704" i="5"/>
  <c r="J704" i="5"/>
  <c r="K704" i="5"/>
  <c r="L704" i="5"/>
  <c r="H705" i="5"/>
  <c r="I705" i="5"/>
  <c r="J705" i="5"/>
  <c r="K705" i="5"/>
  <c r="L705" i="5"/>
  <c r="H706" i="5"/>
  <c r="I706" i="5"/>
  <c r="J706" i="5"/>
  <c r="K706" i="5"/>
  <c r="L706" i="5"/>
  <c r="H707" i="5"/>
  <c r="I707" i="5"/>
  <c r="J707" i="5"/>
  <c r="K707" i="5"/>
  <c r="L707" i="5"/>
  <c r="H708" i="5"/>
  <c r="I708" i="5"/>
  <c r="J708" i="5"/>
  <c r="K708" i="5"/>
  <c r="L708" i="5"/>
  <c r="H709" i="5"/>
  <c r="I709" i="5"/>
  <c r="J709" i="5"/>
  <c r="K709" i="5"/>
  <c r="L709" i="5"/>
  <c r="H710" i="5"/>
  <c r="I710" i="5"/>
  <c r="J710" i="5"/>
  <c r="K710" i="5"/>
  <c r="L710" i="5"/>
  <c r="H711" i="5"/>
  <c r="I711" i="5"/>
  <c r="J711" i="5"/>
  <c r="K711" i="5"/>
  <c r="L711" i="5"/>
  <c r="H712" i="5"/>
  <c r="I712" i="5"/>
  <c r="J712" i="5"/>
  <c r="K712" i="5"/>
  <c r="L712" i="5"/>
  <c r="H713" i="5"/>
  <c r="I713" i="5"/>
  <c r="J713" i="5"/>
  <c r="K713" i="5"/>
  <c r="L713" i="5"/>
  <c r="H714" i="5"/>
  <c r="I714" i="5"/>
  <c r="J714" i="5"/>
  <c r="K714" i="5"/>
  <c r="L714" i="5"/>
  <c r="H715" i="5"/>
  <c r="I715" i="5"/>
  <c r="J715" i="5"/>
  <c r="K715" i="5"/>
  <c r="L715" i="5"/>
  <c r="H716" i="5"/>
  <c r="I716" i="5"/>
  <c r="J716" i="5"/>
  <c r="K716" i="5"/>
  <c r="L716" i="5"/>
  <c r="H717" i="5"/>
  <c r="I717" i="5"/>
  <c r="J717" i="5"/>
  <c r="K717" i="5"/>
  <c r="L717" i="5"/>
  <c r="H718" i="5"/>
  <c r="I718" i="5"/>
  <c r="J718" i="5"/>
  <c r="K718" i="5"/>
  <c r="L718" i="5"/>
  <c r="H719" i="5"/>
  <c r="I719" i="5"/>
  <c r="J719" i="5"/>
  <c r="K719" i="5"/>
  <c r="L719" i="5"/>
  <c r="H720" i="5"/>
  <c r="I720" i="5"/>
  <c r="J720" i="5"/>
  <c r="K720" i="5"/>
  <c r="L720" i="5"/>
  <c r="H721" i="5"/>
  <c r="I721" i="5"/>
  <c r="J721" i="5"/>
  <c r="K721" i="5"/>
  <c r="L721" i="5"/>
  <c r="H722" i="5"/>
  <c r="I722" i="5"/>
  <c r="J722" i="5"/>
  <c r="K722" i="5"/>
  <c r="L722" i="5"/>
  <c r="H723" i="5"/>
  <c r="I723" i="5"/>
  <c r="J723" i="5"/>
  <c r="K723" i="5"/>
  <c r="L723" i="5"/>
  <c r="H724" i="5"/>
  <c r="I724" i="5"/>
  <c r="J724" i="5"/>
  <c r="K724" i="5"/>
  <c r="L724" i="5"/>
  <c r="H725" i="5"/>
  <c r="I725" i="5"/>
  <c r="J725" i="5"/>
  <c r="K725" i="5"/>
  <c r="L725" i="5"/>
  <c r="H726" i="5"/>
  <c r="I726" i="5"/>
  <c r="J726" i="5"/>
  <c r="K726" i="5"/>
  <c r="L726" i="5"/>
  <c r="H727" i="5"/>
  <c r="I727" i="5"/>
  <c r="J727" i="5"/>
  <c r="K727" i="5"/>
  <c r="L727" i="5"/>
  <c r="H728" i="5"/>
  <c r="I728" i="5"/>
  <c r="J728" i="5"/>
  <c r="K728" i="5"/>
  <c r="L728" i="5"/>
  <c r="H729" i="5"/>
  <c r="I729" i="5"/>
  <c r="J729" i="5"/>
  <c r="K729" i="5"/>
  <c r="L729" i="5"/>
  <c r="H730" i="5"/>
  <c r="I730" i="5"/>
  <c r="J730" i="5"/>
  <c r="K730" i="5"/>
  <c r="L730" i="5"/>
  <c r="H731" i="5"/>
  <c r="I731" i="5"/>
  <c r="J731" i="5"/>
  <c r="K731" i="5"/>
  <c r="L731" i="5"/>
  <c r="H732" i="5"/>
  <c r="I732" i="5"/>
  <c r="J732" i="5"/>
  <c r="K732" i="5"/>
  <c r="L732" i="5"/>
  <c r="H733" i="5"/>
  <c r="I733" i="5"/>
  <c r="J733" i="5"/>
  <c r="K733" i="5"/>
  <c r="L733" i="5"/>
  <c r="H734" i="5"/>
  <c r="I734" i="5"/>
  <c r="J734" i="5"/>
  <c r="K734" i="5"/>
  <c r="L734" i="5"/>
  <c r="H735" i="5"/>
  <c r="I735" i="5"/>
  <c r="J735" i="5"/>
  <c r="K735" i="5"/>
  <c r="L735" i="5"/>
  <c r="H736" i="5"/>
  <c r="I736" i="5"/>
  <c r="J736" i="5"/>
  <c r="K736" i="5"/>
  <c r="L736" i="5"/>
  <c r="H737" i="5"/>
  <c r="I737" i="5"/>
  <c r="J737" i="5"/>
  <c r="K737" i="5"/>
  <c r="L737" i="5"/>
  <c r="H738" i="5"/>
  <c r="I738" i="5"/>
  <c r="J738" i="5"/>
  <c r="K738" i="5"/>
  <c r="L738" i="5"/>
  <c r="H739" i="5"/>
  <c r="I739" i="5"/>
  <c r="J739" i="5"/>
  <c r="K739" i="5"/>
  <c r="L739" i="5"/>
  <c r="H740" i="5"/>
  <c r="I740" i="5"/>
  <c r="J740" i="5"/>
  <c r="K740" i="5"/>
  <c r="L740" i="5"/>
  <c r="H741" i="5"/>
  <c r="I741" i="5"/>
  <c r="J741" i="5"/>
  <c r="K741" i="5"/>
  <c r="L741" i="5"/>
  <c r="H742" i="5"/>
  <c r="I742" i="5"/>
  <c r="J742" i="5"/>
  <c r="K742" i="5"/>
  <c r="L742" i="5"/>
  <c r="H743" i="5"/>
  <c r="I743" i="5"/>
  <c r="J743" i="5"/>
  <c r="K743" i="5"/>
  <c r="L743" i="5"/>
  <c r="H744" i="5"/>
  <c r="I744" i="5"/>
  <c r="J744" i="5"/>
  <c r="K744" i="5"/>
  <c r="L744" i="5"/>
  <c r="H745" i="5"/>
  <c r="I745" i="5"/>
  <c r="J745" i="5"/>
  <c r="K745" i="5"/>
  <c r="L745" i="5"/>
  <c r="H746" i="5"/>
  <c r="I746" i="5"/>
  <c r="J746" i="5"/>
  <c r="K746" i="5"/>
  <c r="L746" i="5"/>
  <c r="H747" i="5"/>
  <c r="I747" i="5"/>
  <c r="J747" i="5"/>
  <c r="K747" i="5"/>
  <c r="L747" i="5"/>
  <c r="H748" i="5"/>
  <c r="I748" i="5"/>
  <c r="J748" i="5"/>
  <c r="K748" i="5"/>
  <c r="L748" i="5"/>
  <c r="H749" i="5"/>
  <c r="I749" i="5"/>
  <c r="J749" i="5"/>
  <c r="K749" i="5"/>
  <c r="L749" i="5"/>
  <c r="H750" i="5"/>
  <c r="I750" i="5"/>
  <c r="J750" i="5"/>
  <c r="K750" i="5"/>
  <c r="L750" i="5"/>
  <c r="H751" i="5"/>
  <c r="I751" i="5"/>
  <c r="J751" i="5"/>
  <c r="K751" i="5"/>
  <c r="L751" i="5"/>
  <c r="H752" i="5"/>
  <c r="I752" i="5"/>
  <c r="J752" i="5"/>
  <c r="K752" i="5"/>
  <c r="L752" i="5"/>
  <c r="H753" i="5"/>
  <c r="I753" i="5"/>
  <c r="J753" i="5"/>
  <c r="K753" i="5"/>
  <c r="L753" i="5"/>
  <c r="H754" i="5"/>
  <c r="I754" i="5"/>
  <c r="J754" i="5"/>
  <c r="K754" i="5"/>
  <c r="L754" i="5"/>
  <c r="H755" i="5"/>
  <c r="I755" i="5"/>
  <c r="J755" i="5"/>
  <c r="K755" i="5"/>
  <c r="L755" i="5"/>
  <c r="H756" i="5"/>
  <c r="I756" i="5"/>
  <c r="J756" i="5"/>
  <c r="K756" i="5"/>
  <c r="L756" i="5"/>
  <c r="H757" i="5"/>
  <c r="I757" i="5"/>
  <c r="J757" i="5"/>
  <c r="K757" i="5"/>
  <c r="L757" i="5"/>
  <c r="H758" i="5"/>
  <c r="I758" i="5"/>
  <c r="J758" i="5"/>
  <c r="K758" i="5"/>
  <c r="L758" i="5"/>
  <c r="H759" i="5"/>
  <c r="I759" i="5"/>
  <c r="J759" i="5"/>
  <c r="K759" i="5"/>
  <c r="L759" i="5"/>
  <c r="H760" i="5"/>
  <c r="I760" i="5"/>
  <c r="J760" i="5"/>
  <c r="K760" i="5"/>
  <c r="L760" i="5"/>
  <c r="H761" i="5"/>
  <c r="I761" i="5"/>
  <c r="J761" i="5"/>
  <c r="K761" i="5"/>
  <c r="L761" i="5"/>
  <c r="H762" i="5"/>
  <c r="I762" i="5"/>
  <c r="J762" i="5"/>
  <c r="K762" i="5"/>
  <c r="L762" i="5"/>
  <c r="H763" i="5"/>
  <c r="I763" i="5"/>
  <c r="J763" i="5"/>
  <c r="K763" i="5"/>
  <c r="L763" i="5"/>
  <c r="H764" i="5"/>
  <c r="I764" i="5"/>
  <c r="J764" i="5"/>
  <c r="K764" i="5"/>
  <c r="L764" i="5"/>
  <c r="H765" i="5"/>
  <c r="I765" i="5"/>
  <c r="J765" i="5"/>
  <c r="K765" i="5"/>
  <c r="L765" i="5"/>
  <c r="H766" i="5"/>
  <c r="I766" i="5"/>
  <c r="J766" i="5"/>
  <c r="K766" i="5"/>
  <c r="L766" i="5"/>
  <c r="H767" i="5"/>
  <c r="I767" i="5"/>
  <c r="J767" i="5"/>
  <c r="K767" i="5"/>
  <c r="L767" i="5"/>
  <c r="H768" i="5"/>
  <c r="I768" i="5"/>
  <c r="J768" i="5"/>
  <c r="K768" i="5"/>
  <c r="L768" i="5"/>
  <c r="H769" i="5"/>
  <c r="I769" i="5"/>
  <c r="J769" i="5"/>
  <c r="K769" i="5"/>
  <c r="L769" i="5"/>
  <c r="H770" i="5"/>
  <c r="I770" i="5"/>
  <c r="J770" i="5"/>
  <c r="K770" i="5"/>
  <c r="L770" i="5"/>
  <c r="H771" i="5"/>
  <c r="I771" i="5"/>
  <c r="J771" i="5"/>
  <c r="K771" i="5"/>
  <c r="L771" i="5"/>
  <c r="H772" i="5"/>
  <c r="I772" i="5"/>
  <c r="J772" i="5"/>
  <c r="K772" i="5"/>
  <c r="L772" i="5"/>
  <c r="H773" i="5"/>
  <c r="I773" i="5"/>
  <c r="J773" i="5"/>
  <c r="K773" i="5"/>
  <c r="L773" i="5"/>
  <c r="H774" i="5"/>
  <c r="I774" i="5"/>
  <c r="J774" i="5"/>
  <c r="K774" i="5"/>
  <c r="L774" i="5"/>
  <c r="H775" i="5"/>
  <c r="I775" i="5"/>
  <c r="J775" i="5"/>
  <c r="K775" i="5"/>
  <c r="L775" i="5"/>
  <c r="H776" i="5"/>
  <c r="I776" i="5"/>
  <c r="J776" i="5"/>
  <c r="K776" i="5"/>
  <c r="L776" i="5"/>
  <c r="H777" i="5"/>
  <c r="I777" i="5"/>
  <c r="J777" i="5"/>
  <c r="K777" i="5"/>
  <c r="L777" i="5"/>
  <c r="H778" i="5"/>
  <c r="I778" i="5"/>
  <c r="J778" i="5"/>
  <c r="K778" i="5"/>
  <c r="L778" i="5"/>
  <c r="H779" i="5"/>
  <c r="I779" i="5"/>
  <c r="J779" i="5"/>
  <c r="K779" i="5"/>
  <c r="L779" i="5"/>
  <c r="H780" i="5"/>
  <c r="I780" i="5"/>
  <c r="J780" i="5"/>
  <c r="K780" i="5"/>
  <c r="L780" i="5"/>
  <c r="H781" i="5"/>
  <c r="I781" i="5"/>
  <c r="J781" i="5"/>
  <c r="K781" i="5"/>
  <c r="L781" i="5"/>
  <c r="H782" i="5"/>
  <c r="I782" i="5"/>
  <c r="J782" i="5"/>
  <c r="K782" i="5"/>
  <c r="L782" i="5"/>
  <c r="H783" i="5"/>
  <c r="I783" i="5"/>
  <c r="J783" i="5"/>
  <c r="K783" i="5"/>
  <c r="L783" i="5"/>
  <c r="H784" i="5"/>
  <c r="I784" i="5"/>
  <c r="J784" i="5"/>
  <c r="K784" i="5"/>
  <c r="L784" i="5"/>
  <c r="H785" i="5"/>
  <c r="I785" i="5"/>
  <c r="J785" i="5"/>
  <c r="K785" i="5"/>
  <c r="L785" i="5"/>
  <c r="H786" i="5"/>
  <c r="I786" i="5"/>
  <c r="J786" i="5"/>
  <c r="K786" i="5"/>
  <c r="L786" i="5"/>
  <c r="H787" i="5"/>
  <c r="I787" i="5"/>
  <c r="J787" i="5"/>
  <c r="K787" i="5"/>
  <c r="L787" i="5"/>
  <c r="H788" i="5"/>
  <c r="I788" i="5"/>
  <c r="J788" i="5"/>
  <c r="K788" i="5"/>
  <c r="L788" i="5"/>
  <c r="H789" i="5"/>
  <c r="I789" i="5"/>
  <c r="J789" i="5"/>
  <c r="K789" i="5"/>
  <c r="L789" i="5"/>
  <c r="H790" i="5"/>
  <c r="I790" i="5"/>
  <c r="J790" i="5"/>
  <c r="K790" i="5"/>
  <c r="L790" i="5"/>
  <c r="H791" i="5"/>
  <c r="I791" i="5"/>
  <c r="J791" i="5"/>
  <c r="K791" i="5"/>
  <c r="L791" i="5"/>
  <c r="H792" i="5"/>
  <c r="I792" i="5"/>
  <c r="J792" i="5"/>
  <c r="K792" i="5"/>
  <c r="L792" i="5"/>
  <c r="H793" i="5"/>
  <c r="I793" i="5"/>
  <c r="J793" i="5"/>
  <c r="K793" i="5"/>
  <c r="L793" i="5"/>
  <c r="H794" i="5"/>
  <c r="I794" i="5"/>
  <c r="J794" i="5"/>
  <c r="K794" i="5"/>
  <c r="L794" i="5"/>
  <c r="H795" i="5"/>
  <c r="I795" i="5"/>
  <c r="J795" i="5"/>
  <c r="K795" i="5"/>
  <c r="L795" i="5"/>
  <c r="H796" i="5"/>
  <c r="I796" i="5"/>
  <c r="J796" i="5"/>
  <c r="K796" i="5"/>
  <c r="L796" i="5"/>
  <c r="H797" i="5"/>
  <c r="I797" i="5"/>
  <c r="J797" i="5"/>
  <c r="K797" i="5"/>
  <c r="L797" i="5"/>
  <c r="H798" i="5"/>
  <c r="I798" i="5"/>
  <c r="J798" i="5"/>
  <c r="K798" i="5"/>
  <c r="L798" i="5"/>
  <c r="H799" i="5"/>
  <c r="I799" i="5"/>
  <c r="J799" i="5"/>
  <c r="K799" i="5"/>
  <c r="L799" i="5"/>
  <c r="H800" i="5"/>
  <c r="I800" i="5"/>
  <c r="J800" i="5"/>
  <c r="K800" i="5"/>
  <c r="L800" i="5"/>
  <c r="H801" i="5"/>
  <c r="I801" i="5"/>
  <c r="J801" i="5"/>
  <c r="K801" i="5"/>
  <c r="L801" i="5"/>
  <c r="H802" i="5"/>
  <c r="I802" i="5"/>
  <c r="J802" i="5"/>
  <c r="K802" i="5"/>
  <c r="L802" i="5"/>
  <c r="H803" i="5"/>
  <c r="I803" i="5"/>
  <c r="J803" i="5"/>
  <c r="K803" i="5"/>
  <c r="L803" i="5"/>
  <c r="H804" i="5"/>
  <c r="I804" i="5"/>
  <c r="J804" i="5"/>
  <c r="K804" i="5"/>
  <c r="L804" i="5"/>
  <c r="H805" i="5"/>
  <c r="I805" i="5"/>
  <c r="J805" i="5"/>
  <c r="K805" i="5"/>
  <c r="L805" i="5"/>
  <c r="H806" i="5"/>
  <c r="I806" i="5"/>
  <c r="J806" i="5"/>
  <c r="K806" i="5"/>
  <c r="L806" i="5"/>
  <c r="H807" i="5"/>
  <c r="I807" i="5"/>
  <c r="J807" i="5"/>
  <c r="K807" i="5"/>
  <c r="L807" i="5"/>
  <c r="H808" i="5"/>
  <c r="I808" i="5"/>
  <c r="J808" i="5"/>
  <c r="K808" i="5"/>
  <c r="L808" i="5"/>
  <c r="H809" i="5"/>
  <c r="I809" i="5"/>
  <c r="J809" i="5"/>
  <c r="K809" i="5"/>
  <c r="L809" i="5"/>
  <c r="H810" i="5"/>
  <c r="I810" i="5"/>
  <c r="J810" i="5"/>
  <c r="K810" i="5"/>
  <c r="L810" i="5"/>
  <c r="H811" i="5"/>
  <c r="I811" i="5"/>
  <c r="J811" i="5"/>
  <c r="K811" i="5"/>
  <c r="L811" i="5"/>
  <c r="H812" i="5"/>
  <c r="I812" i="5"/>
  <c r="J812" i="5"/>
  <c r="K812" i="5"/>
  <c r="L812" i="5"/>
  <c r="H813" i="5"/>
  <c r="I813" i="5"/>
  <c r="J813" i="5"/>
  <c r="K813" i="5"/>
  <c r="L813" i="5"/>
  <c r="H814" i="5"/>
  <c r="I814" i="5"/>
  <c r="J814" i="5"/>
  <c r="K814" i="5"/>
  <c r="L814" i="5"/>
  <c r="H815" i="5"/>
  <c r="I815" i="5"/>
  <c r="J815" i="5"/>
  <c r="K815" i="5"/>
  <c r="L815" i="5"/>
  <c r="H816" i="5"/>
  <c r="I816" i="5"/>
  <c r="J816" i="5"/>
  <c r="K816" i="5"/>
  <c r="L816" i="5"/>
  <c r="H817" i="5"/>
  <c r="I817" i="5"/>
  <c r="J817" i="5"/>
  <c r="K817" i="5"/>
  <c r="L817" i="5"/>
  <c r="H818" i="5"/>
  <c r="I818" i="5"/>
  <c r="J818" i="5"/>
  <c r="K818" i="5"/>
  <c r="L818" i="5"/>
  <c r="H819" i="5"/>
  <c r="I819" i="5"/>
  <c r="J819" i="5"/>
  <c r="K819" i="5"/>
  <c r="L819" i="5"/>
  <c r="H820" i="5"/>
  <c r="I820" i="5"/>
  <c r="J820" i="5"/>
  <c r="K820" i="5"/>
  <c r="L820" i="5"/>
  <c r="H821" i="5"/>
  <c r="I821" i="5"/>
  <c r="J821" i="5"/>
  <c r="K821" i="5"/>
  <c r="L821" i="5"/>
  <c r="H822" i="5"/>
  <c r="I822" i="5"/>
  <c r="J822" i="5"/>
  <c r="K822" i="5"/>
  <c r="L822" i="5"/>
  <c r="H823" i="5"/>
  <c r="I823" i="5"/>
  <c r="J823" i="5"/>
  <c r="K823" i="5"/>
  <c r="L823" i="5"/>
  <c r="H824" i="5"/>
  <c r="I824" i="5"/>
  <c r="J824" i="5"/>
  <c r="K824" i="5"/>
  <c r="L824" i="5"/>
  <c r="H825" i="5"/>
  <c r="I825" i="5"/>
  <c r="J825" i="5"/>
  <c r="K825" i="5"/>
  <c r="L825" i="5"/>
  <c r="H826" i="5"/>
  <c r="I826" i="5"/>
  <c r="J826" i="5"/>
  <c r="K826" i="5"/>
  <c r="L826" i="5"/>
  <c r="H827" i="5"/>
  <c r="I827" i="5"/>
  <c r="J827" i="5"/>
  <c r="K827" i="5"/>
  <c r="L827" i="5"/>
  <c r="H828" i="5"/>
  <c r="I828" i="5"/>
  <c r="J828" i="5"/>
  <c r="K828" i="5"/>
  <c r="L828" i="5"/>
  <c r="H829" i="5"/>
  <c r="I829" i="5"/>
  <c r="J829" i="5"/>
  <c r="K829" i="5"/>
  <c r="L829" i="5"/>
  <c r="H830" i="5"/>
  <c r="I830" i="5"/>
  <c r="J830" i="5"/>
  <c r="K830" i="5"/>
  <c r="L830" i="5"/>
  <c r="H831" i="5"/>
  <c r="I831" i="5"/>
  <c r="J831" i="5"/>
  <c r="K831" i="5"/>
  <c r="L831" i="5"/>
  <c r="H832" i="5"/>
  <c r="I832" i="5"/>
  <c r="J832" i="5"/>
  <c r="K832" i="5"/>
  <c r="L832" i="5"/>
  <c r="H833" i="5"/>
  <c r="I833" i="5"/>
  <c r="J833" i="5"/>
  <c r="K833" i="5"/>
  <c r="L833" i="5"/>
  <c r="H834" i="5"/>
  <c r="I834" i="5"/>
  <c r="J834" i="5"/>
  <c r="K834" i="5"/>
  <c r="L834" i="5"/>
  <c r="H835" i="5"/>
  <c r="I835" i="5"/>
  <c r="J835" i="5"/>
  <c r="K835" i="5"/>
  <c r="L835" i="5"/>
  <c r="H836" i="5"/>
  <c r="I836" i="5"/>
  <c r="J836" i="5"/>
  <c r="K836" i="5"/>
  <c r="L836" i="5"/>
  <c r="H837" i="5"/>
  <c r="I837" i="5"/>
  <c r="J837" i="5"/>
  <c r="K837" i="5"/>
  <c r="L837" i="5"/>
  <c r="H838" i="5"/>
  <c r="I838" i="5"/>
  <c r="J838" i="5"/>
  <c r="K838" i="5"/>
  <c r="L838" i="5"/>
  <c r="H839" i="5"/>
  <c r="I839" i="5"/>
  <c r="J839" i="5"/>
  <c r="K839" i="5"/>
  <c r="L839" i="5"/>
  <c r="H840" i="5"/>
  <c r="I840" i="5"/>
  <c r="J840" i="5"/>
  <c r="K840" i="5"/>
  <c r="L840" i="5"/>
  <c r="H841" i="5"/>
  <c r="I841" i="5"/>
  <c r="J841" i="5"/>
  <c r="K841" i="5"/>
  <c r="L841" i="5"/>
  <c r="H842" i="5"/>
  <c r="I842" i="5"/>
  <c r="J842" i="5"/>
  <c r="K842" i="5"/>
  <c r="L842" i="5"/>
  <c r="H843" i="5"/>
  <c r="I843" i="5"/>
  <c r="J843" i="5"/>
  <c r="K843" i="5"/>
  <c r="L843" i="5"/>
  <c r="H844" i="5"/>
  <c r="I844" i="5"/>
  <c r="J844" i="5"/>
  <c r="K844" i="5"/>
  <c r="L844" i="5"/>
  <c r="H845" i="5"/>
  <c r="I845" i="5"/>
  <c r="J845" i="5"/>
  <c r="K845" i="5"/>
  <c r="L845" i="5"/>
  <c r="H846" i="5"/>
  <c r="I846" i="5"/>
  <c r="J846" i="5"/>
  <c r="K846" i="5"/>
  <c r="L846" i="5"/>
  <c r="H847" i="5"/>
  <c r="I847" i="5"/>
  <c r="J847" i="5"/>
  <c r="K847" i="5"/>
  <c r="L847" i="5"/>
  <c r="H848" i="5"/>
  <c r="I848" i="5"/>
  <c r="J848" i="5"/>
  <c r="K848" i="5"/>
  <c r="L848" i="5"/>
  <c r="H849" i="5"/>
  <c r="I849" i="5"/>
  <c r="J849" i="5"/>
  <c r="K849" i="5"/>
  <c r="L849" i="5"/>
  <c r="H850" i="5"/>
  <c r="I850" i="5"/>
  <c r="J850" i="5"/>
  <c r="K850" i="5"/>
  <c r="L850" i="5"/>
  <c r="H851" i="5"/>
  <c r="I851" i="5"/>
  <c r="J851" i="5"/>
  <c r="K851" i="5"/>
  <c r="L851" i="5"/>
  <c r="H852" i="5"/>
  <c r="I852" i="5"/>
  <c r="J852" i="5"/>
  <c r="K852" i="5"/>
  <c r="L852" i="5"/>
  <c r="H853" i="5"/>
  <c r="I853" i="5"/>
  <c r="J853" i="5"/>
  <c r="K853" i="5"/>
  <c r="L853" i="5"/>
  <c r="H854" i="5"/>
  <c r="I854" i="5"/>
  <c r="J854" i="5"/>
  <c r="K854" i="5"/>
  <c r="L854" i="5"/>
  <c r="H855" i="5"/>
  <c r="I855" i="5"/>
  <c r="J855" i="5"/>
  <c r="K855" i="5"/>
  <c r="L855" i="5"/>
  <c r="H856" i="5"/>
  <c r="I856" i="5"/>
  <c r="J856" i="5"/>
  <c r="K856" i="5"/>
  <c r="L856" i="5"/>
  <c r="H857" i="5"/>
  <c r="I857" i="5"/>
  <c r="J857" i="5"/>
  <c r="K857" i="5"/>
  <c r="L857" i="5"/>
  <c r="H858" i="5"/>
  <c r="I858" i="5"/>
  <c r="J858" i="5"/>
  <c r="K858" i="5"/>
  <c r="L858" i="5"/>
  <c r="H859" i="5"/>
  <c r="I859" i="5"/>
  <c r="J859" i="5"/>
  <c r="K859" i="5"/>
  <c r="L859" i="5"/>
  <c r="H860" i="5"/>
  <c r="I860" i="5"/>
  <c r="J860" i="5"/>
  <c r="K860" i="5"/>
  <c r="L860" i="5"/>
  <c r="H861" i="5"/>
  <c r="I861" i="5"/>
  <c r="J861" i="5"/>
  <c r="K861" i="5"/>
  <c r="L861" i="5"/>
  <c r="H862" i="5"/>
  <c r="I862" i="5"/>
  <c r="J862" i="5"/>
  <c r="K862" i="5"/>
  <c r="L862" i="5"/>
  <c r="H863" i="5"/>
  <c r="I863" i="5"/>
  <c r="J863" i="5"/>
  <c r="K863" i="5"/>
  <c r="L863" i="5"/>
  <c r="H864" i="5"/>
  <c r="I864" i="5"/>
  <c r="J864" i="5"/>
  <c r="K864" i="5"/>
  <c r="L864" i="5"/>
  <c r="H865" i="5"/>
  <c r="I865" i="5"/>
  <c r="J865" i="5"/>
  <c r="K865" i="5"/>
  <c r="L865" i="5"/>
  <c r="H866" i="5"/>
  <c r="I866" i="5"/>
  <c r="J866" i="5"/>
  <c r="K866" i="5"/>
  <c r="L866" i="5"/>
  <c r="H867" i="5"/>
  <c r="I867" i="5"/>
  <c r="J867" i="5"/>
  <c r="K867" i="5"/>
  <c r="L867" i="5"/>
  <c r="H868" i="5"/>
  <c r="I868" i="5"/>
  <c r="J868" i="5"/>
  <c r="K868" i="5"/>
  <c r="L868" i="5"/>
  <c r="H869" i="5"/>
  <c r="I869" i="5"/>
  <c r="J869" i="5"/>
  <c r="K869" i="5"/>
  <c r="L869" i="5"/>
  <c r="H870" i="5"/>
  <c r="I870" i="5"/>
  <c r="J870" i="5"/>
  <c r="K870" i="5"/>
  <c r="L870" i="5"/>
  <c r="H871" i="5"/>
  <c r="I871" i="5"/>
  <c r="J871" i="5"/>
  <c r="K871" i="5"/>
  <c r="L871" i="5"/>
  <c r="H872" i="5"/>
  <c r="I872" i="5"/>
  <c r="J872" i="5"/>
  <c r="K872" i="5"/>
  <c r="L872" i="5"/>
  <c r="H873" i="5"/>
  <c r="I873" i="5"/>
  <c r="J873" i="5"/>
  <c r="K873" i="5"/>
  <c r="L873" i="5"/>
  <c r="H874" i="5"/>
  <c r="I874" i="5"/>
  <c r="J874" i="5"/>
  <c r="K874" i="5"/>
  <c r="L874" i="5"/>
  <c r="H875" i="5"/>
  <c r="I875" i="5"/>
  <c r="J875" i="5"/>
  <c r="K875" i="5"/>
  <c r="L875" i="5"/>
  <c r="H876" i="5"/>
  <c r="I876" i="5"/>
  <c r="J876" i="5"/>
  <c r="K876" i="5"/>
  <c r="L876" i="5"/>
  <c r="H877" i="5"/>
  <c r="I877" i="5"/>
  <c r="J877" i="5"/>
  <c r="K877" i="5"/>
  <c r="L877" i="5"/>
  <c r="H878" i="5"/>
  <c r="I878" i="5"/>
  <c r="J878" i="5"/>
  <c r="K878" i="5"/>
  <c r="L878" i="5"/>
  <c r="H879" i="5"/>
  <c r="I879" i="5"/>
  <c r="J879" i="5"/>
  <c r="K879" i="5"/>
  <c r="L879" i="5"/>
  <c r="H880" i="5"/>
  <c r="I880" i="5"/>
  <c r="J880" i="5"/>
  <c r="K880" i="5"/>
  <c r="L880" i="5"/>
  <c r="H881" i="5"/>
  <c r="I881" i="5"/>
  <c r="J881" i="5"/>
  <c r="K881" i="5"/>
  <c r="L881" i="5"/>
  <c r="H882" i="5"/>
  <c r="I882" i="5"/>
  <c r="J882" i="5"/>
  <c r="K882" i="5"/>
  <c r="L882" i="5"/>
  <c r="H883" i="5"/>
  <c r="I883" i="5"/>
  <c r="J883" i="5"/>
  <c r="K883" i="5"/>
  <c r="L883" i="5"/>
  <c r="H884" i="5"/>
  <c r="I884" i="5"/>
  <c r="J884" i="5"/>
  <c r="K884" i="5"/>
  <c r="L884" i="5"/>
  <c r="H885" i="5"/>
  <c r="I885" i="5"/>
  <c r="J885" i="5"/>
  <c r="K885" i="5"/>
  <c r="L885" i="5"/>
  <c r="H886" i="5"/>
  <c r="I886" i="5"/>
  <c r="J886" i="5"/>
  <c r="K886" i="5"/>
  <c r="L886" i="5"/>
  <c r="H887" i="5"/>
  <c r="I887" i="5"/>
  <c r="J887" i="5"/>
  <c r="K887" i="5"/>
  <c r="L887" i="5"/>
  <c r="H888" i="5"/>
  <c r="I888" i="5"/>
  <c r="J888" i="5"/>
  <c r="K888" i="5"/>
  <c r="L888" i="5"/>
  <c r="H889" i="5"/>
  <c r="I889" i="5"/>
  <c r="J889" i="5"/>
  <c r="K889" i="5"/>
  <c r="L889" i="5"/>
  <c r="H890" i="5"/>
  <c r="I890" i="5"/>
  <c r="J890" i="5"/>
  <c r="K890" i="5"/>
  <c r="L890" i="5"/>
  <c r="H891" i="5"/>
  <c r="I891" i="5"/>
  <c r="J891" i="5"/>
  <c r="K891" i="5"/>
  <c r="L891" i="5"/>
  <c r="H892" i="5"/>
  <c r="I892" i="5"/>
  <c r="J892" i="5"/>
  <c r="K892" i="5"/>
  <c r="L892" i="5"/>
  <c r="H893" i="5"/>
  <c r="I893" i="5"/>
  <c r="J893" i="5"/>
  <c r="K893" i="5"/>
  <c r="L893" i="5"/>
  <c r="H894" i="5"/>
  <c r="I894" i="5"/>
  <c r="J894" i="5"/>
  <c r="K894" i="5"/>
  <c r="L894" i="5"/>
  <c r="H895" i="5"/>
  <c r="I895" i="5"/>
  <c r="J895" i="5"/>
  <c r="K895" i="5"/>
  <c r="L895" i="5"/>
  <c r="H896" i="5"/>
  <c r="I896" i="5"/>
  <c r="J896" i="5"/>
  <c r="K896" i="5"/>
  <c r="L896" i="5"/>
  <c r="H897" i="5"/>
  <c r="I897" i="5"/>
  <c r="J897" i="5"/>
  <c r="K897" i="5"/>
  <c r="L897" i="5"/>
  <c r="H898" i="5"/>
  <c r="I898" i="5"/>
  <c r="J898" i="5"/>
  <c r="K898" i="5"/>
  <c r="L898" i="5"/>
  <c r="H899" i="5"/>
  <c r="I899" i="5"/>
  <c r="J899" i="5"/>
  <c r="K899" i="5"/>
  <c r="L899" i="5"/>
  <c r="H900" i="5"/>
  <c r="I900" i="5"/>
  <c r="J900" i="5"/>
  <c r="K900" i="5"/>
  <c r="L900" i="5"/>
  <c r="H901" i="5"/>
  <c r="I901" i="5"/>
  <c r="J901" i="5"/>
  <c r="K901" i="5"/>
  <c r="L901" i="5"/>
  <c r="H902" i="5"/>
  <c r="I902" i="5"/>
  <c r="J902" i="5"/>
  <c r="K902" i="5"/>
  <c r="L902" i="5"/>
  <c r="H903" i="5"/>
  <c r="I903" i="5"/>
  <c r="J903" i="5"/>
  <c r="K903" i="5"/>
  <c r="L903" i="5"/>
  <c r="H904" i="5"/>
  <c r="I904" i="5"/>
  <c r="J904" i="5"/>
  <c r="K904" i="5"/>
  <c r="L904" i="5"/>
  <c r="H905" i="5"/>
  <c r="I905" i="5"/>
  <c r="J905" i="5"/>
  <c r="K905" i="5"/>
  <c r="L905" i="5"/>
  <c r="H906" i="5"/>
  <c r="I906" i="5"/>
  <c r="J906" i="5"/>
  <c r="K906" i="5"/>
  <c r="L906" i="5"/>
  <c r="H907" i="5"/>
  <c r="I907" i="5"/>
  <c r="J907" i="5"/>
  <c r="K907" i="5"/>
  <c r="L907" i="5"/>
  <c r="H908" i="5"/>
  <c r="I908" i="5"/>
  <c r="J908" i="5"/>
  <c r="K908" i="5"/>
  <c r="L908" i="5"/>
  <c r="H909" i="5"/>
  <c r="I909" i="5"/>
  <c r="J909" i="5"/>
  <c r="K909" i="5"/>
  <c r="L909" i="5"/>
  <c r="H910" i="5"/>
  <c r="I910" i="5"/>
  <c r="J910" i="5"/>
  <c r="K910" i="5"/>
  <c r="L910" i="5"/>
  <c r="H911" i="5"/>
  <c r="I911" i="5"/>
  <c r="J911" i="5"/>
  <c r="K911" i="5"/>
  <c r="L911" i="5"/>
  <c r="H912" i="5"/>
  <c r="I912" i="5"/>
  <c r="J912" i="5"/>
  <c r="K912" i="5"/>
  <c r="L912" i="5"/>
  <c r="H913" i="5"/>
  <c r="I913" i="5"/>
  <c r="J913" i="5"/>
  <c r="K913" i="5"/>
  <c r="L913" i="5"/>
  <c r="H914" i="5"/>
  <c r="I914" i="5"/>
  <c r="J914" i="5"/>
  <c r="K914" i="5"/>
  <c r="L914" i="5"/>
  <c r="H915" i="5"/>
  <c r="I915" i="5"/>
  <c r="J915" i="5"/>
  <c r="K915" i="5"/>
  <c r="L915" i="5"/>
  <c r="H916" i="5"/>
  <c r="I916" i="5"/>
  <c r="J916" i="5"/>
  <c r="K916" i="5"/>
  <c r="L916" i="5"/>
  <c r="H917" i="5"/>
  <c r="I917" i="5"/>
  <c r="J917" i="5"/>
  <c r="K917" i="5"/>
  <c r="L917" i="5"/>
  <c r="H918" i="5"/>
  <c r="I918" i="5"/>
  <c r="J918" i="5"/>
  <c r="K918" i="5"/>
  <c r="L918" i="5"/>
  <c r="H919" i="5"/>
  <c r="I919" i="5"/>
  <c r="J919" i="5"/>
  <c r="K919" i="5"/>
  <c r="L919" i="5"/>
  <c r="H920" i="5"/>
  <c r="I920" i="5"/>
  <c r="J920" i="5"/>
  <c r="K920" i="5"/>
  <c r="L920" i="5"/>
  <c r="H921" i="5"/>
  <c r="I921" i="5"/>
  <c r="J921" i="5"/>
  <c r="K921" i="5"/>
  <c r="L921" i="5"/>
  <c r="H922" i="5"/>
  <c r="I922" i="5"/>
  <c r="J922" i="5"/>
  <c r="K922" i="5"/>
  <c r="L922" i="5"/>
  <c r="H923" i="5"/>
  <c r="I923" i="5"/>
  <c r="J923" i="5"/>
  <c r="K923" i="5"/>
  <c r="L923" i="5"/>
  <c r="H924" i="5"/>
  <c r="I924" i="5"/>
  <c r="J924" i="5"/>
  <c r="K924" i="5"/>
  <c r="L924" i="5"/>
  <c r="H925" i="5"/>
  <c r="I925" i="5"/>
  <c r="J925" i="5"/>
  <c r="K925" i="5"/>
  <c r="L925" i="5"/>
  <c r="H926" i="5"/>
  <c r="I926" i="5"/>
  <c r="J926" i="5"/>
  <c r="K926" i="5"/>
  <c r="L926" i="5"/>
  <c r="H927" i="5"/>
  <c r="I927" i="5"/>
  <c r="J927" i="5"/>
  <c r="K927" i="5"/>
  <c r="L927" i="5"/>
  <c r="H928" i="5"/>
  <c r="I928" i="5"/>
  <c r="J928" i="5"/>
  <c r="K928" i="5"/>
  <c r="L928" i="5"/>
  <c r="H929" i="5"/>
  <c r="I929" i="5"/>
  <c r="J929" i="5"/>
  <c r="K929" i="5"/>
  <c r="L929" i="5"/>
  <c r="H930" i="5"/>
  <c r="I930" i="5"/>
  <c r="J930" i="5"/>
  <c r="K930" i="5"/>
  <c r="L930" i="5"/>
  <c r="H931" i="5"/>
  <c r="I931" i="5"/>
  <c r="J931" i="5"/>
  <c r="K931" i="5"/>
  <c r="L931" i="5"/>
  <c r="H932" i="5"/>
  <c r="I932" i="5"/>
  <c r="J932" i="5"/>
  <c r="K932" i="5"/>
  <c r="L932" i="5"/>
  <c r="H933" i="5"/>
  <c r="I933" i="5"/>
  <c r="J933" i="5"/>
  <c r="K933" i="5"/>
  <c r="L933" i="5"/>
  <c r="H934" i="5"/>
  <c r="I934" i="5"/>
  <c r="J934" i="5"/>
  <c r="K934" i="5"/>
  <c r="L934" i="5"/>
  <c r="H935" i="5"/>
  <c r="I935" i="5"/>
  <c r="J935" i="5"/>
  <c r="K935" i="5"/>
  <c r="L935" i="5"/>
  <c r="H936" i="5"/>
  <c r="I936" i="5"/>
  <c r="J936" i="5"/>
  <c r="K936" i="5"/>
  <c r="L936" i="5"/>
  <c r="H937" i="5"/>
  <c r="I937" i="5"/>
  <c r="J937" i="5"/>
  <c r="K937" i="5"/>
  <c r="L937" i="5"/>
  <c r="H938" i="5"/>
  <c r="I938" i="5"/>
  <c r="J938" i="5"/>
  <c r="K938" i="5"/>
  <c r="L938" i="5"/>
  <c r="H939" i="5"/>
  <c r="I939" i="5"/>
  <c r="J939" i="5"/>
  <c r="K939" i="5"/>
  <c r="L939" i="5"/>
  <c r="H940" i="5"/>
  <c r="I940" i="5"/>
  <c r="J940" i="5"/>
  <c r="K940" i="5"/>
  <c r="L940" i="5"/>
  <c r="H941" i="5"/>
  <c r="I941" i="5"/>
  <c r="J941" i="5"/>
  <c r="K941" i="5"/>
  <c r="L941" i="5"/>
  <c r="H942" i="5"/>
  <c r="I942" i="5"/>
  <c r="J942" i="5"/>
  <c r="K942" i="5"/>
  <c r="L942" i="5"/>
  <c r="H943" i="5"/>
  <c r="I943" i="5"/>
  <c r="J943" i="5"/>
  <c r="K943" i="5"/>
  <c r="L943" i="5"/>
  <c r="H944" i="5"/>
  <c r="I944" i="5"/>
  <c r="J944" i="5"/>
  <c r="K944" i="5"/>
  <c r="L944" i="5"/>
  <c r="H945" i="5"/>
  <c r="I945" i="5"/>
  <c r="J945" i="5"/>
  <c r="K945" i="5"/>
  <c r="L945" i="5"/>
  <c r="H946" i="5"/>
  <c r="I946" i="5"/>
  <c r="J946" i="5"/>
  <c r="K946" i="5"/>
  <c r="L946" i="5"/>
  <c r="H947" i="5"/>
  <c r="I947" i="5"/>
  <c r="J947" i="5"/>
  <c r="K947" i="5"/>
  <c r="L947" i="5"/>
  <c r="H948" i="5"/>
  <c r="I948" i="5"/>
  <c r="J948" i="5"/>
  <c r="K948" i="5"/>
  <c r="L948" i="5"/>
  <c r="H949" i="5"/>
  <c r="I949" i="5"/>
  <c r="J949" i="5"/>
  <c r="K949" i="5"/>
  <c r="L949" i="5"/>
  <c r="H950" i="5"/>
  <c r="I950" i="5"/>
  <c r="J950" i="5"/>
  <c r="K950" i="5"/>
  <c r="L950" i="5"/>
  <c r="H951" i="5"/>
  <c r="I951" i="5"/>
  <c r="J951" i="5"/>
  <c r="K951" i="5"/>
  <c r="L951" i="5"/>
  <c r="H952" i="5"/>
  <c r="I952" i="5"/>
  <c r="J952" i="5"/>
  <c r="K952" i="5"/>
  <c r="L952" i="5"/>
  <c r="H953" i="5"/>
  <c r="I953" i="5"/>
  <c r="J953" i="5"/>
  <c r="K953" i="5"/>
  <c r="L953" i="5"/>
  <c r="H954" i="5"/>
  <c r="I954" i="5"/>
  <c r="J954" i="5"/>
  <c r="K954" i="5"/>
  <c r="L954" i="5"/>
  <c r="H955" i="5"/>
  <c r="I955" i="5"/>
  <c r="J955" i="5"/>
  <c r="K955" i="5"/>
  <c r="L955" i="5"/>
  <c r="H956" i="5"/>
  <c r="I956" i="5"/>
  <c r="J956" i="5"/>
  <c r="K956" i="5"/>
  <c r="L956" i="5"/>
  <c r="H957" i="5"/>
  <c r="I957" i="5"/>
  <c r="J957" i="5"/>
  <c r="K957" i="5"/>
  <c r="L957" i="5"/>
  <c r="H958" i="5"/>
  <c r="I958" i="5"/>
  <c r="J958" i="5"/>
  <c r="K958" i="5"/>
  <c r="L958" i="5"/>
  <c r="H959" i="5"/>
  <c r="I959" i="5"/>
  <c r="J959" i="5"/>
  <c r="K959" i="5"/>
  <c r="L959" i="5"/>
  <c r="H960" i="5"/>
  <c r="I960" i="5"/>
  <c r="J960" i="5"/>
  <c r="K960" i="5"/>
  <c r="L960" i="5"/>
  <c r="H961" i="5"/>
  <c r="I961" i="5"/>
  <c r="J961" i="5"/>
  <c r="K961" i="5"/>
  <c r="L961" i="5"/>
  <c r="H962" i="5"/>
  <c r="I962" i="5"/>
  <c r="J962" i="5"/>
  <c r="K962" i="5"/>
  <c r="L962" i="5"/>
  <c r="H963" i="5"/>
  <c r="I963" i="5"/>
  <c r="J963" i="5"/>
  <c r="K963" i="5"/>
  <c r="L963" i="5"/>
  <c r="H964" i="5"/>
  <c r="I964" i="5"/>
  <c r="J964" i="5"/>
  <c r="K964" i="5"/>
  <c r="L964" i="5"/>
  <c r="H965" i="5"/>
  <c r="I965" i="5"/>
  <c r="J965" i="5"/>
  <c r="K965" i="5"/>
  <c r="L965" i="5"/>
  <c r="H966" i="5"/>
  <c r="I966" i="5"/>
  <c r="J966" i="5"/>
  <c r="K966" i="5"/>
  <c r="L966" i="5"/>
  <c r="H967" i="5"/>
  <c r="I967" i="5"/>
  <c r="J967" i="5"/>
  <c r="K967" i="5"/>
  <c r="L967" i="5"/>
  <c r="H968" i="5"/>
  <c r="I968" i="5"/>
  <c r="J968" i="5"/>
  <c r="K968" i="5"/>
  <c r="L968" i="5"/>
  <c r="H969" i="5"/>
  <c r="I969" i="5"/>
  <c r="J969" i="5"/>
  <c r="K969" i="5"/>
  <c r="L969" i="5"/>
  <c r="H970" i="5"/>
  <c r="I970" i="5"/>
  <c r="J970" i="5"/>
  <c r="K970" i="5"/>
  <c r="L970" i="5"/>
  <c r="H971" i="5"/>
  <c r="I971" i="5"/>
  <c r="J971" i="5"/>
  <c r="K971" i="5"/>
  <c r="L971" i="5"/>
  <c r="H972" i="5"/>
  <c r="I972" i="5"/>
  <c r="J972" i="5"/>
  <c r="K972" i="5"/>
  <c r="L972" i="5"/>
  <c r="H973" i="5"/>
  <c r="I973" i="5"/>
  <c r="J973" i="5"/>
  <c r="K973" i="5"/>
  <c r="L973" i="5"/>
  <c r="H974" i="5"/>
  <c r="I974" i="5"/>
  <c r="J974" i="5"/>
  <c r="K974" i="5"/>
  <c r="L974" i="5"/>
  <c r="H975" i="5"/>
  <c r="I975" i="5"/>
  <c r="J975" i="5"/>
  <c r="K975" i="5"/>
  <c r="L975" i="5"/>
  <c r="H976" i="5"/>
  <c r="I976" i="5"/>
  <c r="J976" i="5"/>
  <c r="K976" i="5"/>
  <c r="L976" i="5"/>
  <c r="H977" i="5"/>
  <c r="I977" i="5"/>
  <c r="J977" i="5"/>
  <c r="K977" i="5"/>
  <c r="L977" i="5"/>
  <c r="H978" i="5"/>
  <c r="I978" i="5"/>
  <c r="J978" i="5"/>
  <c r="K978" i="5"/>
  <c r="L978" i="5"/>
  <c r="H979" i="5"/>
  <c r="I979" i="5"/>
  <c r="J979" i="5"/>
  <c r="K979" i="5"/>
  <c r="L979" i="5"/>
  <c r="H980" i="5"/>
  <c r="I980" i="5"/>
  <c r="J980" i="5"/>
  <c r="K980" i="5"/>
  <c r="L980" i="5"/>
  <c r="H981" i="5"/>
  <c r="I981" i="5"/>
  <c r="J981" i="5"/>
  <c r="K981" i="5"/>
  <c r="L981" i="5"/>
  <c r="H982" i="5"/>
  <c r="I982" i="5"/>
  <c r="J982" i="5"/>
  <c r="K982" i="5"/>
  <c r="L982" i="5"/>
  <c r="H983" i="5"/>
  <c r="I983" i="5"/>
  <c r="J983" i="5"/>
  <c r="K983" i="5"/>
  <c r="L983" i="5"/>
  <c r="H984" i="5"/>
  <c r="I984" i="5"/>
  <c r="J984" i="5"/>
  <c r="K984" i="5"/>
  <c r="L984" i="5"/>
  <c r="H985" i="5"/>
  <c r="I985" i="5"/>
  <c r="J985" i="5"/>
  <c r="K985" i="5"/>
  <c r="L985" i="5"/>
  <c r="H986" i="5"/>
  <c r="I986" i="5"/>
  <c r="J986" i="5"/>
  <c r="K986" i="5"/>
  <c r="L986" i="5"/>
  <c r="H987" i="5"/>
  <c r="I987" i="5"/>
  <c r="J987" i="5"/>
  <c r="K987" i="5"/>
  <c r="L987" i="5"/>
  <c r="H988" i="5"/>
  <c r="I988" i="5"/>
  <c r="J988" i="5"/>
  <c r="K988" i="5"/>
  <c r="L988" i="5"/>
  <c r="H989" i="5"/>
  <c r="I989" i="5"/>
  <c r="J989" i="5"/>
  <c r="K989" i="5"/>
  <c r="L989" i="5"/>
  <c r="H990" i="5"/>
  <c r="I990" i="5"/>
  <c r="J990" i="5"/>
  <c r="K990" i="5"/>
  <c r="L990" i="5"/>
  <c r="H991" i="5"/>
  <c r="I991" i="5"/>
  <c r="J991" i="5"/>
  <c r="K991" i="5"/>
  <c r="L991" i="5"/>
  <c r="H992" i="5"/>
  <c r="I992" i="5"/>
  <c r="J992" i="5"/>
  <c r="K992" i="5"/>
  <c r="L992" i="5"/>
  <c r="H993" i="5"/>
  <c r="I993" i="5"/>
  <c r="J993" i="5"/>
  <c r="K993" i="5"/>
  <c r="L993" i="5"/>
  <c r="H994" i="5"/>
  <c r="I994" i="5"/>
  <c r="J994" i="5"/>
  <c r="K994" i="5"/>
  <c r="L994" i="5"/>
  <c r="H995" i="5"/>
  <c r="I995" i="5"/>
  <c r="J995" i="5"/>
  <c r="K995" i="5"/>
  <c r="L995" i="5"/>
  <c r="H996" i="5"/>
  <c r="I996" i="5"/>
  <c r="J996" i="5"/>
  <c r="K996" i="5"/>
  <c r="L996" i="5"/>
  <c r="H997" i="5"/>
  <c r="I997" i="5"/>
  <c r="J997" i="5"/>
  <c r="K997" i="5"/>
  <c r="L997" i="5"/>
  <c r="H998" i="5"/>
  <c r="I998" i="5"/>
  <c r="J998" i="5"/>
  <c r="K998" i="5"/>
  <c r="L998" i="5"/>
  <c r="H999" i="5"/>
  <c r="I999" i="5"/>
  <c r="J999" i="5"/>
  <c r="K999" i="5"/>
  <c r="L999" i="5"/>
  <c r="H1000" i="5"/>
  <c r="I1000" i="5"/>
  <c r="J1000" i="5"/>
  <c r="K1000" i="5"/>
  <c r="L1000" i="5"/>
  <c r="H1001" i="5"/>
  <c r="I1001" i="5"/>
  <c r="J1001" i="5"/>
  <c r="K1001" i="5"/>
  <c r="L1001" i="5"/>
  <c r="H1002" i="5"/>
  <c r="I1002" i="5"/>
  <c r="J1002" i="5"/>
  <c r="K1002" i="5"/>
  <c r="L1002" i="5"/>
  <c r="H1003" i="5"/>
  <c r="I1003" i="5"/>
  <c r="J1003" i="5"/>
  <c r="K1003" i="5"/>
  <c r="L1003" i="5"/>
  <c r="H1004" i="5"/>
  <c r="I1004" i="5"/>
  <c r="J1004" i="5"/>
  <c r="K1004" i="5"/>
  <c r="L1004" i="5"/>
  <c r="H1005" i="5"/>
  <c r="I1005" i="5"/>
  <c r="J1005" i="5"/>
  <c r="K1005" i="5"/>
  <c r="L1005" i="5"/>
  <c r="H1006" i="5"/>
  <c r="I1006" i="5"/>
  <c r="J1006" i="5"/>
  <c r="K1006" i="5"/>
  <c r="L1006" i="5"/>
  <c r="H1007" i="5"/>
  <c r="I1007" i="5"/>
  <c r="J1007" i="5"/>
  <c r="K1007" i="5"/>
  <c r="L1007" i="5"/>
  <c r="H1008" i="5"/>
  <c r="I1008" i="5"/>
  <c r="J1008" i="5"/>
  <c r="K1008" i="5"/>
  <c r="L1008" i="5"/>
  <c r="H1009" i="5"/>
  <c r="I1009" i="5"/>
  <c r="J1009" i="5"/>
  <c r="K1009" i="5"/>
  <c r="L1009" i="5"/>
  <c r="H1010" i="5"/>
  <c r="I1010" i="5"/>
  <c r="J1010" i="5"/>
  <c r="K1010" i="5"/>
  <c r="L1010" i="5"/>
  <c r="H1011" i="5"/>
  <c r="I1011" i="5"/>
  <c r="J1011" i="5"/>
  <c r="K1011" i="5"/>
  <c r="L1011" i="5"/>
  <c r="H1012" i="5"/>
  <c r="I1012" i="5"/>
  <c r="J1012" i="5"/>
  <c r="K1012" i="5"/>
  <c r="L1012" i="5"/>
  <c r="H1013" i="5"/>
  <c r="I1013" i="5"/>
  <c r="J1013" i="5"/>
  <c r="K1013" i="5"/>
  <c r="L1013" i="5"/>
  <c r="H1014" i="5"/>
  <c r="I1014" i="5"/>
  <c r="J1014" i="5"/>
  <c r="K1014" i="5"/>
  <c r="L1014" i="5"/>
  <c r="H1015" i="5"/>
  <c r="I1015" i="5"/>
  <c r="J1015" i="5"/>
  <c r="K1015" i="5"/>
  <c r="L1015" i="5"/>
  <c r="H1016" i="5"/>
  <c r="I1016" i="5"/>
  <c r="J1016" i="5"/>
  <c r="K1016" i="5"/>
  <c r="L1016" i="5"/>
  <c r="H1017" i="5"/>
  <c r="I1017" i="5"/>
  <c r="J1017" i="5"/>
  <c r="K1017" i="5"/>
  <c r="L1017" i="5"/>
  <c r="H1018" i="5"/>
  <c r="I1018" i="5"/>
  <c r="J1018" i="5"/>
  <c r="K1018" i="5"/>
  <c r="L1018" i="5"/>
  <c r="H1019" i="5"/>
  <c r="I1019" i="5"/>
  <c r="J1019" i="5"/>
  <c r="K1019" i="5"/>
  <c r="L1019" i="5"/>
  <c r="H1020" i="5"/>
  <c r="I1020" i="5"/>
  <c r="J1020" i="5"/>
  <c r="K1020" i="5"/>
  <c r="L1020" i="5"/>
  <c r="H1021" i="5"/>
  <c r="I1021" i="5"/>
  <c r="J1021" i="5"/>
  <c r="K1021" i="5"/>
  <c r="L1021" i="5"/>
  <c r="H1022" i="5"/>
  <c r="I1022" i="5"/>
  <c r="J1022" i="5"/>
  <c r="K1022" i="5"/>
  <c r="L1022" i="5"/>
  <c r="H1023" i="5"/>
  <c r="I1023" i="5"/>
  <c r="J1023" i="5"/>
  <c r="K1023" i="5"/>
  <c r="L1023" i="5"/>
  <c r="H1024" i="5"/>
  <c r="I1024" i="5"/>
  <c r="J1024" i="5"/>
  <c r="K1024" i="5"/>
  <c r="L1024" i="5"/>
  <c r="H1025" i="5"/>
  <c r="I1025" i="5"/>
  <c r="J1025" i="5"/>
  <c r="K1025" i="5"/>
  <c r="L1025" i="5"/>
  <c r="H1026" i="5"/>
  <c r="I1026" i="5"/>
  <c r="J1026" i="5"/>
  <c r="K1026" i="5"/>
  <c r="L1026" i="5"/>
  <c r="H1027" i="5"/>
  <c r="I1027" i="5"/>
  <c r="J1027" i="5"/>
  <c r="K1027" i="5"/>
  <c r="L1027" i="5"/>
  <c r="H1028" i="5"/>
  <c r="I1028" i="5"/>
  <c r="J1028" i="5"/>
  <c r="K1028" i="5"/>
  <c r="L1028" i="5"/>
  <c r="H1029" i="5"/>
  <c r="I1029" i="5"/>
  <c r="J1029" i="5"/>
  <c r="K1029" i="5"/>
  <c r="L1029" i="5"/>
  <c r="H1030" i="5"/>
  <c r="I1030" i="5"/>
  <c r="J1030" i="5"/>
  <c r="K1030" i="5"/>
  <c r="L1030" i="5"/>
  <c r="H1031" i="5"/>
  <c r="I1031" i="5"/>
  <c r="J1031" i="5"/>
  <c r="K1031" i="5"/>
  <c r="L1031" i="5"/>
  <c r="H1032" i="5"/>
  <c r="I1032" i="5"/>
  <c r="J1032" i="5"/>
  <c r="K1032" i="5"/>
  <c r="L1032" i="5"/>
  <c r="H1033" i="5"/>
  <c r="I1033" i="5"/>
  <c r="J1033" i="5"/>
  <c r="K1033" i="5"/>
  <c r="L1033" i="5"/>
  <c r="H1034" i="5"/>
  <c r="I1034" i="5"/>
  <c r="J1034" i="5"/>
  <c r="K1034" i="5"/>
  <c r="L1034" i="5"/>
  <c r="H1035" i="5"/>
  <c r="I1035" i="5"/>
  <c r="J1035" i="5"/>
  <c r="K1035" i="5"/>
  <c r="L1035" i="5"/>
  <c r="H1036" i="5"/>
  <c r="I1036" i="5"/>
  <c r="J1036" i="5"/>
  <c r="K1036" i="5"/>
  <c r="L1036" i="5"/>
  <c r="H1037" i="5"/>
  <c r="I1037" i="5"/>
  <c r="J1037" i="5"/>
  <c r="K1037" i="5"/>
  <c r="L1037" i="5"/>
  <c r="H1038" i="5"/>
  <c r="I1038" i="5"/>
  <c r="J1038" i="5"/>
  <c r="K1038" i="5"/>
  <c r="L1038" i="5"/>
  <c r="H1039" i="5"/>
  <c r="I1039" i="5"/>
  <c r="J1039" i="5"/>
  <c r="K1039" i="5"/>
  <c r="L1039" i="5"/>
  <c r="H1040" i="5"/>
  <c r="I1040" i="5"/>
  <c r="J1040" i="5"/>
  <c r="K1040" i="5"/>
  <c r="L1040" i="5"/>
  <c r="H1041" i="5"/>
  <c r="I1041" i="5"/>
  <c r="J1041" i="5"/>
  <c r="K1041" i="5"/>
  <c r="L1041" i="5"/>
  <c r="H1042" i="5"/>
  <c r="I1042" i="5"/>
  <c r="J1042" i="5"/>
  <c r="K1042" i="5"/>
  <c r="L1042" i="5"/>
  <c r="H1043" i="5"/>
  <c r="I1043" i="5"/>
  <c r="J1043" i="5"/>
  <c r="K1043" i="5"/>
  <c r="L1043" i="5"/>
  <c r="H1044" i="5"/>
  <c r="I1044" i="5"/>
  <c r="J1044" i="5"/>
  <c r="K1044" i="5"/>
  <c r="L1044" i="5"/>
  <c r="H1045" i="5"/>
  <c r="I1045" i="5"/>
  <c r="J1045" i="5"/>
  <c r="K1045" i="5"/>
  <c r="L1045" i="5"/>
  <c r="H1046" i="5"/>
  <c r="I1046" i="5"/>
  <c r="J1046" i="5"/>
  <c r="K1046" i="5"/>
  <c r="L1046" i="5"/>
  <c r="H1047" i="5"/>
  <c r="I1047" i="5"/>
  <c r="J1047" i="5"/>
  <c r="K1047" i="5"/>
  <c r="L1047" i="5"/>
  <c r="H1048" i="5"/>
  <c r="I1048" i="5"/>
  <c r="J1048" i="5"/>
  <c r="K1048" i="5"/>
  <c r="L1048" i="5"/>
  <c r="H1049" i="5"/>
  <c r="I1049" i="5"/>
  <c r="J1049" i="5"/>
  <c r="K1049" i="5"/>
  <c r="L1049" i="5"/>
  <c r="H1050" i="5"/>
  <c r="I1050" i="5"/>
  <c r="J1050" i="5"/>
  <c r="K1050" i="5"/>
  <c r="L1050" i="5"/>
  <c r="H1051" i="5"/>
  <c r="I1051" i="5"/>
  <c r="J1051" i="5"/>
  <c r="K1051" i="5"/>
  <c r="L1051" i="5"/>
  <c r="H1052" i="5"/>
  <c r="I1052" i="5"/>
  <c r="J1052" i="5"/>
  <c r="K1052" i="5"/>
  <c r="L1052" i="5"/>
  <c r="H1053" i="5"/>
  <c r="I1053" i="5"/>
  <c r="J1053" i="5"/>
  <c r="K1053" i="5"/>
  <c r="L1053" i="5"/>
  <c r="H1054" i="5"/>
  <c r="I1054" i="5"/>
  <c r="J1054" i="5"/>
  <c r="K1054" i="5"/>
  <c r="L1054" i="5"/>
  <c r="H1055" i="5"/>
  <c r="I1055" i="5"/>
  <c r="J1055" i="5"/>
  <c r="K1055" i="5"/>
  <c r="L1055" i="5"/>
  <c r="H1056" i="5"/>
  <c r="I1056" i="5"/>
  <c r="J1056" i="5"/>
  <c r="K1056" i="5"/>
  <c r="L1056" i="5"/>
  <c r="H1057" i="5"/>
  <c r="I1057" i="5"/>
  <c r="J1057" i="5"/>
  <c r="K1057" i="5"/>
  <c r="L1057" i="5"/>
  <c r="H1058" i="5"/>
  <c r="I1058" i="5"/>
  <c r="J1058" i="5"/>
  <c r="K1058" i="5"/>
  <c r="L1058" i="5"/>
  <c r="H1059" i="5"/>
  <c r="I1059" i="5"/>
  <c r="J1059" i="5"/>
  <c r="K1059" i="5"/>
  <c r="L1059" i="5"/>
  <c r="H1060" i="5"/>
  <c r="I1060" i="5"/>
  <c r="J1060" i="5"/>
  <c r="K1060" i="5"/>
  <c r="L1060" i="5"/>
  <c r="H1061" i="5"/>
  <c r="I1061" i="5"/>
  <c r="J1061" i="5"/>
  <c r="K1061" i="5"/>
  <c r="L1061" i="5"/>
  <c r="H1062" i="5"/>
  <c r="I1062" i="5"/>
  <c r="J1062" i="5"/>
  <c r="K1062" i="5"/>
  <c r="L1062" i="5"/>
  <c r="H1063" i="5"/>
  <c r="I1063" i="5"/>
  <c r="J1063" i="5"/>
  <c r="K1063" i="5"/>
  <c r="L1063" i="5"/>
  <c r="H1064" i="5"/>
  <c r="I1064" i="5"/>
  <c r="J1064" i="5"/>
  <c r="K1064" i="5"/>
  <c r="L1064" i="5"/>
  <c r="H1065" i="5"/>
  <c r="I1065" i="5"/>
  <c r="J1065" i="5"/>
  <c r="K1065" i="5"/>
  <c r="L1065" i="5"/>
  <c r="H1066" i="5"/>
  <c r="I1066" i="5"/>
  <c r="J1066" i="5"/>
  <c r="K1066" i="5"/>
  <c r="L1066" i="5"/>
  <c r="H1067" i="5"/>
  <c r="I1067" i="5"/>
  <c r="J1067" i="5"/>
  <c r="K1067" i="5"/>
  <c r="L1067" i="5"/>
  <c r="H1068" i="5"/>
  <c r="I1068" i="5"/>
  <c r="J1068" i="5"/>
  <c r="K1068" i="5"/>
  <c r="L1068" i="5"/>
  <c r="H1069" i="5"/>
  <c r="I1069" i="5"/>
  <c r="J1069" i="5"/>
  <c r="K1069" i="5"/>
  <c r="L1069" i="5"/>
  <c r="H1070" i="5"/>
  <c r="I1070" i="5"/>
  <c r="J1070" i="5"/>
  <c r="K1070" i="5"/>
  <c r="L1070" i="5"/>
  <c r="H1071" i="5"/>
  <c r="I1071" i="5"/>
  <c r="J1071" i="5"/>
  <c r="K1071" i="5"/>
  <c r="L1071" i="5"/>
  <c r="H1072" i="5"/>
  <c r="I1072" i="5"/>
  <c r="J1072" i="5"/>
  <c r="K1072" i="5"/>
  <c r="L1072" i="5"/>
  <c r="H1073" i="5"/>
  <c r="I1073" i="5"/>
  <c r="J1073" i="5"/>
  <c r="K1073" i="5"/>
  <c r="L1073" i="5"/>
  <c r="H1074" i="5"/>
  <c r="I1074" i="5"/>
  <c r="J1074" i="5"/>
  <c r="K1074" i="5"/>
  <c r="L1074" i="5"/>
  <c r="H1075" i="5"/>
  <c r="I1075" i="5"/>
  <c r="J1075" i="5"/>
  <c r="K1075" i="5"/>
  <c r="L1075" i="5"/>
  <c r="H1076" i="5"/>
  <c r="I1076" i="5"/>
  <c r="J1076" i="5"/>
  <c r="K1076" i="5"/>
  <c r="L1076" i="5"/>
  <c r="H1077" i="5"/>
  <c r="I1077" i="5"/>
  <c r="J1077" i="5"/>
  <c r="K1077" i="5"/>
  <c r="L1077" i="5"/>
  <c r="H1078" i="5"/>
  <c r="I1078" i="5"/>
  <c r="J1078" i="5"/>
  <c r="K1078" i="5"/>
  <c r="L1078" i="5"/>
  <c r="H1079" i="5"/>
  <c r="I1079" i="5"/>
  <c r="J1079" i="5"/>
  <c r="K1079" i="5"/>
  <c r="L1079" i="5"/>
  <c r="H1080" i="5"/>
  <c r="I1080" i="5"/>
  <c r="J1080" i="5"/>
  <c r="K1080" i="5"/>
  <c r="L1080" i="5"/>
  <c r="H1081" i="5"/>
  <c r="I1081" i="5"/>
  <c r="J1081" i="5"/>
  <c r="K1081" i="5"/>
  <c r="L1081" i="5"/>
  <c r="H1082" i="5"/>
  <c r="I1082" i="5"/>
  <c r="J1082" i="5"/>
  <c r="K1082" i="5"/>
  <c r="L1082" i="5"/>
  <c r="H1083" i="5"/>
  <c r="I1083" i="5"/>
  <c r="J1083" i="5"/>
  <c r="K1083" i="5"/>
  <c r="L1083" i="5"/>
  <c r="H1084" i="5"/>
  <c r="I1084" i="5"/>
  <c r="J1084" i="5"/>
  <c r="K1084" i="5"/>
  <c r="L1084" i="5"/>
  <c r="H1085" i="5"/>
  <c r="I1085" i="5"/>
  <c r="J1085" i="5"/>
  <c r="K1085" i="5"/>
  <c r="L1085" i="5"/>
  <c r="H1086" i="5"/>
  <c r="I1086" i="5"/>
  <c r="J1086" i="5"/>
  <c r="K1086" i="5"/>
  <c r="L1086" i="5"/>
  <c r="H1087" i="5"/>
  <c r="I1087" i="5"/>
  <c r="J1087" i="5"/>
  <c r="K1087" i="5"/>
  <c r="L1087" i="5"/>
  <c r="H1088" i="5"/>
  <c r="I1088" i="5"/>
  <c r="J1088" i="5"/>
  <c r="K1088" i="5"/>
  <c r="L1088" i="5"/>
  <c r="H1089" i="5"/>
  <c r="I1089" i="5"/>
  <c r="J1089" i="5"/>
  <c r="K1089" i="5"/>
  <c r="L1089" i="5"/>
  <c r="H1090" i="5"/>
  <c r="I1090" i="5"/>
  <c r="J1090" i="5"/>
  <c r="K1090" i="5"/>
  <c r="L1090" i="5"/>
  <c r="H1091" i="5"/>
  <c r="I1091" i="5"/>
  <c r="J1091" i="5"/>
  <c r="K1091" i="5"/>
  <c r="L1091" i="5"/>
  <c r="H1092" i="5"/>
  <c r="I1092" i="5"/>
  <c r="J1092" i="5"/>
  <c r="K1092" i="5"/>
  <c r="L1092" i="5"/>
  <c r="H1093" i="5"/>
  <c r="I1093" i="5"/>
  <c r="J1093" i="5"/>
  <c r="K1093" i="5"/>
  <c r="L1093" i="5"/>
  <c r="H1094" i="5"/>
  <c r="I1094" i="5"/>
  <c r="J1094" i="5"/>
  <c r="K1094" i="5"/>
  <c r="L1094" i="5"/>
  <c r="H1095" i="5"/>
  <c r="I1095" i="5"/>
  <c r="J1095" i="5"/>
  <c r="K1095" i="5"/>
  <c r="L1095" i="5"/>
  <c r="H1096" i="5"/>
  <c r="I1096" i="5"/>
  <c r="J1096" i="5"/>
  <c r="K1096" i="5"/>
  <c r="L1096" i="5"/>
  <c r="H1097" i="5"/>
  <c r="I1097" i="5"/>
  <c r="J1097" i="5"/>
  <c r="K1097" i="5"/>
  <c r="L1097" i="5"/>
  <c r="H1098" i="5"/>
  <c r="I1098" i="5"/>
  <c r="J1098" i="5"/>
  <c r="K1098" i="5"/>
  <c r="L1098" i="5"/>
  <c r="H1099" i="5"/>
  <c r="I1099" i="5"/>
  <c r="J1099" i="5"/>
  <c r="K1099" i="5"/>
  <c r="L1099" i="5"/>
  <c r="H1100" i="5"/>
  <c r="I1100" i="5"/>
  <c r="J1100" i="5"/>
  <c r="K1100" i="5"/>
  <c r="L1100" i="5"/>
  <c r="H1101" i="5"/>
  <c r="I1101" i="5"/>
  <c r="J1101" i="5"/>
  <c r="K1101" i="5"/>
  <c r="L1101" i="5"/>
  <c r="H1102" i="5"/>
  <c r="I1102" i="5"/>
  <c r="J1102" i="5"/>
  <c r="K1102" i="5"/>
  <c r="L1102" i="5"/>
  <c r="H1103" i="5"/>
  <c r="I1103" i="5"/>
  <c r="J1103" i="5"/>
  <c r="K1103" i="5"/>
  <c r="L1103" i="5"/>
  <c r="H1104" i="5"/>
  <c r="I1104" i="5"/>
  <c r="J1104" i="5"/>
  <c r="K1104" i="5"/>
  <c r="L1104" i="5"/>
  <c r="H1105" i="5"/>
  <c r="I1105" i="5"/>
  <c r="J1105" i="5"/>
  <c r="K1105" i="5"/>
  <c r="L1105" i="5"/>
  <c r="H1106" i="5"/>
  <c r="I1106" i="5"/>
  <c r="J1106" i="5"/>
  <c r="K1106" i="5"/>
  <c r="L1106" i="5"/>
  <c r="H1107" i="5"/>
  <c r="I1107" i="5"/>
  <c r="J1107" i="5"/>
  <c r="K1107" i="5"/>
  <c r="L1107" i="5"/>
  <c r="H1108" i="5"/>
  <c r="I1108" i="5"/>
  <c r="J1108" i="5"/>
  <c r="K1108" i="5"/>
  <c r="L1108" i="5"/>
  <c r="H1109" i="5"/>
  <c r="I1109" i="5"/>
  <c r="J1109" i="5"/>
  <c r="K1109" i="5"/>
  <c r="L1109" i="5"/>
  <c r="H1110" i="5"/>
  <c r="I1110" i="5"/>
  <c r="J1110" i="5"/>
  <c r="K1110" i="5"/>
  <c r="L1110" i="5"/>
  <c r="H1111" i="5"/>
  <c r="I1111" i="5"/>
  <c r="J1111" i="5"/>
  <c r="K1111" i="5"/>
  <c r="L1111" i="5"/>
  <c r="H1112" i="5"/>
  <c r="I1112" i="5"/>
  <c r="J1112" i="5"/>
  <c r="K1112" i="5"/>
  <c r="L1112" i="5"/>
  <c r="H1113" i="5"/>
  <c r="I1113" i="5"/>
  <c r="J1113" i="5"/>
  <c r="K1113" i="5"/>
  <c r="L1113" i="5"/>
  <c r="H1114" i="5"/>
  <c r="I1114" i="5"/>
  <c r="J1114" i="5"/>
  <c r="K1114" i="5"/>
  <c r="L1114" i="5"/>
  <c r="H1115" i="5"/>
  <c r="I1115" i="5"/>
  <c r="J1115" i="5"/>
  <c r="K1115" i="5"/>
  <c r="L1115" i="5"/>
  <c r="H1116" i="5"/>
  <c r="I1116" i="5"/>
  <c r="J1116" i="5"/>
  <c r="K1116" i="5"/>
  <c r="L1116" i="5"/>
  <c r="H1117" i="5"/>
  <c r="I1117" i="5"/>
  <c r="J1117" i="5"/>
  <c r="K1117" i="5"/>
  <c r="L1117" i="5"/>
  <c r="H1118" i="5"/>
  <c r="I1118" i="5"/>
  <c r="J1118" i="5"/>
  <c r="K1118" i="5"/>
  <c r="L1118" i="5"/>
  <c r="H1119" i="5"/>
  <c r="I1119" i="5"/>
  <c r="J1119" i="5"/>
  <c r="K1119" i="5"/>
  <c r="L1119" i="5"/>
  <c r="H1120" i="5"/>
  <c r="I1120" i="5"/>
  <c r="J1120" i="5"/>
  <c r="K1120" i="5"/>
  <c r="L1120" i="5"/>
  <c r="H1121" i="5"/>
  <c r="I1121" i="5"/>
  <c r="J1121" i="5"/>
  <c r="K1121" i="5"/>
  <c r="L1121" i="5"/>
  <c r="H1122" i="5"/>
  <c r="I1122" i="5"/>
  <c r="J1122" i="5"/>
  <c r="K1122" i="5"/>
  <c r="L1122" i="5"/>
  <c r="H1123" i="5"/>
  <c r="I1123" i="5"/>
  <c r="J1123" i="5"/>
  <c r="K1123" i="5"/>
  <c r="L1123" i="5"/>
  <c r="H1124" i="5"/>
  <c r="I1124" i="5"/>
  <c r="J1124" i="5"/>
  <c r="K1124" i="5"/>
  <c r="L1124" i="5"/>
  <c r="H1125" i="5"/>
  <c r="I1125" i="5"/>
  <c r="J1125" i="5"/>
  <c r="K1125" i="5"/>
  <c r="L1125" i="5"/>
  <c r="H1126" i="5"/>
  <c r="I1126" i="5"/>
  <c r="J1126" i="5"/>
  <c r="K1126" i="5"/>
  <c r="L1126" i="5"/>
  <c r="H1127" i="5"/>
  <c r="I1127" i="5"/>
  <c r="J1127" i="5"/>
  <c r="K1127" i="5"/>
  <c r="L1127" i="5"/>
  <c r="H1128" i="5"/>
  <c r="I1128" i="5"/>
  <c r="J1128" i="5"/>
  <c r="K1128" i="5"/>
  <c r="L1128" i="5"/>
  <c r="H1129" i="5"/>
  <c r="I1129" i="5"/>
  <c r="J1129" i="5"/>
  <c r="K1129" i="5"/>
  <c r="L1129" i="5"/>
  <c r="H1130" i="5"/>
  <c r="I1130" i="5"/>
  <c r="J1130" i="5"/>
  <c r="K1130" i="5"/>
  <c r="L1130" i="5"/>
  <c r="H1131" i="5"/>
  <c r="I1131" i="5"/>
  <c r="J1131" i="5"/>
  <c r="K1131" i="5"/>
  <c r="L1131" i="5"/>
  <c r="H1132" i="5"/>
  <c r="I1132" i="5"/>
  <c r="J1132" i="5"/>
  <c r="K1132" i="5"/>
  <c r="L1132" i="5"/>
  <c r="H1133" i="5"/>
  <c r="I1133" i="5"/>
  <c r="J1133" i="5"/>
  <c r="K1133" i="5"/>
  <c r="L1133" i="5"/>
  <c r="H1134" i="5"/>
  <c r="I1134" i="5"/>
  <c r="J1134" i="5"/>
  <c r="K1134" i="5"/>
  <c r="L1134" i="5"/>
  <c r="H1135" i="5"/>
  <c r="I1135" i="5"/>
  <c r="J1135" i="5"/>
  <c r="K1135" i="5"/>
  <c r="L1135" i="5"/>
  <c r="H1136" i="5"/>
  <c r="I1136" i="5"/>
  <c r="J1136" i="5"/>
  <c r="K1136" i="5"/>
  <c r="L1136" i="5"/>
  <c r="H1137" i="5"/>
  <c r="I1137" i="5"/>
  <c r="J1137" i="5"/>
  <c r="K1137" i="5"/>
  <c r="L1137" i="5"/>
  <c r="H1138" i="5"/>
  <c r="I1138" i="5"/>
  <c r="J1138" i="5"/>
  <c r="K1138" i="5"/>
  <c r="L1138" i="5"/>
  <c r="H1139" i="5"/>
  <c r="I1139" i="5"/>
  <c r="J1139" i="5"/>
  <c r="K1139" i="5"/>
  <c r="L1139" i="5"/>
  <c r="H1140" i="5"/>
  <c r="I1140" i="5"/>
  <c r="J1140" i="5"/>
  <c r="K1140" i="5"/>
  <c r="L1140" i="5"/>
  <c r="H1141" i="5"/>
  <c r="I1141" i="5"/>
  <c r="J1141" i="5"/>
  <c r="K1141" i="5"/>
  <c r="L1141" i="5"/>
  <c r="H1142" i="5"/>
  <c r="I1142" i="5"/>
  <c r="J1142" i="5"/>
  <c r="K1142" i="5"/>
  <c r="L1142" i="5"/>
  <c r="H1143" i="5"/>
  <c r="I1143" i="5"/>
  <c r="J1143" i="5"/>
  <c r="K1143" i="5"/>
  <c r="L1143" i="5"/>
  <c r="H1144" i="5"/>
  <c r="I1144" i="5"/>
  <c r="J1144" i="5"/>
  <c r="K1144" i="5"/>
  <c r="L1144" i="5"/>
  <c r="H1145" i="5"/>
  <c r="I1145" i="5"/>
  <c r="J1145" i="5"/>
  <c r="K1145" i="5"/>
  <c r="L1145" i="5"/>
  <c r="H1146" i="5"/>
  <c r="I1146" i="5"/>
  <c r="J1146" i="5"/>
  <c r="K1146" i="5"/>
  <c r="L1146" i="5"/>
  <c r="H1147" i="5"/>
  <c r="I1147" i="5"/>
  <c r="J1147" i="5"/>
  <c r="K1147" i="5"/>
  <c r="L1147" i="5"/>
  <c r="H1148" i="5"/>
  <c r="I1148" i="5"/>
  <c r="J1148" i="5"/>
  <c r="K1148" i="5"/>
  <c r="L1148" i="5"/>
  <c r="H1149" i="5"/>
  <c r="I1149" i="5"/>
  <c r="J1149" i="5"/>
  <c r="K1149" i="5"/>
  <c r="L1149" i="5"/>
  <c r="H1150" i="5"/>
  <c r="I1150" i="5"/>
  <c r="J1150" i="5"/>
  <c r="K1150" i="5"/>
  <c r="L1150" i="5"/>
  <c r="H1151" i="5"/>
  <c r="I1151" i="5"/>
  <c r="J1151" i="5"/>
  <c r="K1151" i="5"/>
  <c r="L1151" i="5"/>
  <c r="H1152" i="5"/>
  <c r="I1152" i="5"/>
  <c r="J1152" i="5"/>
  <c r="K1152" i="5"/>
  <c r="L1152" i="5"/>
  <c r="H1153" i="5"/>
  <c r="I1153" i="5"/>
  <c r="J1153" i="5"/>
  <c r="K1153" i="5"/>
  <c r="L1153" i="5"/>
  <c r="H1154" i="5"/>
  <c r="I1154" i="5"/>
  <c r="J1154" i="5"/>
  <c r="K1154" i="5"/>
  <c r="L1154" i="5"/>
  <c r="H1155" i="5"/>
  <c r="I1155" i="5"/>
  <c r="J1155" i="5"/>
  <c r="K1155" i="5"/>
  <c r="L1155" i="5"/>
  <c r="H1156" i="5"/>
  <c r="I1156" i="5"/>
  <c r="J1156" i="5"/>
  <c r="K1156" i="5"/>
  <c r="L1156" i="5"/>
  <c r="H1157" i="5"/>
  <c r="I1157" i="5"/>
  <c r="J1157" i="5"/>
  <c r="K1157" i="5"/>
  <c r="L1157" i="5"/>
  <c r="H1158" i="5"/>
  <c r="I1158" i="5"/>
  <c r="J1158" i="5"/>
  <c r="K1158" i="5"/>
  <c r="L1158" i="5"/>
  <c r="H1159" i="5"/>
  <c r="I1159" i="5"/>
  <c r="J1159" i="5"/>
  <c r="K1159" i="5"/>
  <c r="L1159" i="5"/>
  <c r="H1160" i="5"/>
  <c r="I1160" i="5"/>
  <c r="J1160" i="5"/>
  <c r="K1160" i="5"/>
  <c r="L1160" i="5"/>
  <c r="H1161" i="5"/>
  <c r="I1161" i="5"/>
  <c r="J1161" i="5"/>
  <c r="K1161" i="5"/>
  <c r="L1161" i="5"/>
  <c r="H1162" i="5"/>
  <c r="I1162" i="5"/>
  <c r="J1162" i="5"/>
  <c r="K1162" i="5"/>
  <c r="L1162" i="5"/>
  <c r="H1163" i="5"/>
  <c r="I1163" i="5"/>
  <c r="J1163" i="5"/>
  <c r="K1163" i="5"/>
  <c r="L1163" i="5"/>
  <c r="H1164" i="5"/>
  <c r="I1164" i="5"/>
  <c r="J1164" i="5"/>
  <c r="K1164" i="5"/>
  <c r="L1164" i="5"/>
  <c r="H1165" i="5"/>
  <c r="I1165" i="5"/>
  <c r="J1165" i="5"/>
  <c r="K1165" i="5"/>
  <c r="L1165" i="5"/>
  <c r="H1166" i="5"/>
  <c r="I1166" i="5"/>
  <c r="J1166" i="5"/>
  <c r="K1166" i="5"/>
  <c r="L1166" i="5"/>
  <c r="H1167" i="5"/>
  <c r="I1167" i="5"/>
  <c r="J1167" i="5"/>
  <c r="K1167" i="5"/>
  <c r="L1167" i="5"/>
  <c r="H1168" i="5"/>
  <c r="I1168" i="5"/>
  <c r="J1168" i="5"/>
  <c r="K1168" i="5"/>
  <c r="L1168" i="5"/>
  <c r="H1169" i="5"/>
  <c r="I1169" i="5"/>
  <c r="J1169" i="5"/>
  <c r="K1169" i="5"/>
  <c r="L1169" i="5"/>
  <c r="H1170" i="5"/>
  <c r="I1170" i="5"/>
  <c r="J1170" i="5"/>
  <c r="K1170" i="5"/>
  <c r="L1170" i="5"/>
  <c r="H1171" i="5"/>
  <c r="I1171" i="5"/>
  <c r="J1171" i="5"/>
  <c r="K1171" i="5"/>
  <c r="L1171" i="5"/>
  <c r="H1172" i="5"/>
  <c r="I1172" i="5"/>
  <c r="J1172" i="5"/>
  <c r="K1172" i="5"/>
  <c r="L1172" i="5"/>
  <c r="H1173" i="5"/>
  <c r="I1173" i="5"/>
  <c r="J1173" i="5"/>
  <c r="K1173" i="5"/>
  <c r="L1173" i="5"/>
  <c r="H1174" i="5"/>
  <c r="I1174" i="5"/>
  <c r="J1174" i="5"/>
  <c r="K1174" i="5"/>
  <c r="L1174" i="5"/>
  <c r="H1175" i="5"/>
  <c r="I1175" i="5"/>
  <c r="J1175" i="5"/>
  <c r="K1175" i="5"/>
  <c r="L1175" i="5"/>
  <c r="H1176" i="5"/>
  <c r="I1176" i="5"/>
  <c r="J1176" i="5"/>
  <c r="K1176" i="5"/>
  <c r="L1176" i="5"/>
  <c r="H1177" i="5"/>
  <c r="I1177" i="5"/>
  <c r="J1177" i="5"/>
  <c r="K1177" i="5"/>
  <c r="L1177" i="5"/>
  <c r="H1178" i="5"/>
  <c r="I1178" i="5"/>
  <c r="J1178" i="5"/>
  <c r="K1178" i="5"/>
  <c r="L1178" i="5"/>
  <c r="H1179" i="5"/>
  <c r="I1179" i="5"/>
  <c r="J1179" i="5"/>
  <c r="K1179" i="5"/>
  <c r="L1179" i="5"/>
  <c r="H1180" i="5"/>
  <c r="I1180" i="5"/>
  <c r="J1180" i="5"/>
  <c r="K1180" i="5"/>
  <c r="L1180" i="5"/>
  <c r="H1181" i="5"/>
  <c r="I1181" i="5"/>
  <c r="J1181" i="5"/>
  <c r="K1181" i="5"/>
  <c r="L1181" i="5"/>
  <c r="H1182" i="5"/>
  <c r="I1182" i="5"/>
  <c r="J1182" i="5"/>
  <c r="K1182" i="5"/>
  <c r="L1182" i="5"/>
  <c r="H1183" i="5"/>
  <c r="I1183" i="5"/>
  <c r="J1183" i="5"/>
  <c r="K1183" i="5"/>
  <c r="L1183" i="5"/>
  <c r="H1184" i="5"/>
  <c r="I1184" i="5"/>
  <c r="J1184" i="5"/>
  <c r="K1184" i="5"/>
  <c r="L1184" i="5"/>
  <c r="H1185" i="5"/>
  <c r="I1185" i="5"/>
  <c r="J1185" i="5"/>
  <c r="K1185" i="5"/>
  <c r="L1185" i="5"/>
  <c r="H1186" i="5"/>
  <c r="I1186" i="5"/>
  <c r="J1186" i="5"/>
  <c r="K1186" i="5"/>
  <c r="L1186" i="5"/>
  <c r="H1187" i="5"/>
  <c r="I1187" i="5"/>
  <c r="J1187" i="5"/>
  <c r="K1187" i="5"/>
  <c r="L1187" i="5"/>
  <c r="H1188" i="5"/>
  <c r="I1188" i="5"/>
  <c r="J1188" i="5"/>
  <c r="K1188" i="5"/>
  <c r="L1188" i="5"/>
  <c r="H1189" i="5"/>
  <c r="I1189" i="5"/>
  <c r="J1189" i="5"/>
  <c r="K1189" i="5"/>
  <c r="L1189" i="5"/>
  <c r="H1190" i="5"/>
  <c r="I1190" i="5"/>
  <c r="J1190" i="5"/>
  <c r="K1190" i="5"/>
  <c r="L1190" i="5"/>
  <c r="H1191" i="5"/>
  <c r="I1191" i="5"/>
  <c r="J1191" i="5"/>
  <c r="K1191" i="5"/>
  <c r="L1191" i="5"/>
  <c r="H1192" i="5"/>
  <c r="I1192" i="5"/>
  <c r="J1192" i="5"/>
  <c r="K1192" i="5"/>
  <c r="L1192" i="5"/>
  <c r="H1193" i="5"/>
  <c r="I1193" i="5"/>
  <c r="J1193" i="5"/>
  <c r="K1193" i="5"/>
  <c r="L1193" i="5"/>
  <c r="H1194" i="5"/>
  <c r="I1194" i="5"/>
  <c r="J1194" i="5"/>
  <c r="K1194" i="5"/>
  <c r="L1194" i="5"/>
  <c r="H1195" i="5"/>
  <c r="I1195" i="5"/>
  <c r="J1195" i="5"/>
  <c r="K1195" i="5"/>
  <c r="L1195" i="5"/>
  <c r="H1196" i="5"/>
  <c r="I1196" i="5"/>
  <c r="J1196" i="5"/>
  <c r="K1196" i="5"/>
  <c r="L1196" i="5"/>
  <c r="H1197" i="5"/>
  <c r="I1197" i="5"/>
  <c r="J1197" i="5"/>
  <c r="K1197" i="5"/>
  <c r="L1197" i="5"/>
  <c r="H1198" i="5"/>
  <c r="I1198" i="5"/>
  <c r="J1198" i="5"/>
  <c r="K1198" i="5"/>
  <c r="L1198" i="5"/>
  <c r="H1199" i="5"/>
  <c r="I1199" i="5"/>
  <c r="J1199" i="5"/>
  <c r="K1199" i="5"/>
  <c r="L1199" i="5"/>
  <c r="H1200" i="5"/>
  <c r="I1200" i="5"/>
  <c r="J1200" i="5"/>
  <c r="K1200" i="5"/>
  <c r="L1200" i="5"/>
  <c r="H1201" i="5"/>
  <c r="I1201" i="5"/>
  <c r="J1201" i="5"/>
  <c r="K1201" i="5"/>
  <c r="L1201" i="5"/>
  <c r="H1202" i="5"/>
  <c r="I1202" i="5"/>
  <c r="J1202" i="5"/>
  <c r="K1202" i="5"/>
  <c r="L1202" i="5"/>
  <c r="H1203" i="5"/>
  <c r="I1203" i="5"/>
  <c r="J1203" i="5"/>
  <c r="K1203" i="5"/>
  <c r="L1203" i="5"/>
  <c r="H1204" i="5"/>
  <c r="I1204" i="5"/>
  <c r="J1204" i="5"/>
  <c r="K1204" i="5"/>
  <c r="L1204" i="5"/>
  <c r="H1205" i="5"/>
  <c r="I1205" i="5"/>
  <c r="J1205" i="5"/>
  <c r="K1205" i="5"/>
  <c r="L1205" i="5"/>
  <c r="H1206" i="5"/>
  <c r="I1206" i="5"/>
  <c r="J1206" i="5"/>
  <c r="K1206" i="5"/>
  <c r="L1206" i="5"/>
  <c r="H1207" i="5"/>
  <c r="I1207" i="5"/>
  <c r="J1207" i="5"/>
  <c r="K1207" i="5"/>
  <c r="L1207" i="5"/>
  <c r="H1208" i="5"/>
  <c r="I1208" i="5"/>
  <c r="J1208" i="5"/>
  <c r="K1208" i="5"/>
  <c r="L1208" i="5"/>
  <c r="H1209" i="5"/>
  <c r="I1209" i="5"/>
  <c r="J1209" i="5"/>
  <c r="K1209" i="5"/>
  <c r="L1209" i="5"/>
  <c r="H1210" i="5"/>
  <c r="I1210" i="5"/>
  <c r="J1210" i="5"/>
  <c r="K1210" i="5"/>
  <c r="L1210" i="5"/>
  <c r="H1211" i="5"/>
  <c r="I1211" i="5"/>
  <c r="J1211" i="5"/>
  <c r="K1211" i="5"/>
  <c r="L1211" i="5"/>
  <c r="H1212" i="5"/>
  <c r="I1212" i="5"/>
  <c r="J1212" i="5"/>
  <c r="K1212" i="5"/>
  <c r="L1212" i="5"/>
  <c r="H1213" i="5"/>
  <c r="I1213" i="5"/>
  <c r="J1213" i="5"/>
  <c r="K1213" i="5"/>
  <c r="L1213" i="5"/>
  <c r="H1214" i="5"/>
  <c r="I1214" i="5"/>
  <c r="J1214" i="5"/>
  <c r="K1214" i="5"/>
  <c r="L1214" i="5"/>
  <c r="H1215" i="5"/>
  <c r="I1215" i="5"/>
  <c r="J1215" i="5"/>
  <c r="K1215" i="5"/>
  <c r="L1215" i="5"/>
  <c r="H1216" i="5"/>
  <c r="I1216" i="5"/>
  <c r="J1216" i="5"/>
  <c r="K1216" i="5"/>
  <c r="L1216" i="5"/>
  <c r="H1217" i="5"/>
  <c r="I1217" i="5"/>
  <c r="J1217" i="5"/>
  <c r="K1217" i="5"/>
  <c r="L1217" i="5"/>
  <c r="H1218" i="5"/>
  <c r="I1218" i="5"/>
  <c r="J1218" i="5"/>
  <c r="K1218" i="5"/>
  <c r="L1218" i="5"/>
  <c r="H1219" i="5"/>
  <c r="I1219" i="5"/>
  <c r="J1219" i="5"/>
  <c r="K1219" i="5"/>
  <c r="L1219" i="5"/>
  <c r="H1220" i="5"/>
  <c r="I1220" i="5"/>
  <c r="J1220" i="5"/>
  <c r="K1220" i="5"/>
  <c r="L1220" i="5"/>
  <c r="H1221" i="5"/>
  <c r="I1221" i="5"/>
  <c r="J1221" i="5"/>
  <c r="K1221" i="5"/>
  <c r="L1221" i="5"/>
  <c r="H1222" i="5"/>
  <c r="I1222" i="5"/>
  <c r="J1222" i="5"/>
  <c r="K1222" i="5"/>
  <c r="L1222" i="5"/>
  <c r="H1223" i="5"/>
  <c r="I1223" i="5"/>
  <c r="J1223" i="5"/>
  <c r="K1223" i="5"/>
  <c r="L1223" i="5"/>
  <c r="H1224" i="5"/>
  <c r="I1224" i="5"/>
  <c r="J1224" i="5"/>
  <c r="K1224" i="5"/>
  <c r="L1224" i="5"/>
  <c r="H1225" i="5"/>
  <c r="I1225" i="5"/>
  <c r="J1225" i="5"/>
  <c r="K1225" i="5"/>
  <c r="L1225" i="5"/>
  <c r="H1226" i="5"/>
  <c r="I1226" i="5"/>
  <c r="J1226" i="5"/>
  <c r="K1226" i="5"/>
  <c r="L1226" i="5"/>
  <c r="H1227" i="5"/>
  <c r="I1227" i="5"/>
  <c r="J1227" i="5"/>
  <c r="K1227" i="5"/>
  <c r="L1227" i="5"/>
  <c r="H1228" i="5"/>
  <c r="I1228" i="5"/>
  <c r="J1228" i="5"/>
  <c r="K1228" i="5"/>
  <c r="L1228" i="5"/>
  <c r="H1229" i="5"/>
  <c r="I1229" i="5"/>
  <c r="J1229" i="5"/>
  <c r="K1229" i="5"/>
  <c r="L1229" i="5"/>
  <c r="H1230" i="5"/>
  <c r="I1230" i="5"/>
  <c r="J1230" i="5"/>
  <c r="K1230" i="5"/>
  <c r="L1230" i="5"/>
  <c r="H1231" i="5"/>
  <c r="I1231" i="5"/>
  <c r="J1231" i="5"/>
  <c r="K1231" i="5"/>
  <c r="L1231" i="5"/>
  <c r="H1232" i="5"/>
  <c r="I1232" i="5"/>
  <c r="J1232" i="5"/>
  <c r="K1232" i="5"/>
  <c r="L1232" i="5"/>
  <c r="H1233" i="5"/>
  <c r="I1233" i="5"/>
  <c r="J1233" i="5"/>
  <c r="K1233" i="5"/>
  <c r="L1233" i="5"/>
  <c r="H1234" i="5"/>
  <c r="I1234" i="5"/>
  <c r="J1234" i="5"/>
  <c r="K1234" i="5"/>
  <c r="L1234" i="5"/>
  <c r="H1235" i="5"/>
  <c r="I1235" i="5"/>
  <c r="J1235" i="5"/>
  <c r="K1235" i="5"/>
  <c r="L1235" i="5"/>
  <c r="H1236" i="5"/>
  <c r="I1236" i="5"/>
  <c r="J1236" i="5"/>
  <c r="K1236" i="5"/>
  <c r="L1236" i="5"/>
  <c r="H1237" i="5"/>
  <c r="I1237" i="5"/>
  <c r="J1237" i="5"/>
  <c r="K1237" i="5"/>
  <c r="L1237" i="5"/>
  <c r="H1238" i="5"/>
  <c r="I1238" i="5"/>
  <c r="J1238" i="5"/>
  <c r="K1238" i="5"/>
  <c r="L1238" i="5"/>
  <c r="H1239" i="5"/>
  <c r="I1239" i="5"/>
  <c r="J1239" i="5"/>
  <c r="K1239" i="5"/>
  <c r="L1239" i="5"/>
  <c r="H1240" i="5"/>
  <c r="I1240" i="5"/>
  <c r="J1240" i="5"/>
  <c r="K1240" i="5"/>
  <c r="L1240" i="5"/>
  <c r="H1241" i="5"/>
  <c r="I1241" i="5"/>
  <c r="J1241" i="5"/>
  <c r="K1241" i="5"/>
  <c r="L1241" i="5"/>
  <c r="H1242" i="5"/>
  <c r="I1242" i="5"/>
  <c r="J1242" i="5"/>
  <c r="K1242" i="5"/>
  <c r="L1242" i="5"/>
  <c r="H1243" i="5"/>
  <c r="I1243" i="5"/>
  <c r="J1243" i="5"/>
  <c r="K1243" i="5"/>
  <c r="L1243" i="5"/>
  <c r="H1244" i="5"/>
  <c r="I1244" i="5"/>
  <c r="J1244" i="5"/>
  <c r="K1244" i="5"/>
  <c r="L1244" i="5"/>
  <c r="H1245" i="5"/>
  <c r="I1245" i="5"/>
  <c r="J1245" i="5"/>
  <c r="K1245" i="5"/>
  <c r="L1245" i="5"/>
  <c r="H1246" i="5"/>
  <c r="I1246" i="5"/>
  <c r="J1246" i="5"/>
  <c r="K1246" i="5"/>
  <c r="L1246" i="5"/>
  <c r="H1247" i="5"/>
  <c r="I1247" i="5"/>
  <c r="J1247" i="5"/>
  <c r="K1247" i="5"/>
  <c r="L1247" i="5"/>
  <c r="H1248" i="5"/>
  <c r="I1248" i="5"/>
  <c r="J1248" i="5"/>
  <c r="K1248" i="5"/>
  <c r="L1248" i="5"/>
  <c r="H1249" i="5"/>
  <c r="I1249" i="5"/>
  <c r="J1249" i="5"/>
  <c r="K1249" i="5"/>
  <c r="L1249" i="5"/>
  <c r="H1250" i="5"/>
  <c r="I1250" i="5"/>
  <c r="J1250" i="5"/>
  <c r="K1250" i="5"/>
  <c r="L1250" i="5"/>
  <c r="H1251" i="5"/>
  <c r="I1251" i="5"/>
  <c r="J1251" i="5"/>
  <c r="K1251" i="5"/>
  <c r="L1251" i="5"/>
  <c r="H1252" i="5"/>
  <c r="I1252" i="5"/>
  <c r="J1252" i="5"/>
  <c r="K1252" i="5"/>
  <c r="L1252" i="5"/>
  <c r="H1253" i="5"/>
  <c r="I1253" i="5"/>
  <c r="J1253" i="5"/>
  <c r="K1253" i="5"/>
  <c r="L1253" i="5"/>
  <c r="H1254" i="5"/>
  <c r="I1254" i="5"/>
  <c r="J1254" i="5"/>
  <c r="K1254" i="5"/>
  <c r="L1254" i="5"/>
  <c r="H1255" i="5"/>
  <c r="I1255" i="5"/>
  <c r="J1255" i="5"/>
  <c r="K1255" i="5"/>
  <c r="L1255" i="5"/>
  <c r="H1256" i="5"/>
  <c r="I1256" i="5"/>
  <c r="J1256" i="5"/>
  <c r="K1256" i="5"/>
  <c r="L1256" i="5"/>
  <c r="H1257" i="5"/>
  <c r="I1257" i="5"/>
  <c r="J1257" i="5"/>
  <c r="K1257" i="5"/>
  <c r="L1257" i="5"/>
  <c r="H1258" i="5"/>
  <c r="I1258" i="5"/>
  <c r="J1258" i="5"/>
  <c r="K1258" i="5"/>
  <c r="L1258" i="5"/>
  <c r="H1259" i="5"/>
  <c r="I1259" i="5"/>
  <c r="J1259" i="5"/>
  <c r="K1259" i="5"/>
  <c r="L1259" i="5"/>
  <c r="H1260" i="5"/>
  <c r="I1260" i="5"/>
  <c r="J1260" i="5"/>
  <c r="K1260" i="5"/>
  <c r="L1260" i="5"/>
  <c r="H1261" i="5"/>
  <c r="I1261" i="5"/>
  <c r="J1261" i="5"/>
  <c r="K1261" i="5"/>
  <c r="L1261" i="5"/>
  <c r="H1262" i="5"/>
  <c r="I1262" i="5"/>
  <c r="J1262" i="5"/>
  <c r="K1262" i="5"/>
  <c r="L1262" i="5"/>
  <c r="H1263" i="5"/>
  <c r="I1263" i="5"/>
  <c r="J1263" i="5"/>
  <c r="K1263" i="5"/>
  <c r="L1263" i="5"/>
  <c r="H1264" i="5"/>
  <c r="I1264" i="5"/>
  <c r="J1264" i="5"/>
  <c r="K1264" i="5"/>
  <c r="L1264" i="5"/>
  <c r="H1265" i="5"/>
  <c r="I1265" i="5"/>
  <c r="J1265" i="5"/>
  <c r="K1265" i="5"/>
  <c r="L1265" i="5"/>
  <c r="H1266" i="5"/>
  <c r="I1266" i="5"/>
  <c r="J1266" i="5"/>
  <c r="K1266" i="5"/>
  <c r="L1266" i="5"/>
  <c r="H1267" i="5"/>
  <c r="I1267" i="5"/>
  <c r="J1267" i="5"/>
  <c r="K1267" i="5"/>
  <c r="L1267" i="5"/>
  <c r="H1268" i="5"/>
  <c r="I1268" i="5"/>
  <c r="J1268" i="5"/>
  <c r="K1268" i="5"/>
  <c r="L1268" i="5"/>
  <c r="H1269" i="5"/>
  <c r="I1269" i="5"/>
  <c r="J1269" i="5"/>
  <c r="K1269" i="5"/>
  <c r="L1269" i="5"/>
  <c r="H1270" i="5"/>
  <c r="I1270" i="5"/>
  <c r="J1270" i="5"/>
  <c r="K1270" i="5"/>
  <c r="L1270" i="5"/>
  <c r="H1271" i="5"/>
  <c r="I1271" i="5"/>
  <c r="J1271" i="5"/>
  <c r="K1271" i="5"/>
  <c r="L1271" i="5"/>
  <c r="H1272" i="5"/>
  <c r="I1272" i="5"/>
  <c r="J1272" i="5"/>
  <c r="K1272" i="5"/>
  <c r="L1272" i="5"/>
  <c r="H1273" i="5"/>
  <c r="I1273" i="5"/>
  <c r="J1273" i="5"/>
  <c r="K1273" i="5"/>
  <c r="L1273" i="5"/>
  <c r="H1274" i="5"/>
  <c r="I1274" i="5"/>
  <c r="J1274" i="5"/>
  <c r="K1274" i="5"/>
  <c r="L1274" i="5"/>
  <c r="H1275" i="5"/>
  <c r="I1275" i="5"/>
  <c r="J1275" i="5"/>
  <c r="K1275" i="5"/>
  <c r="L1275" i="5"/>
  <c r="H1276" i="5"/>
  <c r="I1276" i="5"/>
  <c r="J1276" i="5"/>
  <c r="K1276" i="5"/>
  <c r="L1276" i="5"/>
  <c r="H1277" i="5"/>
  <c r="I1277" i="5"/>
  <c r="J1277" i="5"/>
  <c r="K1277" i="5"/>
  <c r="L1277" i="5"/>
  <c r="H1278" i="5"/>
  <c r="I1278" i="5"/>
  <c r="J1278" i="5"/>
  <c r="K1278" i="5"/>
  <c r="L1278" i="5"/>
  <c r="H1279" i="5"/>
  <c r="I1279" i="5"/>
  <c r="J1279" i="5"/>
  <c r="K1279" i="5"/>
  <c r="L1279" i="5"/>
  <c r="H1280" i="5"/>
  <c r="I1280" i="5"/>
  <c r="J1280" i="5"/>
  <c r="K1280" i="5"/>
  <c r="L1280" i="5"/>
  <c r="H1281" i="5"/>
  <c r="I1281" i="5"/>
  <c r="J1281" i="5"/>
  <c r="K1281" i="5"/>
  <c r="L1281" i="5"/>
  <c r="H1282" i="5"/>
  <c r="I1282" i="5"/>
  <c r="J1282" i="5"/>
  <c r="K1282" i="5"/>
  <c r="L1282" i="5"/>
  <c r="H1283" i="5"/>
  <c r="I1283" i="5"/>
  <c r="J1283" i="5"/>
  <c r="K1283" i="5"/>
  <c r="L1283" i="5"/>
  <c r="H1284" i="5"/>
  <c r="I1284" i="5"/>
  <c r="J1284" i="5"/>
  <c r="K1284" i="5"/>
  <c r="L1284" i="5"/>
  <c r="H1285" i="5"/>
  <c r="I1285" i="5"/>
  <c r="J1285" i="5"/>
  <c r="K1285" i="5"/>
  <c r="L1285" i="5"/>
  <c r="H1286" i="5"/>
  <c r="I1286" i="5"/>
  <c r="J1286" i="5"/>
  <c r="K1286" i="5"/>
  <c r="L1286" i="5"/>
  <c r="H1287" i="5"/>
  <c r="I1287" i="5"/>
  <c r="J1287" i="5"/>
  <c r="K1287" i="5"/>
  <c r="L1287" i="5"/>
  <c r="H1288" i="5"/>
  <c r="I1288" i="5"/>
  <c r="J1288" i="5"/>
  <c r="K1288" i="5"/>
  <c r="L1288" i="5"/>
  <c r="H1289" i="5"/>
  <c r="I1289" i="5"/>
  <c r="J1289" i="5"/>
  <c r="K1289" i="5"/>
  <c r="L1289" i="5"/>
  <c r="H1290" i="5"/>
  <c r="I1290" i="5"/>
  <c r="J1290" i="5"/>
  <c r="K1290" i="5"/>
  <c r="L1290" i="5"/>
  <c r="H1291" i="5"/>
  <c r="I1291" i="5"/>
  <c r="J1291" i="5"/>
  <c r="K1291" i="5"/>
  <c r="L1291" i="5"/>
  <c r="H1292" i="5"/>
  <c r="I1292" i="5"/>
  <c r="J1292" i="5"/>
  <c r="K1292" i="5"/>
  <c r="L1292" i="5"/>
  <c r="H1293" i="5"/>
  <c r="I1293" i="5"/>
  <c r="J1293" i="5"/>
  <c r="K1293" i="5"/>
  <c r="L1293" i="5"/>
  <c r="H1294" i="5"/>
  <c r="I1294" i="5"/>
  <c r="J1294" i="5"/>
  <c r="K1294" i="5"/>
  <c r="L1294" i="5"/>
  <c r="H1295" i="5"/>
  <c r="I1295" i="5"/>
  <c r="J1295" i="5"/>
  <c r="K1295" i="5"/>
  <c r="L1295" i="5"/>
  <c r="H1296" i="5"/>
  <c r="I1296" i="5"/>
  <c r="J1296" i="5"/>
  <c r="K1296" i="5"/>
  <c r="L1296" i="5"/>
  <c r="H1297" i="5"/>
  <c r="I1297" i="5"/>
  <c r="J1297" i="5"/>
  <c r="K1297" i="5"/>
  <c r="L1297" i="5"/>
  <c r="H1298" i="5"/>
  <c r="I1298" i="5"/>
  <c r="J1298" i="5"/>
  <c r="K1298" i="5"/>
  <c r="L1298" i="5"/>
  <c r="H1299" i="5"/>
  <c r="I1299" i="5"/>
  <c r="J1299" i="5"/>
  <c r="K1299" i="5"/>
  <c r="L1299" i="5"/>
  <c r="H1300" i="5"/>
  <c r="I1300" i="5"/>
  <c r="J1300" i="5"/>
  <c r="K1300" i="5"/>
  <c r="L1300" i="5"/>
  <c r="H1301" i="5"/>
  <c r="I1301" i="5"/>
  <c r="J1301" i="5"/>
  <c r="K1301" i="5"/>
  <c r="L1301" i="5"/>
  <c r="H1302" i="5"/>
  <c r="I1302" i="5"/>
  <c r="J1302" i="5"/>
  <c r="K1302" i="5"/>
  <c r="L1302" i="5"/>
  <c r="H1303" i="5"/>
  <c r="I1303" i="5"/>
  <c r="J1303" i="5"/>
  <c r="K1303" i="5"/>
  <c r="L1303" i="5"/>
  <c r="H1304" i="5"/>
  <c r="I1304" i="5"/>
  <c r="J1304" i="5"/>
  <c r="K1304" i="5"/>
  <c r="L1304" i="5"/>
  <c r="H1305" i="5"/>
  <c r="I1305" i="5"/>
  <c r="J1305" i="5"/>
  <c r="K1305" i="5"/>
  <c r="L1305" i="5"/>
  <c r="H1306" i="5"/>
  <c r="I1306" i="5"/>
  <c r="J1306" i="5"/>
  <c r="K1306" i="5"/>
  <c r="L1306" i="5"/>
  <c r="H1307" i="5"/>
  <c r="I1307" i="5"/>
  <c r="J1307" i="5"/>
  <c r="K1307" i="5"/>
  <c r="L1307" i="5"/>
  <c r="H1308" i="5"/>
  <c r="I1308" i="5"/>
  <c r="J1308" i="5"/>
  <c r="K1308" i="5"/>
  <c r="L1308" i="5"/>
  <c r="H1309" i="5"/>
  <c r="I1309" i="5"/>
  <c r="J1309" i="5"/>
  <c r="K1309" i="5"/>
  <c r="L1309" i="5"/>
  <c r="H1310" i="5"/>
  <c r="I1310" i="5"/>
  <c r="J1310" i="5"/>
  <c r="K1310" i="5"/>
  <c r="L1310" i="5"/>
  <c r="H1311" i="5"/>
  <c r="I1311" i="5"/>
  <c r="J1311" i="5"/>
  <c r="K1311" i="5"/>
  <c r="L1311" i="5"/>
  <c r="H1312" i="5"/>
  <c r="I1312" i="5"/>
  <c r="J1312" i="5"/>
  <c r="K1312" i="5"/>
  <c r="L1312" i="5"/>
  <c r="H1313" i="5"/>
  <c r="I1313" i="5"/>
  <c r="J1313" i="5"/>
  <c r="K1313" i="5"/>
  <c r="L1313" i="5"/>
  <c r="H1314" i="5"/>
  <c r="I1314" i="5"/>
  <c r="J1314" i="5"/>
  <c r="K1314" i="5"/>
  <c r="L1314" i="5"/>
  <c r="H1315" i="5"/>
  <c r="I1315" i="5"/>
  <c r="J1315" i="5"/>
  <c r="K1315" i="5"/>
  <c r="L1315" i="5"/>
  <c r="H1316" i="5"/>
  <c r="I1316" i="5"/>
  <c r="J1316" i="5"/>
  <c r="K1316" i="5"/>
  <c r="L1316" i="5"/>
  <c r="H1317" i="5"/>
  <c r="I1317" i="5"/>
  <c r="J1317" i="5"/>
  <c r="K1317" i="5"/>
  <c r="L1317" i="5"/>
  <c r="H1318" i="5"/>
  <c r="I1318" i="5"/>
  <c r="J1318" i="5"/>
  <c r="K1318" i="5"/>
  <c r="L1318" i="5"/>
  <c r="H1319" i="5"/>
  <c r="I1319" i="5"/>
  <c r="J1319" i="5"/>
  <c r="K1319" i="5"/>
  <c r="L1319" i="5"/>
  <c r="H1320" i="5"/>
  <c r="I1320" i="5"/>
  <c r="J1320" i="5"/>
  <c r="K1320" i="5"/>
  <c r="L1320" i="5"/>
  <c r="H1321" i="5"/>
  <c r="I1321" i="5"/>
  <c r="J1321" i="5"/>
  <c r="K1321" i="5"/>
  <c r="L1321" i="5"/>
  <c r="H1322" i="5"/>
  <c r="I1322" i="5"/>
  <c r="J1322" i="5"/>
  <c r="K1322" i="5"/>
  <c r="L1322" i="5"/>
  <c r="H1323" i="5"/>
  <c r="I1323" i="5"/>
  <c r="J1323" i="5"/>
  <c r="K1323" i="5"/>
  <c r="L1323" i="5"/>
  <c r="H1324" i="5"/>
  <c r="I1324" i="5"/>
  <c r="J1324" i="5"/>
  <c r="K1324" i="5"/>
  <c r="L1324" i="5"/>
  <c r="H1325" i="5"/>
  <c r="I1325" i="5"/>
  <c r="J1325" i="5"/>
  <c r="K1325" i="5"/>
  <c r="L1325" i="5"/>
  <c r="H1326" i="5"/>
  <c r="I1326" i="5"/>
  <c r="J1326" i="5"/>
  <c r="K1326" i="5"/>
  <c r="L1326" i="5"/>
  <c r="H1327" i="5"/>
  <c r="I1327" i="5"/>
  <c r="J1327" i="5"/>
  <c r="K1327" i="5"/>
  <c r="L1327" i="5"/>
  <c r="H1328" i="5"/>
  <c r="I1328" i="5"/>
  <c r="J1328" i="5"/>
  <c r="K1328" i="5"/>
  <c r="L1328" i="5"/>
  <c r="H1329" i="5"/>
  <c r="I1329" i="5"/>
  <c r="J1329" i="5"/>
  <c r="K1329" i="5"/>
  <c r="L1329" i="5"/>
  <c r="H1330" i="5"/>
  <c r="I1330" i="5"/>
  <c r="J1330" i="5"/>
  <c r="K1330" i="5"/>
  <c r="L1330" i="5"/>
  <c r="H1331" i="5"/>
  <c r="I1331" i="5"/>
  <c r="J1331" i="5"/>
  <c r="K1331" i="5"/>
  <c r="L1331" i="5"/>
  <c r="H1332" i="5"/>
  <c r="I1332" i="5"/>
  <c r="J1332" i="5"/>
  <c r="K1332" i="5"/>
  <c r="L1332" i="5"/>
  <c r="H1333" i="5"/>
  <c r="I1333" i="5"/>
  <c r="J1333" i="5"/>
  <c r="K1333" i="5"/>
  <c r="L1333" i="5"/>
  <c r="H1334" i="5"/>
  <c r="I1334" i="5"/>
  <c r="J1334" i="5"/>
  <c r="K1334" i="5"/>
  <c r="L1334" i="5"/>
  <c r="H1335" i="5"/>
  <c r="I1335" i="5"/>
  <c r="J1335" i="5"/>
  <c r="K1335" i="5"/>
  <c r="L1335" i="5"/>
  <c r="H1336" i="5"/>
  <c r="I1336" i="5"/>
  <c r="J1336" i="5"/>
  <c r="K1336" i="5"/>
  <c r="L1336" i="5"/>
  <c r="H1337" i="5"/>
  <c r="I1337" i="5"/>
  <c r="J1337" i="5"/>
  <c r="K1337" i="5"/>
  <c r="L1337" i="5"/>
  <c r="H1338" i="5"/>
  <c r="I1338" i="5"/>
  <c r="J1338" i="5"/>
  <c r="K1338" i="5"/>
  <c r="L1338" i="5"/>
  <c r="H1339" i="5"/>
  <c r="I1339" i="5"/>
  <c r="J1339" i="5"/>
  <c r="K1339" i="5"/>
  <c r="L1339" i="5"/>
  <c r="H1340" i="5"/>
  <c r="I1340" i="5"/>
  <c r="J1340" i="5"/>
  <c r="K1340" i="5"/>
  <c r="L1340" i="5"/>
  <c r="H1341" i="5"/>
  <c r="I1341" i="5"/>
  <c r="J1341" i="5"/>
  <c r="K1341" i="5"/>
  <c r="L1341" i="5"/>
  <c r="H1342" i="5"/>
  <c r="I1342" i="5"/>
  <c r="J1342" i="5"/>
  <c r="K1342" i="5"/>
  <c r="L1342" i="5"/>
  <c r="H1343" i="5"/>
  <c r="I1343" i="5"/>
  <c r="J1343" i="5"/>
  <c r="K1343" i="5"/>
  <c r="L1343" i="5"/>
  <c r="H1344" i="5"/>
  <c r="I1344" i="5"/>
  <c r="J1344" i="5"/>
  <c r="K1344" i="5"/>
  <c r="L1344" i="5"/>
  <c r="H1345" i="5"/>
  <c r="I1345" i="5"/>
  <c r="J1345" i="5"/>
  <c r="K1345" i="5"/>
  <c r="L1345" i="5"/>
  <c r="H1346" i="5"/>
  <c r="I1346" i="5"/>
  <c r="J1346" i="5"/>
  <c r="K1346" i="5"/>
  <c r="L1346" i="5"/>
  <c r="H1347" i="5"/>
  <c r="I1347" i="5"/>
  <c r="J1347" i="5"/>
  <c r="K1347" i="5"/>
  <c r="L1347" i="5"/>
  <c r="H1348" i="5"/>
  <c r="I1348" i="5"/>
  <c r="J1348" i="5"/>
  <c r="K1348" i="5"/>
  <c r="L1348" i="5"/>
  <c r="H1349" i="5"/>
  <c r="I1349" i="5"/>
  <c r="J1349" i="5"/>
  <c r="K1349" i="5"/>
  <c r="L1349" i="5"/>
  <c r="H1350" i="5"/>
  <c r="I1350" i="5"/>
  <c r="J1350" i="5"/>
  <c r="K1350" i="5"/>
  <c r="L1350" i="5"/>
  <c r="H1351" i="5"/>
  <c r="I1351" i="5"/>
  <c r="J1351" i="5"/>
  <c r="K1351" i="5"/>
  <c r="L1351" i="5"/>
  <c r="H1352" i="5"/>
  <c r="I1352" i="5"/>
  <c r="J1352" i="5"/>
  <c r="K1352" i="5"/>
  <c r="L1352" i="5"/>
  <c r="H1353" i="5"/>
  <c r="I1353" i="5"/>
  <c r="J1353" i="5"/>
  <c r="K1353" i="5"/>
  <c r="L1353" i="5"/>
  <c r="H1354" i="5"/>
  <c r="I1354" i="5"/>
  <c r="J1354" i="5"/>
  <c r="K1354" i="5"/>
  <c r="L1354" i="5"/>
  <c r="H1355" i="5"/>
  <c r="I1355" i="5"/>
  <c r="J1355" i="5"/>
  <c r="K1355" i="5"/>
  <c r="L1355" i="5"/>
  <c r="H1356" i="5"/>
  <c r="I1356" i="5"/>
  <c r="J1356" i="5"/>
  <c r="K1356" i="5"/>
  <c r="L1356" i="5"/>
  <c r="H1357" i="5"/>
  <c r="I1357" i="5"/>
  <c r="J1357" i="5"/>
  <c r="K1357" i="5"/>
  <c r="L1357" i="5"/>
  <c r="H1358" i="5"/>
  <c r="I1358" i="5"/>
  <c r="J1358" i="5"/>
  <c r="K1358" i="5"/>
  <c r="L1358" i="5"/>
  <c r="H1359" i="5"/>
  <c r="I1359" i="5"/>
  <c r="J1359" i="5"/>
  <c r="K1359" i="5"/>
  <c r="L1359" i="5"/>
  <c r="H1360" i="5"/>
  <c r="I1360" i="5"/>
  <c r="J1360" i="5"/>
  <c r="K1360" i="5"/>
  <c r="L1360" i="5"/>
  <c r="H1361" i="5"/>
  <c r="I1361" i="5"/>
  <c r="J1361" i="5"/>
  <c r="K1361" i="5"/>
  <c r="L1361" i="5"/>
  <c r="H1362" i="5"/>
  <c r="I1362" i="5"/>
  <c r="J1362" i="5"/>
  <c r="K1362" i="5"/>
  <c r="L1362" i="5"/>
  <c r="H1363" i="5"/>
  <c r="I1363" i="5"/>
  <c r="J1363" i="5"/>
  <c r="K1363" i="5"/>
  <c r="L1363" i="5"/>
  <c r="H1364" i="5"/>
  <c r="I1364" i="5"/>
  <c r="J1364" i="5"/>
  <c r="K1364" i="5"/>
  <c r="L1364" i="5"/>
  <c r="H1365" i="5"/>
  <c r="I1365" i="5"/>
  <c r="J1365" i="5"/>
  <c r="K1365" i="5"/>
  <c r="L1365" i="5"/>
  <c r="H1366" i="5"/>
  <c r="I1366" i="5"/>
  <c r="J1366" i="5"/>
  <c r="K1366" i="5"/>
  <c r="L1366" i="5"/>
  <c r="H1367" i="5"/>
  <c r="I1367" i="5"/>
  <c r="J1367" i="5"/>
  <c r="K1367" i="5"/>
  <c r="L1367" i="5"/>
  <c r="H1368" i="5"/>
  <c r="I1368" i="5"/>
  <c r="J1368" i="5"/>
  <c r="K1368" i="5"/>
  <c r="L1368" i="5"/>
  <c r="H1369" i="5"/>
  <c r="I1369" i="5"/>
  <c r="J1369" i="5"/>
  <c r="K1369" i="5"/>
  <c r="L1369" i="5"/>
  <c r="H1370" i="5"/>
  <c r="I1370" i="5"/>
  <c r="J1370" i="5"/>
  <c r="K1370" i="5"/>
  <c r="L1370" i="5"/>
  <c r="H1371" i="5"/>
  <c r="I1371" i="5"/>
  <c r="J1371" i="5"/>
  <c r="K1371" i="5"/>
  <c r="L1371" i="5"/>
  <c r="H1372" i="5"/>
  <c r="I1372" i="5"/>
  <c r="J1372" i="5"/>
  <c r="K1372" i="5"/>
  <c r="L1372" i="5"/>
  <c r="H1373" i="5"/>
  <c r="I1373" i="5"/>
  <c r="J1373" i="5"/>
  <c r="K1373" i="5"/>
  <c r="L1373" i="5"/>
  <c r="H1374" i="5"/>
  <c r="I1374" i="5"/>
  <c r="J1374" i="5"/>
  <c r="K1374" i="5"/>
  <c r="L1374" i="5"/>
  <c r="H1375" i="5"/>
  <c r="I1375" i="5"/>
  <c r="J1375" i="5"/>
  <c r="K1375" i="5"/>
  <c r="L1375" i="5"/>
  <c r="H1376" i="5"/>
  <c r="I1376" i="5"/>
  <c r="J1376" i="5"/>
  <c r="K1376" i="5"/>
  <c r="L1376" i="5"/>
  <c r="H1377" i="5"/>
  <c r="I1377" i="5"/>
  <c r="J1377" i="5"/>
  <c r="K1377" i="5"/>
  <c r="L1377" i="5"/>
  <c r="H1378" i="5"/>
  <c r="I1378" i="5"/>
  <c r="J1378" i="5"/>
  <c r="K1378" i="5"/>
  <c r="L1378" i="5"/>
  <c r="H1379" i="5"/>
  <c r="I1379" i="5"/>
  <c r="J1379" i="5"/>
  <c r="K1379" i="5"/>
  <c r="L1379" i="5"/>
  <c r="H1380" i="5"/>
  <c r="I1380" i="5"/>
  <c r="J1380" i="5"/>
  <c r="K1380" i="5"/>
  <c r="L1380" i="5"/>
  <c r="H1381" i="5"/>
  <c r="I1381" i="5"/>
  <c r="J1381" i="5"/>
  <c r="K1381" i="5"/>
  <c r="L1381" i="5"/>
  <c r="H1382" i="5"/>
  <c r="I1382" i="5"/>
  <c r="J1382" i="5"/>
  <c r="K1382" i="5"/>
  <c r="L1382" i="5"/>
  <c r="H1383" i="5"/>
  <c r="I1383" i="5"/>
  <c r="J1383" i="5"/>
  <c r="K1383" i="5"/>
  <c r="L1383" i="5"/>
  <c r="H1384" i="5"/>
  <c r="I1384" i="5"/>
  <c r="J1384" i="5"/>
  <c r="K1384" i="5"/>
  <c r="L1384" i="5"/>
  <c r="H1385" i="5"/>
  <c r="I1385" i="5"/>
  <c r="J1385" i="5"/>
  <c r="K1385" i="5"/>
  <c r="L1385" i="5"/>
  <c r="H1386" i="5"/>
  <c r="I1386" i="5"/>
  <c r="J1386" i="5"/>
  <c r="K1386" i="5"/>
  <c r="L1386" i="5"/>
  <c r="H1387" i="5"/>
  <c r="I1387" i="5"/>
  <c r="J1387" i="5"/>
  <c r="K1387" i="5"/>
  <c r="L1387" i="5"/>
  <c r="H1388" i="5"/>
  <c r="I1388" i="5"/>
  <c r="J1388" i="5"/>
  <c r="K1388" i="5"/>
  <c r="L1388" i="5"/>
  <c r="H1389" i="5"/>
  <c r="I1389" i="5"/>
  <c r="J1389" i="5"/>
  <c r="K1389" i="5"/>
  <c r="L1389" i="5"/>
  <c r="H1390" i="5"/>
  <c r="I1390" i="5"/>
  <c r="J1390" i="5"/>
  <c r="K1390" i="5"/>
  <c r="L1390" i="5"/>
  <c r="H1391" i="5"/>
  <c r="I1391" i="5"/>
  <c r="J1391" i="5"/>
  <c r="K1391" i="5"/>
  <c r="L1391" i="5"/>
  <c r="H1392" i="5"/>
  <c r="I1392" i="5"/>
  <c r="J1392" i="5"/>
  <c r="K1392" i="5"/>
  <c r="L1392" i="5"/>
  <c r="H1393" i="5"/>
  <c r="I1393" i="5"/>
  <c r="J1393" i="5"/>
  <c r="K1393" i="5"/>
  <c r="L1393" i="5"/>
  <c r="H1394" i="5"/>
  <c r="I1394" i="5"/>
  <c r="J1394" i="5"/>
  <c r="K1394" i="5"/>
  <c r="L1394" i="5"/>
  <c r="H1395" i="5"/>
  <c r="I1395" i="5"/>
  <c r="J1395" i="5"/>
  <c r="K1395" i="5"/>
  <c r="L1395" i="5"/>
  <c r="H1396" i="5"/>
  <c r="I1396" i="5"/>
  <c r="J1396" i="5"/>
  <c r="K1396" i="5"/>
  <c r="L1396" i="5"/>
  <c r="H1397" i="5"/>
  <c r="I1397" i="5"/>
  <c r="J1397" i="5"/>
  <c r="K1397" i="5"/>
  <c r="L1397" i="5"/>
  <c r="H1398" i="5"/>
  <c r="I1398" i="5"/>
  <c r="J1398" i="5"/>
  <c r="K1398" i="5"/>
  <c r="L1398" i="5"/>
  <c r="H1399" i="5"/>
  <c r="I1399" i="5"/>
  <c r="J1399" i="5"/>
  <c r="K1399" i="5"/>
  <c r="L1399" i="5"/>
  <c r="H1400" i="5"/>
  <c r="I1400" i="5"/>
  <c r="J1400" i="5"/>
  <c r="K1400" i="5"/>
  <c r="L1400" i="5"/>
  <c r="H1401" i="5"/>
  <c r="I1401" i="5"/>
  <c r="J1401" i="5"/>
  <c r="K1401" i="5"/>
  <c r="L1401" i="5"/>
  <c r="H1402" i="5"/>
  <c r="I1402" i="5"/>
  <c r="J1402" i="5"/>
  <c r="K1402" i="5"/>
  <c r="L1402" i="5"/>
  <c r="H1403" i="5"/>
  <c r="I1403" i="5"/>
  <c r="J1403" i="5"/>
  <c r="K1403" i="5"/>
  <c r="L1403" i="5"/>
  <c r="H1404" i="5"/>
  <c r="I1404" i="5"/>
  <c r="J1404" i="5"/>
  <c r="K1404" i="5"/>
  <c r="L1404" i="5"/>
  <c r="H1405" i="5"/>
  <c r="I1405" i="5"/>
  <c r="J1405" i="5"/>
  <c r="K1405" i="5"/>
  <c r="L1405" i="5"/>
  <c r="H1406" i="5"/>
  <c r="I1406" i="5"/>
  <c r="J1406" i="5"/>
  <c r="K1406" i="5"/>
  <c r="L1406" i="5"/>
  <c r="H1407" i="5"/>
  <c r="I1407" i="5"/>
  <c r="J1407" i="5"/>
  <c r="K1407" i="5"/>
  <c r="L1407" i="5"/>
  <c r="H1408" i="5"/>
  <c r="I1408" i="5"/>
  <c r="J1408" i="5"/>
  <c r="K1408" i="5"/>
  <c r="L1408" i="5"/>
  <c r="H1409" i="5"/>
  <c r="I1409" i="5"/>
  <c r="J1409" i="5"/>
  <c r="K1409" i="5"/>
  <c r="L1409" i="5"/>
  <c r="H1410" i="5"/>
  <c r="I1410" i="5"/>
  <c r="J1410" i="5"/>
  <c r="K1410" i="5"/>
  <c r="L1410" i="5"/>
  <c r="H1411" i="5"/>
  <c r="I1411" i="5"/>
  <c r="J1411" i="5"/>
  <c r="K1411" i="5"/>
  <c r="L1411" i="5"/>
  <c r="H1412" i="5"/>
  <c r="I1412" i="5"/>
  <c r="J1412" i="5"/>
  <c r="K1412" i="5"/>
  <c r="L1412" i="5"/>
  <c r="H1413" i="5"/>
  <c r="I1413" i="5"/>
  <c r="J1413" i="5"/>
  <c r="K1413" i="5"/>
  <c r="L1413" i="5"/>
  <c r="H1414" i="5"/>
  <c r="I1414" i="5"/>
  <c r="J1414" i="5"/>
  <c r="K1414" i="5"/>
  <c r="L1414" i="5"/>
  <c r="H1415" i="5"/>
  <c r="I1415" i="5"/>
  <c r="J1415" i="5"/>
  <c r="K1415" i="5"/>
  <c r="L1415" i="5"/>
  <c r="H1416" i="5"/>
  <c r="I1416" i="5"/>
  <c r="J1416" i="5"/>
  <c r="K1416" i="5"/>
  <c r="L1416" i="5"/>
  <c r="H1417" i="5"/>
  <c r="I1417" i="5"/>
  <c r="J1417" i="5"/>
  <c r="K1417" i="5"/>
  <c r="L1417" i="5"/>
  <c r="H1418" i="5"/>
  <c r="I1418" i="5"/>
  <c r="J1418" i="5"/>
  <c r="K1418" i="5"/>
  <c r="L1418" i="5"/>
  <c r="H1419" i="5"/>
  <c r="I1419" i="5"/>
  <c r="J1419" i="5"/>
  <c r="K1419" i="5"/>
  <c r="L1419" i="5"/>
  <c r="H1420" i="5"/>
  <c r="I1420" i="5"/>
  <c r="J1420" i="5"/>
  <c r="K1420" i="5"/>
  <c r="L1420" i="5"/>
  <c r="H1421" i="5"/>
  <c r="I1421" i="5"/>
  <c r="J1421" i="5"/>
  <c r="K1421" i="5"/>
  <c r="L1421" i="5"/>
  <c r="H1422" i="5"/>
  <c r="I1422" i="5"/>
  <c r="J1422" i="5"/>
  <c r="K1422" i="5"/>
  <c r="L1422" i="5"/>
  <c r="H1423" i="5"/>
  <c r="I1423" i="5"/>
  <c r="J1423" i="5"/>
  <c r="K1423" i="5"/>
  <c r="L1423" i="5"/>
  <c r="H1424" i="5"/>
  <c r="I1424" i="5"/>
  <c r="J1424" i="5"/>
  <c r="K1424" i="5"/>
  <c r="L1424" i="5"/>
  <c r="H1425" i="5"/>
  <c r="I1425" i="5"/>
  <c r="J1425" i="5"/>
  <c r="K1425" i="5"/>
  <c r="L1425" i="5"/>
  <c r="H1426" i="5"/>
  <c r="I1426" i="5"/>
  <c r="J1426" i="5"/>
  <c r="K1426" i="5"/>
  <c r="L1426" i="5"/>
  <c r="H1427" i="5"/>
  <c r="I1427" i="5"/>
  <c r="J1427" i="5"/>
  <c r="K1427" i="5"/>
  <c r="L1427" i="5"/>
  <c r="H1428" i="5"/>
  <c r="I1428" i="5"/>
  <c r="J1428" i="5"/>
  <c r="K1428" i="5"/>
  <c r="L1428" i="5"/>
  <c r="H1429" i="5"/>
  <c r="I1429" i="5"/>
  <c r="J1429" i="5"/>
  <c r="K1429" i="5"/>
  <c r="L1429" i="5"/>
  <c r="H1430" i="5"/>
  <c r="I1430" i="5"/>
  <c r="J1430" i="5"/>
  <c r="K1430" i="5"/>
  <c r="L1430" i="5"/>
  <c r="H1431" i="5"/>
  <c r="I1431" i="5"/>
  <c r="J1431" i="5"/>
  <c r="K1431" i="5"/>
  <c r="L1431" i="5"/>
  <c r="H1432" i="5"/>
  <c r="I1432" i="5"/>
  <c r="J1432" i="5"/>
  <c r="K1432" i="5"/>
  <c r="L1432" i="5"/>
  <c r="H1433" i="5"/>
  <c r="I1433" i="5"/>
  <c r="J1433" i="5"/>
  <c r="K1433" i="5"/>
  <c r="L1433" i="5"/>
  <c r="H1434" i="5"/>
  <c r="I1434" i="5"/>
  <c r="J1434" i="5"/>
  <c r="K1434" i="5"/>
  <c r="L1434" i="5"/>
  <c r="H1435" i="5"/>
  <c r="I1435" i="5"/>
  <c r="J1435" i="5"/>
  <c r="K1435" i="5"/>
  <c r="L1435" i="5"/>
  <c r="H1436" i="5"/>
  <c r="I1436" i="5"/>
  <c r="J1436" i="5"/>
  <c r="K1436" i="5"/>
  <c r="L1436" i="5"/>
  <c r="H1437" i="5"/>
  <c r="I1437" i="5"/>
  <c r="J1437" i="5"/>
  <c r="K1437" i="5"/>
  <c r="L1437" i="5"/>
  <c r="H1438" i="5"/>
  <c r="I1438" i="5"/>
  <c r="J1438" i="5"/>
  <c r="K1438" i="5"/>
  <c r="L1438" i="5"/>
  <c r="H1439" i="5"/>
  <c r="I1439" i="5"/>
  <c r="J1439" i="5"/>
  <c r="K1439" i="5"/>
  <c r="L1439" i="5"/>
  <c r="H1440" i="5"/>
  <c r="I1440" i="5"/>
  <c r="J1440" i="5"/>
  <c r="K1440" i="5"/>
  <c r="L1440" i="5"/>
  <c r="H1441" i="5"/>
  <c r="I1441" i="5"/>
  <c r="J1441" i="5"/>
  <c r="K1441" i="5"/>
  <c r="L1441" i="5"/>
  <c r="H1442" i="5"/>
  <c r="I1442" i="5"/>
  <c r="J1442" i="5"/>
  <c r="K1442" i="5"/>
  <c r="L1442" i="5"/>
  <c r="H1443" i="5"/>
  <c r="I1443" i="5"/>
  <c r="J1443" i="5"/>
  <c r="K1443" i="5"/>
  <c r="L1443" i="5"/>
  <c r="H1444" i="5"/>
  <c r="I1444" i="5"/>
  <c r="J1444" i="5"/>
  <c r="K1444" i="5"/>
  <c r="L1444" i="5"/>
  <c r="H1445" i="5"/>
  <c r="I1445" i="5"/>
  <c r="J1445" i="5"/>
  <c r="K1445" i="5"/>
  <c r="L1445" i="5"/>
  <c r="H1446" i="5"/>
  <c r="I1446" i="5"/>
  <c r="J1446" i="5"/>
  <c r="K1446" i="5"/>
  <c r="L1446" i="5"/>
  <c r="H1447" i="5"/>
  <c r="I1447" i="5"/>
  <c r="J1447" i="5"/>
  <c r="K1447" i="5"/>
  <c r="L1447" i="5"/>
  <c r="H1448" i="5"/>
  <c r="I1448" i="5"/>
  <c r="J1448" i="5"/>
  <c r="K1448" i="5"/>
  <c r="L1448" i="5"/>
  <c r="H1449" i="5"/>
  <c r="I1449" i="5"/>
  <c r="J1449" i="5"/>
  <c r="K1449" i="5"/>
  <c r="L1449" i="5"/>
  <c r="H1450" i="5"/>
  <c r="I1450" i="5"/>
  <c r="J1450" i="5"/>
  <c r="K1450" i="5"/>
  <c r="L1450" i="5"/>
  <c r="H1451" i="5"/>
  <c r="I1451" i="5"/>
  <c r="J1451" i="5"/>
  <c r="K1451" i="5"/>
  <c r="L1451" i="5"/>
  <c r="H1452" i="5"/>
  <c r="I1452" i="5"/>
  <c r="J1452" i="5"/>
  <c r="K1452" i="5"/>
  <c r="L1452" i="5"/>
  <c r="H1453" i="5"/>
  <c r="I1453" i="5"/>
  <c r="J1453" i="5"/>
  <c r="K1453" i="5"/>
  <c r="L1453" i="5"/>
  <c r="H1454" i="5"/>
  <c r="I1454" i="5"/>
  <c r="J1454" i="5"/>
  <c r="K1454" i="5"/>
  <c r="L1454" i="5"/>
  <c r="H1455" i="5"/>
  <c r="I1455" i="5"/>
  <c r="J1455" i="5"/>
  <c r="K1455" i="5"/>
  <c r="L1455" i="5"/>
  <c r="H1456" i="5"/>
  <c r="I1456" i="5"/>
  <c r="J1456" i="5"/>
  <c r="K1456" i="5"/>
  <c r="L1456" i="5"/>
  <c r="H1457" i="5"/>
  <c r="I1457" i="5"/>
  <c r="J1457" i="5"/>
  <c r="K1457" i="5"/>
  <c r="L1457" i="5"/>
  <c r="H1458" i="5"/>
  <c r="I1458" i="5"/>
  <c r="J1458" i="5"/>
  <c r="K1458" i="5"/>
  <c r="L1458" i="5"/>
  <c r="H1459" i="5"/>
  <c r="I1459" i="5"/>
  <c r="J1459" i="5"/>
  <c r="K1459" i="5"/>
  <c r="L1459" i="5"/>
  <c r="H1460" i="5"/>
  <c r="I1460" i="5"/>
  <c r="J1460" i="5"/>
  <c r="K1460" i="5"/>
  <c r="L1460" i="5"/>
  <c r="H1461" i="5"/>
  <c r="I1461" i="5"/>
  <c r="J1461" i="5"/>
  <c r="K1461" i="5"/>
  <c r="L1461" i="5"/>
  <c r="H1462" i="5"/>
  <c r="I1462" i="5"/>
  <c r="J1462" i="5"/>
  <c r="K1462" i="5"/>
  <c r="L1462" i="5"/>
  <c r="H1463" i="5"/>
  <c r="I1463" i="5"/>
  <c r="J1463" i="5"/>
  <c r="K1463" i="5"/>
  <c r="L1463" i="5"/>
  <c r="H1464" i="5"/>
  <c r="I1464" i="5"/>
  <c r="J1464" i="5"/>
  <c r="K1464" i="5"/>
  <c r="L1464" i="5"/>
  <c r="H1465" i="5"/>
  <c r="I1465" i="5"/>
  <c r="J1465" i="5"/>
  <c r="K1465" i="5"/>
  <c r="L1465" i="5"/>
  <c r="H1466" i="5"/>
  <c r="I1466" i="5"/>
  <c r="J1466" i="5"/>
  <c r="K1466" i="5"/>
  <c r="L1466" i="5"/>
  <c r="H1467" i="5"/>
  <c r="I1467" i="5"/>
  <c r="J1467" i="5"/>
  <c r="K1467" i="5"/>
  <c r="L1467" i="5"/>
  <c r="H1468" i="5"/>
  <c r="I1468" i="5"/>
  <c r="J1468" i="5"/>
  <c r="K1468" i="5"/>
  <c r="L1468" i="5"/>
  <c r="H1469" i="5"/>
  <c r="I1469" i="5"/>
  <c r="J1469" i="5"/>
  <c r="K1469" i="5"/>
  <c r="L1469" i="5"/>
  <c r="H1470" i="5"/>
  <c r="I1470" i="5"/>
  <c r="J1470" i="5"/>
  <c r="K1470" i="5"/>
  <c r="L1470" i="5"/>
  <c r="H1471" i="5"/>
  <c r="I1471" i="5"/>
  <c r="J1471" i="5"/>
  <c r="K1471" i="5"/>
  <c r="L1471" i="5"/>
  <c r="H1472" i="5"/>
  <c r="I1472" i="5"/>
  <c r="J1472" i="5"/>
  <c r="K1472" i="5"/>
  <c r="L1472" i="5"/>
  <c r="H1473" i="5"/>
  <c r="I1473" i="5"/>
  <c r="J1473" i="5"/>
  <c r="K1473" i="5"/>
  <c r="L1473" i="5"/>
  <c r="H1474" i="5"/>
  <c r="I1474" i="5"/>
  <c r="J1474" i="5"/>
  <c r="K1474" i="5"/>
  <c r="L1474" i="5"/>
  <c r="H1475" i="5"/>
  <c r="I1475" i="5"/>
  <c r="J1475" i="5"/>
  <c r="K1475" i="5"/>
  <c r="L1475" i="5"/>
  <c r="H1476" i="5"/>
  <c r="I1476" i="5"/>
  <c r="J1476" i="5"/>
  <c r="K1476" i="5"/>
  <c r="L1476" i="5"/>
  <c r="H1477" i="5"/>
  <c r="I1477" i="5"/>
  <c r="J1477" i="5"/>
  <c r="K1477" i="5"/>
  <c r="L1477" i="5"/>
  <c r="H1478" i="5"/>
  <c r="I1478" i="5"/>
  <c r="J1478" i="5"/>
  <c r="K1478" i="5"/>
  <c r="L1478" i="5"/>
  <c r="H1479" i="5"/>
  <c r="I1479" i="5"/>
  <c r="J1479" i="5"/>
  <c r="K1479" i="5"/>
  <c r="L1479" i="5"/>
  <c r="H1480" i="5"/>
  <c r="I1480" i="5"/>
  <c r="J1480" i="5"/>
  <c r="K1480" i="5"/>
  <c r="L1480" i="5"/>
  <c r="H1481" i="5"/>
  <c r="I1481" i="5"/>
  <c r="J1481" i="5"/>
  <c r="K1481" i="5"/>
  <c r="L1481" i="5"/>
  <c r="H1482" i="5"/>
  <c r="I1482" i="5"/>
  <c r="J1482" i="5"/>
  <c r="K1482" i="5"/>
  <c r="L1482" i="5"/>
  <c r="H1483" i="5"/>
  <c r="I1483" i="5"/>
  <c r="J1483" i="5"/>
  <c r="K1483" i="5"/>
  <c r="L1483" i="5"/>
  <c r="H1484" i="5"/>
  <c r="I1484" i="5"/>
  <c r="J1484" i="5"/>
  <c r="K1484" i="5"/>
  <c r="L1484" i="5"/>
  <c r="H1485" i="5"/>
  <c r="I1485" i="5"/>
  <c r="J1485" i="5"/>
  <c r="K1485" i="5"/>
  <c r="L1485" i="5"/>
  <c r="H1486" i="5"/>
  <c r="I1486" i="5"/>
  <c r="J1486" i="5"/>
  <c r="K1486" i="5"/>
  <c r="L1486" i="5"/>
  <c r="H1487" i="5"/>
  <c r="I1487" i="5"/>
  <c r="J1487" i="5"/>
  <c r="K1487" i="5"/>
  <c r="L1487" i="5"/>
  <c r="H1488" i="5"/>
  <c r="I1488" i="5"/>
  <c r="J1488" i="5"/>
  <c r="K1488" i="5"/>
  <c r="L1488" i="5"/>
  <c r="H1489" i="5"/>
  <c r="I1489" i="5"/>
  <c r="J1489" i="5"/>
  <c r="K1489" i="5"/>
  <c r="L1489" i="5"/>
  <c r="H1490" i="5"/>
  <c r="I1490" i="5"/>
  <c r="J1490" i="5"/>
  <c r="K1490" i="5"/>
  <c r="L1490" i="5"/>
  <c r="H1491" i="5"/>
  <c r="I1491" i="5"/>
  <c r="J1491" i="5"/>
  <c r="K1491" i="5"/>
  <c r="L1491" i="5"/>
  <c r="H1492" i="5"/>
  <c r="I1492" i="5"/>
  <c r="J1492" i="5"/>
  <c r="K1492" i="5"/>
  <c r="L1492" i="5"/>
  <c r="H1493" i="5"/>
  <c r="I1493" i="5"/>
  <c r="J1493" i="5"/>
  <c r="K1493" i="5"/>
  <c r="L1493" i="5"/>
  <c r="H1494" i="5"/>
  <c r="I1494" i="5"/>
  <c r="J1494" i="5"/>
  <c r="K1494" i="5"/>
  <c r="L1494" i="5"/>
  <c r="H1495" i="5"/>
  <c r="I1495" i="5"/>
  <c r="J1495" i="5"/>
  <c r="K1495" i="5"/>
  <c r="L1495" i="5"/>
  <c r="H1496" i="5"/>
  <c r="I1496" i="5"/>
  <c r="J1496" i="5"/>
  <c r="K1496" i="5"/>
  <c r="L1496" i="5"/>
  <c r="H1497" i="5"/>
  <c r="I1497" i="5"/>
  <c r="J1497" i="5"/>
  <c r="K1497" i="5"/>
  <c r="L1497" i="5"/>
  <c r="H1498" i="5"/>
  <c r="I1498" i="5"/>
  <c r="J1498" i="5"/>
  <c r="K1498" i="5"/>
  <c r="L1498" i="5"/>
  <c r="H1499" i="5"/>
  <c r="I1499" i="5"/>
  <c r="J1499" i="5"/>
  <c r="K1499" i="5"/>
  <c r="L1499" i="5"/>
  <c r="H1500" i="5"/>
  <c r="I1500" i="5"/>
  <c r="J1500" i="5"/>
  <c r="K1500" i="5"/>
  <c r="L1500" i="5"/>
  <c r="H1501" i="5"/>
  <c r="I1501" i="5"/>
  <c r="J1501" i="5"/>
  <c r="K1501" i="5"/>
  <c r="L1501" i="5"/>
  <c r="H1502" i="5"/>
  <c r="I1502" i="5"/>
  <c r="J1502" i="5"/>
  <c r="K1502" i="5"/>
  <c r="L1502" i="5"/>
  <c r="H1503" i="5"/>
  <c r="I1503" i="5"/>
  <c r="J1503" i="5"/>
  <c r="K1503" i="5"/>
  <c r="L1503" i="5"/>
  <c r="H1504" i="5"/>
  <c r="I1504" i="5"/>
  <c r="J1504" i="5"/>
  <c r="K1504" i="5"/>
  <c r="L1504" i="5"/>
  <c r="H1505" i="5"/>
  <c r="I1505" i="5"/>
  <c r="J1505" i="5"/>
  <c r="K1505" i="5"/>
  <c r="L1505" i="5"/>
  <c r="H1506" i="5"/>
  <c r="I1506" i="5"/>
  <c r="J1506" i="5"/>
  <c r="K1506" i="5"/>
  <c r="L1506" i="5"/>
  <c r="H1507" i="5"/>
  <c r="I1507" i="5"/>
  <c r="J1507" i="5"/>
  <c r="K1507" i="5"/>
  <c r="L1507" i="5"/>
  <c r="H1508" i="5"/>
  <c r="I1508" i="5"/>
  <c r="J1508" i="5"/>
  <c r="K1508" i="5"/>
  <c r="L1508" i="5"/>
  <c r="H1509" i="5"/>
  <c r="I1509" i="5"/>
  <c r="J1509" i="5"/>
  <c r="K1509" i="5"/>
  <c r="L1509" i="5"/>
  <c r="H1510" i="5"/>
  <c r="I1510" i="5"/>
  <c r="J1510" i="5"/>
  <c r="K1510" i="5"/>
  <c r="L1510" i="5"/>
  <c r="H1511" i="5"/>
  <c r="I1511" i="5"/>
  <c r="J1511" i="5"/>
  <c r="K1511" i="5"/>
  <c r="L1511" i="5"/>
  <c r="H1512" i="5"/>
  <c r="I1512" i="5"/>
  <c r="J1512" i="5"/>
  <c r="K1512" i="5"/>
  <c r="L1512" i="5"/>
  <c r="H1513" i="5"/>
  <c r="I1513" i="5"/>
  <c r="J1513" i="5"/>
  <c r="K1513" i="5"/>
  <c r="L1513" i="5"/>
  <c r="H1514" i="5"/>
  <c r="I1514" i="5"/>
  <c r="J1514" i="5"/>
  <c r="K1514" i="5"/>
  <c r="L1514" i="5"/>
  <c r="H1515" i="5"/>
  <c r="I1515" i="5"/>
  <c r="J1515" i="5"/>
  <c r="K1515" i="5"/>
  <c r="L1515" i="5"/>
  <c r="H1516" i="5"/>
  <c r="I1516" i="5"/>
  <c r="J1516" i="5"/>
  <c r="K1516" i="5"/>
  <c r="L1516" i="5"/>
  <c r="H1517" i="5"/>
  <c r="I1517" i="5"/>
  <c r="J1517" i="5"/>
  <c r="K1517" i="5"/>
  <c r="L1517" i="5"/>
  <c r="H1518" i="5"/>
  <c r="I1518" i="5"/>
  <c r="J1518" i="5"/>
  <c r="K1518" i="5"/>
  <c r="L1518" i="5"/>
  <c r="H1519" i="5"/>
  <c r="I1519" i="5"/>
  <c r="J1519" i="5"/>
  <c r="K1519" i="5"/>
  <c r="L1519" i="5"/>
  <c r="H1520" i="5"/>
  <c r="I1520" i="5"/>
  <c r="J1520" i="5"/>
  <c r="K1520" i="5"/>
  <c r="L1520" i="5"/>
  <c r="H1521" i="5"/>
  <c r="I1521" i="5"/>
  <c r="J1521" i="5"/>
  <c r="K1521" i="5"/>
  <c r="L1521" i="5"/>
  <c r="H1522" i="5"/>
  <c r="I1522" i="5"/>
  <c r="J1522" i="5"/>
  <c r="K1522" i="5"/>
  <c r="L1522" i="5"/>
  <c r="H1523" i="5"/>
  <c r="I1523" i="5"/>
  <c r="J1523" i="5"/>
  <c r="K1523" i="5"/>
  <c r="L1523" i="5"/>
  <c r="H1524" i="5"/>
  <c r="I1524" i="5"/>
  <c r="J1524" i="5"/>
  <c r="K1524" i="5"/>
  <c r="L1524" i="5"/>
  <c r="H1525" i="5"/>
  <c r="I1525" i="5"/>
  <c r="J1525" i="5"/>
  <c r="K1525" i="5"/>
  <c r="L1525" i="5"/>
  <c r="H1526" i="5"/>
  <c r="I1526" i="5"/>
  <c r="J1526" i="5"/>
  <c r="K1526" i="5"/>
  <c r="L1526" i="5"/>
  <c r="H1527" i="5"/>
  <c r="I1527" i="5"/>
  <c r="J1527" i="5"/>
  <c r="K1527" i="5"/>
  <c r="L1527" i="5"/>
  <c r="H1528" i="5"/>
  <c r="I1528" i="5"/>
  <c r="J1528" i="5"/>
  <c r="K1528" i="5"/>
  <c r="L1528" i="5"/>
  <c r="H1529" i="5"/>
  <c r="I1529" i="5"/>
  <c r="J1529" i="5"/>
  <c r="K1529" i="5"/>
  <c r="L1529" i="5"/>
  <c r="H1530" i="5"/>
  <c r="I1530" i="5"/>
  <c r="J1530" i="5"/>
  <c r="K1530" i="5"/>
  <c r="L1530" i="5"/>
  <c r="H1531" i="5"/>
  <c r="I1531" i="5"/>
  <c r="J1531" i="5"/>
  <c r="K1531" i="5"/>
  <c r="L1531" i="5"/>
  <c r="H1532" i="5"/>
  <c r="I1532" i="5"/>
  <c r="J1532" i="5"/>
  <c r="K1532" i="5"/>
  <c r="L1532" i="5"/>
  <c r="H1533" i="5"/>
  <c r="I1533" i="5"/>
  <c r="J1533" i="5"/>
  <c r="K1533" i="5"/>
  <c r="L1533" i="5"/>
  <c r="H1534" i="5"/>
  <c r="I1534" i="5"/>
  <c r="J1534" i="5"/>
  <c r="K1534" i="5"/>
  <c r="L1534" i="5"/>
  <c r="H1535" i="5"/>
  <c r="I1535" i="5"/>
  <c r="J1535" i="5"/>
  <c r="K1535" i="5"/>
  <c r="L1535" i="5"/>
  <c r="H1536" i="5"/>
  <c r="I1536" i="5"/>
  <c r="J1536" i="5"/>
  <c r="K1536" i="5"/>
  <c r="L1536" i="5"/>
  <c r="H1537" i="5"/>
  <c r="I1537" i="5"/>
  <c r="J1537" i="5"/>
  <c r="K1537" i="5"/>
  <c r="L1537" i="5"/>
  <c r="H1538" i="5"/>
  <c r="I1538" i="5"/>
  <c r="J1538" i="5"/>
  <c r="K1538" i="5"/>
  <c r="L1538" i="5"/>
  <c r="H1539" i="5"/>
  <c r="I1539" i="5"/>
  <c r="J1539" i="5"/>
  <c r="K1539" i="5"/>
  <c r="L1539" i="5"/>
  <c r="H1540" i="5"/>
  <c r="I1540" i="5"/>
  <c r="J1540" i="5"/>
  <c r="K1540" i="5"/>
  <c r="L1540" i="5"/>
  <c r="H1541" i="5"/>
  <c r="I1541" i="5"/>
  <c r="J1541" i="5"/>
  <c r="K1541" i="5"/>
  <c r="L1541" i="5"/>
  <c r="H1542" i="5"/>
  <c r="I1542" i="5"/>
  <c r="J1542" i="5"/>
  <c r="K1542" i="5"/>
  <c r="L1542" i="5"/>
  <c r="H1543" i="5"/>
  <c r="I1543" i="5"/>
  <c r="J1543" i="5"/>
  <c r="K1543" i="5"/>
  <c r="L1543" i="5"/>
  <c r="H1544" i="5"/>
  <c r="I1544" i="5"/>
  <c r="J1544" i="5"/>
  <c r="K1544" i="5"/>
  <c r="L1544" i="5"/>
  <c r="H1545" i="5"/>
  <c r="I1545" i="5"/>
  <c r="J1545" i="5"/>
  <c r="K1545" i="5"/>
  <c r="L1545" i="5"/>
  <c r="H1546" i="5"/>
  <c r="I1546" i="5"/>
  <c r="J1546" i="5"/>
  <c r="K1546" i="5"/>
  <c r="L1546" i="5"/>
  <c r="H1547" i="5"/>
  <c r="I1547" i="5"/>
  <c r="J1547" i="5"/>
  <c r="K1547" i="5"/>
  <c r="L1547" i="5"/>
  <c r="H1548" i="5"/>
  <c r="I1548" i="5"/>
  <c r="J1548" i="5"/>
  <c r="K1548" i="5"/>
  <c r="L1548" i="5"/>
  <c r="H1549" i="5"/>
  <c r="I1549" i="5"/>
  <c r="J1549" i="5"/>
  <c r="K1549" i="5"/>
  <c r="L1549" i="5"/>
  <c r="H1550" i="5"/>
  <c r="I1550" i="5"/>
  <c r="J1550" i="5"/>
  <c r="K1550" i="5"/>
  <c r="L1550" i="5"/>
  <c r="H1551" i="5"/>
  <c r="I1551" i="5"/>
  <c r="J1551" i="5"/>
  <c r="K1551" i="5"/>
  <c r="L1551" i="5"/>
  <c r="H1552" i="5"/>
  <c r="I1552" i="5"/>
  <c r="J1552" i="5"/>
  <c r="K1552" i="5"/>
  <c r="L1552" i="5"/>
  <c r="H1553" i="5"/>
  <c r="I1553" i="5"/>
  <c r="J1553" i="5"/>
  <c r="K1553" i="5"/>
  <c r="L1553" i="5"/>
  <c r="H1554" i="5"/>
  <c r="I1554" i="5"/>
  <c r="J1554" i="5"/>
  <c r="K1554" i="5"/>
  <c r="L1554" i="5"/>
  <c r="H1555" i="5"/>
  <c r="I1555" i="5"/>
  <c r="J1555" i="5"/>
  <c r="K1555" i="5"/>
  <c r="L1555" i="5"/>
  <c r="H1556" i="5"/>
  <c r="I1556" i="5"/>
  <c r="J1556" i="5"/>
  <c r="K1556" i="5"/>
  <c r="L1556" i="5"/>
  <c r="H1557" i="5"/>
  <c r="I1557" i="5"/>
  <c r="J1557" i="5"/>
  <c r="K1557" i="5"/>
  <c r="L1557" i="5"/>
  <c r="H1558" i="5"/>
  <c r="I1558" i="5"/>
  <c r="J1558" i="5"/>
  <c r="K1558" i="5"/>
  <c r="L1558" i="5"/>
  <c r="H1559" i="5"/>
  <c r="I1559" i="5"/>
  <c r="J1559" i="5"/>
  <c r="K1559" i="5"/>
  <c r="L1559" i="5"/>
  <c r="H1560" i="5"/>
  <c r="I1560" i="5"/>
  <c r="J1560" i="5"/>
  <c r="K1560" i="5"/>
  <c r="L1560" i="5"/>
  <c r="H1561" i="5"/>
  <c r="I1561" i="5"/>
  <c r="J1561" i="5"/>
  <c r="K1561" i="5"/>
  <c r="L1561" i="5"/>
  <c r="H1562" i="5"/>
  <c r="I1562" i="5"/>
  <c r="J1562" i="5"/>
  <c r="K1562" i="5"/>
  <c r="L1562" i="5"/>
  <c r="H1563" i="5"/>
  <c r="I1563" i="5"/>
  <c r="J1563" i="5"/>
  <c r="K1563" i="5"/>
  <c r="L1563" i="5"/>
  <c r="H1564" i="5"/>
  <c r="I1564" i="5"/>
  <c r="J1564" i="5"/>
  <c r="K1564" i="5"/>
  <c r="L1564" i="5"/>
  <c r="H1565" i="5"/>
  <c r="I1565" i="5"/>
  <c r="J1565" i="5"/>
  <c r="K1565" i="5"/>
  <c r="L1565" i="5"/>
  <c r="H1566" i="5"/>
  <c r="I1566" i="5"/>
  <c r="J1566" i="5"/>
  <c r="K1566" i="5"/>
  <c r="L1566" i="5"/>
  <c r="H1567" i="5"/>
  <c r="I1567" i="5"/>
  <c r="J1567" i="5"/>
  <c r="K1567" i="5"/>
  <c r="L1567" i="5"/>
  <c r="H1568" i="5"/>
  <c r="I1568" i="5"/>
  <c r="J1568" i="5"/>
  <c r="K1568" i="5"/>
  <c r="L1568" i="5"/>
  <c r="H1569" i="5"/>
  <c r="I1569" i="5"/>
  <c r="J1569" i="5"/>
  <c r="K1569" i="5"/>
  <c r="L1569" i="5"/>
  <c r="H1570" i="5"/>
  <c r="I1570" i="5"/>
  <c r="J1570" i="5"/>
  <c r="K1570" i="5"/>
  <c r="L1570" i="5"/>
  <c r="H1571" i="5"/>
  <c r="I1571" i="5"/>
  <c r="J1571" i="5"/>
  <c r="K1571" i="5"/>
  <c r="L1571" i="5"/>
  <c r="H1572" i="5"/>
  <c r="I1572" i="5"/>
  <c r="J1572" i="5"/>
  <c r="K1572" i="5"/>
  <c r="L1572" i="5"/>
  <c r="H1573" i="5"/>
  <c r="I1573" i="5"/>
  <c r="J1573" i="5"/>
  <c r="K1573" i="5"/>
  <c r="L1573" i="5"/>
  <c r="H1574" i="5"/>
  <c r="I1574" i="5"/>
  <c r="J1574" i="5"/>
  <c r="K1574" i="5"/>
  <c r="L1574" i="5"/>
  <c r="H1575" i="5"/>
  <c r="I1575" i="5"/>
  <c r="J1575" i="5"/>
  <c r="K1575" i="5"/>
  <c r="L1575" i="5"/>
  <c r="H1576" i="5"/>
  <c r="I1576" i="5"/>
  <c r="J1576" i="5"/>
  <c r="K1576" i="5"/>
  <c r="L1576" i="5"/>
  <c r="H1577" i="5"/>
  <c r="I1577" i="5"/>
  <c r="J1577" i="5"/>
  <c r="K1577" i="5"/>
  <c r="L1577" i="5"/>
  <c r="H1578" i="5"/>
  <c r="I1578" i="5"/>
  <c r="J1578" i="5"/>
  <c r="K1578" i="5"/>
  <c r="L1578" i="5"/>
  <c r="H1579" i="5"/>
  <c r="I1579" i="5"/>
  <c r="J1579" i="5"/>
  <c r="K1579" i="5"/>
  <c r="L1579" i="5"/>
  <c r="H1580" i="5"/>
  <c r="I1580" i="5"/>
  <c r="J1580" i="5"/>
  <c r="K1580" i="5"/>
  <c r="L1580" i="5"/>
  <c r="H1581" i="5"/>
  <c r="I1581" i="5"/>
  <c r="J1581" i="5"/>
  <c r="K1581" i="5"/>
  <c r="L1581" i="5"/>
  <c r="H1582" i="5"/>
  <c r="I1582" i="5"/>
  <c r="J1582" i="5"/>
  <c r="K1582" i="5"/>
  <c r="L1582" i="5"/>
  <c r="H1583" i="5"/>
  <c r="I1583" i="5"/>
  <c r="J1583" i="5"/>
  <c r="K1583" i="5"/>
  <c r="L1583" i="5"/>
  <c r="H1584" i="5"/>
  <c r="I1584" i="5"/>
  <c r="J1584" i="5"/>
  <c r="K1584" i="5"/>
  <c r="L1584" i="5"/>
  <c r="H1585" i="5"/>
  <c r="I1585" i="5"/>
  <c r="J1585" i="5"/>
  <c r="K1585" i="5"/>
  <c r="L1585" i="5"/>
  <c r="H1586" i="5"/>
  <c r="I1586" i="5"/>
  <c r="J1586" i="5"/>
  <c r="K1586" i="5"/>
  <c r="L1586" i="5"/>
  <c r="H1587" i="5"/>
  <c r="I1587" i="5"/>
  <c r="J1587" i="5"/>
  <c r="K1587" i="5"/>
  <c r="L1587" i="5"/>
  <c r="H1588" i="5"/>
  <c r="I1588" i="5"/>
  <c r="J1588" i="5"/>
  <c r="K1588" i="5"/>
  <c r="L1588" i="5"/>
  <c r="H1589" i="5"/>
  <c r="I1589" i="5"/>
  <c r="J1589" i="5"/>
  <c r="K1589" i="5"/>
  <c r="L1589" i="5"/>
  <c r="H1590" i="5"/>
  <c r="I1590" i="5"/>
  <c r="J1590" i="5"/>
  <c r="K1590" i="5"/>
  <c r="L1590" i="5"/>
  <c r="H1591" i="5"/>
  <c r="I1591" i="5"/>
  <c r="J1591" i="5"/>
  <c r="K1591" i="5"/>
  <c r="L1591" i="5"/>
  <c r="H1592" i="5"/>
  <c r="I1592" i="5"/>
  <c r="J1592" i="5"/>
  <c r="K1592" i="5"/>
  <c r="L1592" i="5"/>
  <c r="H1593" i="5"/>
  <c r="I1593" i="5"/>
  <c r="J1593" i="5"/>
  <c r="K1593" i="5"/>
  <c r="L1593" i="5"/>
  <c r="H1594" i="5"/>
  <c r="I1594" i="5"/>
  <c r="J1594" i="5"/>
  <c r="K1594" i="5"/>
  <c r="L1594" i="5"/>
  <c r="H1595" i="5"/>
  <c r="I1595" i="5"/>
  <c r="J1595" i="5"/>
  <c r="K1595" i="5"/>
  <c r="L1595" i="5"/>
  <c r="H1596" i="5"/>
  <c r="I1596" i="5"/>
  <c r="J1596" i="5"/>
  <c r="K1596" i="5"/>
  <c r="L1596" i="5"/>
  <c r="H1597" i="5"/>
  <c r="I1597" i="5"/>
  <c r="J1597" i="5"/>
  <c r="K1597" i="5"/>
  <c r="L1597" i="5"/>
  <c r="H1598" i="5"/>
  <c r="I1598" i="5"/>
  <c r="J1598" i="5"/>
  <c r="K1598" i="5"/>
  <c r="L1598" i="5"/>
  <c r="H1599" i="5"/>
  <c r="I1599" i="5"/>
  <c r="J1599" i="5"/>
  <c r="K1599" i="5"/>
  <c r="L1599" i="5"/>
  <c r="H1600" i="5"/>
  <c r="I1600" i="5"/>
  <c r="J1600" i="5"/>
  <c r="K1600" i="5"/>
  <c r="L1600" i="5"/>
  <c r="H1601" i="5"/>
  <c r="I1601" i="5"/>
  <c r="J1601" i="5"/>
  <c r="K1601" i="5"/>
  <c r="L1601" i="5"/>
  <c r="H1602" i="5"/>
  <c r="I1602" i="5"/>
  <c r="J1602" i="5"/>
  <c r="K1602" i="5"/>
  <c r="L1602" i="5"/>
  <c r="H1603" i="5"/>
  <c r="I1603" i="5"/>
  <c r="J1603" i="5"/>
  <c r="K1603" i="5"/>
  <c r="L1603" i="5"/>
  <c r="H1604" i="5"/>
  <c r="I1604" i="5"/>
  <c r="J1604" i="5"/>
  <c r="K1604" i="5"/>
  <c r="L1604" i="5"/>
  <c r="H1605" i="5"/>
  <c r="I1605" i="5"/>
  <c r="J1605" i="5"/>
  <c r="K1605" i="5"/>
  <c r="L1605" i="5"/>
  <c r="H1606" i="5"/>
  <c r="I1606" i="5"/>
  <c r="J1606" i="5"/>
  <c r="K1606" i="5"/>
  <c r="L1606" i="5"/>
  <c r="H1607" i="5"/>
  <c r="I1607" i="5"/>
  <c r="J1607" i="5"/>
  <c r="K1607" i="5"/>
  <c r="L1607" i="5"/>
  <c r="H1608" i="5"/>
  <c r="I1608" i="5"/>
  <c r="J1608" i="5"/>
  <c r="K1608" i="5"/>
  <c r="L1608" i="5"/>
  <c r="H1609" i="5"/>
  <c r="I1609" i="5"/>
  <c r="J1609" i="5"/>
  <c r="K1609" i="5"/>
  <c r="L1609" i="5"/>
  <c r="H1610" i="5"/>
  <c r="I1610" i="5"/>
  <c r="J1610" i="5"/>
  <c r="K1610" i="5"/>
  <c r="L1610" i="5"/>
  <c r="H1611" i="5"/>
  <c r="I1611" i="5"/>
  <c r="J1611" i="5"/>
  <c r="K1611" i="5"/>
  <c r="L1611" i="5"/>
  <c r="H1612" i="5"/>
  <c r="I1612" i="5"/>
  <c r="J1612" i="5"/>
  <c r="K1612" i="5"/>
  <c r="L1612" i="5"/>
  <c r="H1613" i="5"/>
  <c r="I1613" i="5"/>
  <c r="J1613" i="5"/>
  <c r="K1613" i="5"/>
  <c r="L1613" i="5"/>
  <c r="H1614" i="5"/>
  <c r="I1614" i="5"/>
  <c r="J1614" i="5"/>
  <c r="K1614" i="5"/>
  <c r="L1614" i="5"/>
  <c r="H1615" i="5"/>
  <c r="I1615" i="5"/>
  <c r="J1615" i="5"/>
  <c r="K1615" i="5"/>
  <c r="L1615" i="5"/>
  <c r="H1616" i="5"/>
  <c r="I1616" i="5"/>
  <c r="J1616" i="5"/>
  <c r="K1616" i="5"/>
  <c r="L1616" i="5"/>
  <c r="H1617" i="5"/>
  <c r="I1617" i="5"/>
  <c r="J1617" i="5"/>
  <c r="K1617" i="5"/>
  <c r="L1617" i="5"/>
  <c r="H1618" i="5"/>
  <c r="I1618" i="5"/>
  <c r="J1618" i="5"/>
  <c r="K1618" i="5"/>
  <c r="L1618" i="5"/>
  <c r="H1619" i="5"/>
  <c r="I1619" i="5"/>
  <c r="J1619" i="5"/>
  <c r="K1619" i="5"/>
  <c r="L1619" i="5"/>
  <c r="H1620" i="5"/>
  <c r="I1620" i="5"/>
  <c r="J1620" i="5"/>
  <c r="K1620" i="5"/>
  <c r="L1620" i="5"/>
  <c r="H1621" i="5"/>
  <c r="I1621" i="5"/>
  <c r="J1621" i="5"/>
  <c r="K1621" i="5"/>
  <c r="L1621" i="5"/>
  <c r="H1622" i="5"/>
  <c r="I1622" i="5"/>
  <c r="J1622" i="5"/>
  <c r="K1622" i="5"/>
  <c r="L1622" i="5"/>
  <c r="H1623" i="5"/>
  <c r="I1623" i="5"/>
  <c r="J1623" i="5"/>
  <c r="K1623" i="5"/>
  <c r="L1623" i="5"/>
  <c r="H1624" i="5"/>
  <c r="I1624" i="5"/>
  <c r="J1624" i="5"/>
  <c r="K1624" i="5"/>
  <c r="L1624" i="5"/>
  <c r="H1625" i="5"/>
  <c r="I1625" i="5"/>
  <c r="J1625" i="5"/>
  <c r="K1625" i="5"/>
  <c r="L1625" i="5"/>
  <c r="H1626" i="5"/>
  <c r="I1626" i="5"/>
  <c r="J1626" i="5"/>
  <c r="K1626" i="5"/>
  <c r="L1626" i="5"/>
  <c r="H1627" i="5"/>
  <c r="I1627" i="5"/>
  <c r="J1627" i="5"/>
  <c r="K1627" i="5"/>
  <c r="L1627" i="5"/>
  <c r="H1628" i="5"/>
  <c r="I1628" i="5"/>
  <c r="J1628" i="5"/>
  <c r="K1628" i="5"/>
  <c r="L1628" i="5"/>
  <c r="H1629" i="5"/>
  <c r="I1629" i="5"/>
  <c r="J1629" i="5"/>
  <c r="K1629" i="5"/>
  <c r="L1629" i="5"/>
  <c r="H1630" i="5"/>
  <c r="I1630" i="5"/>
  <c r="J1630" i="5"/>
  <c r="K1630" i="5"/>
  <c r="L1630" i="5"/>
  <c r="H1631" i="5"/>
  <c r="I1631" i="5"/>
  <c r="J1631" i="5"/>
  <c r="K1631" i="5"/>
  <c r="L1631" i="5"/>
  <c r="H1632" i="5"/>
  <c r="I1632" i="5"/>
  <c r="J1632" i="5"/>
  <c r="K1632" i="5"/>
  <c r="L1632" i="5"/>
  <c r="H1633" i="5"/>
  <c r="I1633" i="5"/>
  <c r="J1633" i="5"/>
  <c r="K1633" i="5"/>
  <c r="L1633" i="5"/>
  <c r="H1634" i="5"/>
  <c r="I1634" i="5"/>
  <c r="J1634" i="5"/>
  <c r="K1634" i="5"/>
  <c r="L1634" i="5"/>
  <c r="H1635" i="5"/>
  <c r="I1635" i="5"/>
  <c r="J1635" i="5"/>
  <c r="K1635" i="5"/>
  <c r="L1635" i="5"/>
  <c r="H1636" i="5"/>
  <c r="I1636" i="5"/>
  <c r="J1636" i="5"/>
  <c r="K1636" i="5"/>
  <c r="L1636" i="5"/>
  <c r="H1637" i="5"/>
  <c r="I1637" i="5"/>
  <c r="J1637" i="5"/>
  <c r="K1637" i="5"/>
  <c r="L1637" i="5"/>
  <c r="H1638" i="5"/>
  <c r="I1638" i="5"/>
  <c r="J1638" i="5"/>
  <c r="K1638" i="5"/>
  <c r="L1638" i="5"/>
  <c r="H1639" i="5"/>
  <c r="I1639" i="5"/>
  <c r="J1639" i="5"/>
  <c r="K1639" i="5"/>
  <c r="L1639" i="5"/>
  <c r="H1640" i="5"/>
  <c r="I1640" i="5"/>
  <c r="J1640" i="5"/>
  <c r="K1640" i="5"/>
  <c r="L1640" i="5"/>
  <c r="H1641" i="5"/>
  <c r="I1641" i="5"/>
  <c r="J1641" i="5"/>
  <c r="K1641" i="5"/>
  <c r="L1641" i="5"/>
  <c r="H1642" i="5"/>
  <c r="I1642" i="5"/>
  <c r="J1642" i="5"/>
  <c r="K1642" i="5"/>
  <c r="L1642" i="5"/>
  <c r="H1643" i="5"/>
  <c r="I1643" i="5"/>
  <c r="J1643" i="5"/>
  <c r="K1643" i="5"/>
  <c r="L1643" i="5"/>
  <c r="H1644" i="5"/>
  <c r="I1644" i="5"/>
  <c r="J1644" i="5"/>
  <c r="K1644" i="5"/>
  <c r="L1644" i="5"/>
  <c r="H1645" i="5"/>
  <c r="I1645" i="5"/>
  <c r="J1645" i="5"/>
  <c r="K1645" i="5"/>
  <c r="L1645" i="5"/>
  <c r="H1646" i="5"/>
  <c r="I1646" i="5"/>
  <c r="J1646" i="5"/>
  <c r="K1646" i="5"/>
  <c r="L1646" i="5"/>
  <c r="H1647" i="5"/>
  <c r="I1647" i="5"/>
  <c r="J1647" i="5"/>
  <c r="K1647" i="5"/>
  <c r="L1647" i="5"/>
  <c r="H1648" i="5"/>
  <c r="I1648" i="5"/>
  <c r="J1648" i="5"/>
  <c r="K1648" i="5"/>
  <c r="L1648" i="5"/>
  <c r="H1649" i="5"/>
  <c r="I1649" i="5"/>
  <c r="J1649" i="5"/>
  <c r="K1649" i="5"/>
  <c r="L1649" i="5"/>
  <c r="H1650" i="5"/>
  <c r="I1650" i="5"/>
  <c r="J1650" i="5"/>
  <c r="K1650" i="5"/>
  <c r="L1650" i="5"/>
  <c r="H1651" i="5"/>
  <c r="I1651" i="5"/>
  <c r="J1651" i="5"/>
  <c r="K1651" i="5"/>
  <c r="L1651" i="5"/>
  <c r="H1652" i="5"/>
  <c r="I1652" i="5"/>
  <c r="J1652" i="5"/>
  <c r="K1652" i="5"/>
  <c r="L1652" i="5"/>
  <c r="H1653" i="5"/>
  <c r="I1653" i="5"/>
  <c r="J1653" i="5"/>
  <c r="K1653" i="5"/>
  <c r="L1653" i="5"/>
  <c r="H1654" i="5"/>
  <c r="I1654" i="5"/>
  <c r="J1654" i="5"/>
  <c r="K1654" i="5"/>
  <c r="L1654" i="5"/>
  <c r="H1655" i="5"/>
  <c r="I1655" i="5"/>
  <c r="J1655" i="5"/>
  <c r="K1655" i="5"/>
  <c r="L1655" i="5"/>
  <c r="H1656" i="5"/>
  <c r="I1656" i="5"/>
  <c r="J1656" i="5"/>
  <c r="K1656" i="5"/>
  <c r="L1656" i="5"/>
  <c r="H1657" i="5"/>
  <c r="I1657" i="5"/>
  <c r="J1657" i="5"/>
  <c r="K1657" i="5"/>
  <c r="L1657" i="5"/>
  <c r="H1658" i="5"/>
  <c r="I1658" i="5"/>
  <c r="J1658" i="5"/>
  <c r="K1658" i="5"/>
  <c r="L1658" i="5"/>
  <c r="H1659" i="5"/>
  <c r="I1659" i="5"/>
  <c r="J1659" i="5"/>
  <c r="K1659" i="5"/>
  <c r="L1659" i="5"/>
  <c r="H1660" i="5"/>
  <c r="I1660" i="5"/>
  <c r="J1660" i="5"/>
  <c r="K1660" i="5"/>
  <c r="L1660" i="5"/>
  <c r="H1661" i="5"/>
  <c r="I1661" i="5"/>
  <c r="J1661" i="5"/>
  <c r="K1661" i="5"/>
  <c r="L1661" i="5"/>
  <c r="H1662" i="5"/>
  <c r="I1662" i="5"/>
  <c r="J1662" i="5"/>
  <c r="K1662" i="5"/>
  <c r="L1662" i="5"/>
  <c r="H1663" i="5"/>
  <c r="I1663" i="5"/>
  <c r="J1663" i="5"/>
  <c r="K1663" i="5"/>
  <c r="L1663" i="5"/>
  <c r="H1664" i="5"/>
  <c r="I1664" i="5"/>
  <c r="J1664" i="5"/>
  <c r="K1664" i="5"/>
  <c r="L1664" i="5"/>
  <c r="H1665" i="5"/>
  <c r="I1665" i="5"/>
  <c r="J1665" i="5"/>
  <c r="K1665" i="5"/>
  <c r="L1665" i="5"/>
  <c r="H1666" i="5"/>
  <c r="I1666" i="5"/>
  <c r="J1666" i="5"/>
  <c r="K1666" i="5"/>
  <c r="L1666" i="5"/>
  <c r="H1667" i="5"/>
  <c r="I1667" i="5"/>
  <c r="J1667" i="5"/>
  <c r="K1667" i="5"/>
  <c r="L1667" i="5"/>
  <c r="H1668" i="5"/>
  <c r="I1668" i="5"/>
  <c r="J1668" i="5"/>
  <c r="K1668" i="5"/>
  <c r="L1668" i="5"/>
  <c r="H1669" i="5"/>
  <c r="I1669" i="5"/>
  <c r="J1669" i="5"/>
  <c r="K1669" i="5"/>
  <c r="L1669" i="5"/>
  <c r="H1670" i="5"/>
  <c r="I1670" i="5"/>
  <c r="J1670" i="5"/>
  <c r="K1670" i="5"/>
  <c r="L1670" i="5"/>
  <c r="H1671" i="5"/>
  <c r="I1671" i="5"/>
  <c r="J1671" i="5"/>
  <c r="K1671" i="5"/>
  <c r="L1671" i="5"/>
  <c r="H1672" i="5"/>
  <c r="I1672" i="5"/>
  <c r="J1672" i="5"/>
  <c r="K1672" i="5"/>
  <c r="L1672" i="5"/>
  <c r="H1673" i="5"/>
  <c r="I1673" i="5"/>
  <c r="J1673" i="5"/>
  <c r="K1673" i="5"/>
  <c r="L1673" i="5"/>
  <c r="H1674" i="5"/>
  <c r="I1674" i="5"/>
  <c r="J1674" i="5"/>
  <c r="K1674" i="5"/>
  <c r="L1674" i="5"/>
  <c r="H1675" i="5"/>
  <c r="I1675" i="5"/>
  <c r="J1675" i="5"/>
  <c r="K1675" i="5"/>
  <c r="L1675" i="5"/>
  <c r="H1676" i="5"/>
  <c r="I1676" i="5"/>
  <c r="J1676" i="5"/>
  <c r="K1676" i="5"/>
  <c r="L1676" i="5"/>
  <c r="H1677" i="5"/>
  <c r="I1677" i="5"/>
  <c r="J1677" i="5"/>
  <c r="K1677" i="5"/>
  <c r="L1677" i="5"/>
  <c r="H1678" i="5"/>
  <c r="I1678" i="5"/>
  <c r="J1678" i="5"/>
  <c r="K1678" i="5"/>
  <c r="L1678" i="5"/>
  <c r="H1679" i="5"/>
  <c r="I1679" i="5"/>
  <c r="J1679" i="5"/>
  <c r="K1679" i="5"/>
  <c r="L1679" i="5"/>
  <c r="H1680" i="5"/>
  <c r="I1680" i="5"/>
  <c r="J1680" i="5"/>
  <c r="K1680" i="5"/>
  <c r="L1680" i="5"/>
  <c r="H1681" i="5"/>
  <c r="I1681" i="5"/>
  <c r="J1681" i="5"/>
  <c r="K1681" i="5"/>
  <c r="L1681" i="5"/>
  <c r="H1682" i="5"/>
  <c r="I1682" i="5"/>
  <c r="J1682" i="5"/>
  <c r="K1682" i="5"/>
  <c r="L1682" i="5"/>
  <c r="H1683" i="5"/>
  <c r="I1683" i="5"/>
  <c r="J1683" i="5"/>
  <c r="K1683" i="5"/>
  <c r="L1683" i="5"/>
  <c r="H1684" i="5"/>
  <c r="I1684" i="5"/>
  <c r="J1684" i="5"/>
  <c r="K1684" i="5"/>
  <c r="L1684" i="5"/>
  <c r="H1685" i="5"/>
  <c r="I1685" i="5"/>
  <c r="J1685" i="5"/>
  <c r="K1685" i="5"/>
  <c r="L1685" i="5"/>
  <c r="H1686" i="5"/>
  <c r="I1686" i="5"/>
  <c r="J1686" i="5"/>
  <c r="K1686" i="5"/>
  <c r="L1686" i="5"/>
  <c r="H1687" i="5"/>
  <c r="I1687" i="5"/>
  <c r="J1687" i="5"/>
  <c r="K1687" i="5"/>
  <c r="L1687" i="5"/>
  <c r="H1688" i="5"/>
  <c r="I1688" i="5"/>
  <c r="J1688" i="5"/>
  <c r="K1688" i="5"/>
  <c r="L1688" i="5"/>
  <c r="H1689" i="5"/>
  <c r="I1689" i="5"/>
  <c r="J1689" i="5"/>
  <c r="K1689" i="5"/>
  <c r="L1689" i="5"/>
  <c r="H1690" i="5"/>
  <c r="I1690" i="5"/>
  <c r="J1690" i="5"/>
  <c r="K1690" i="5"/>
  <c r="L1690" i="5"/>
  <c r="H1691" i="5"/>
  <c r="I1691" i="5"/>
  <c r="J1691" i="5"/>
  <c r="K1691" i="5"/>
  <c r="L1691" i="5"/>
  <c r="H1692" i="5"/>
  <c r="I1692" i="5"/>
  <c r="J1692" i="5"/>
  <c r="K1692" i="5"/>
  <c r="L1692" i="5"/>
  <c r="H1693" i="5"/>
  <c r="I1693" i="5"/>
  <c r="J1693" i="5"/>
  <c r="K1693" i="5"/>
  <c r="L1693" i="5"/>
  <c r="H1694" i="5"/>
  <c r="I1694" i="5"/>
  <c r="J1694" i="5"/>
  <c r="K1694" i="5"/>
  <c r="L1694" i="5"/>
  <c r="H1695" i="5"/>
  <c r="I1695" i="5"/>
  <c r="J1695" i="5"/>
  <c r="K1695" i="5"/>
  <c r="L1695" i="5"/>
  <c r="H1696" i="5"/>
  <c r="I1696" i="5"/>
  <c r="J1696" i="5"/>
  <c r="K1696" i="5"/>
  <c r="L1696" i="5"/>
  <c r="H1697" i="5"/>
  <c r="I1697" i="5"/>
  <c r="J1697" i="5"/>
  <c r="K1697" i="5"/>
  <c r="L1697" i="5"/>
  <c r="H1698" i="5"/>
  <c r="I1698" i="5"/>
  <c r="J1698" i="5"/>
  <c r="K1698" i="5"/>
  <c r="L1698" i="5"/>
  <c r="H1699" i="5"/>
  <c r="I1699" i="5"/>
  <c r="J1699" i="5"/>
  <c r="K1699" i="5"/>
  <c r="L1699" i="5"/>
  <c r="H1700" i="5"/>
  <c r="I1700" i="5"/>
  <c r="J1700" i="5"/>
  <c r="K1700" i="5"/>
  <c r="L1700" i="5"/>
  <c r="H1701" i="5"/>
  <c r="I1701" i="5"/>
  <c r="J1701" i="5"/>
  <c r="K1701" i="5"/>
  <c r="L1701" i="5"/>
  <c r="H1702" i="5"/>
  <c r="I1702" i="5"/>
  <c r="J1702" i="5"/>
  <c r="K1702" i="5"/>
  <c r="L1702" i="5"/>
  <c r="H1703" i="5"/>
  <c r="I1703" i="5"/>
  <c r="J1703" i="5"/>
  <c r="K1703" i="5"/>
  <c r="L1703" i="5"/>
  <c r="H1704" i="5"/>
  <c r="I1704" i="5"/>
  <c r="J1704" i="5"/>
  <c r="K1704" i="5"/>
  <c r="L1704" i="5"/>
  <c r="H1705" i="5"/>
  <c r="I1705" i="5"/>
  <c r="J1705" i="5"/>
  <c r="K1705" i="5"/>
  <c r="L1705" i="5"/>
  <c r="H1706" i="5"/>
  <c r="I1706" i="5"/>
  <c r="J1706" i="5"/>
  <c r="K1706" i="5"/>
  <c r="L1706" i="5"/>
  <c r="H1707" i="5"/>
  <c r="I1707" i="5"/>
  <c r="J1707" i="5"/>
  <c r="K1707" i="5"/>
  <c r="L1707" i="5"/>
  <c r="H1708" i="5"/>
  <c r="I1708" i="5"/>
  <c r="J1708" i="5"/>
  <c r="K1708" i="5"/>
  <c r="L1708" i="5"/>
  <c r="H1709" i="5"/>
  <c r="I1709" i="5"/>
  <c r="J1709" i="5"/>
  <c r="K1709" i="5"/>
  <c r="L1709" i="5"/>
  <c r="H1710" i="5"/>
  <c r="I1710" i="5"/>
  <c r="J1710" i="5"/>
  <c r="K1710" i="5"/>
  <c r="L1710" i="5"/>
  <c r="H1711" i="5"/>
  <c r="I1711" i="5"/>
  <c r="J1711" i="5"/>
  <c r="K1711" i="5"/>
  <c r="L1711" i="5"/>
  <c r="H1712" i="5"/>
  <c r="I1712" i="5"/>
  <c r="J1712" i="5"/>
  <c r="K1712" i="5"/>
  <c r="L1712" i="5"/>
  <c r="H1713" i="5"/>
  <c r="I1713" i="5"/>
  <c r="J1713" i="5"/>
  <c r="K1713" i="5"/>
  <c r="L1713" i="5"/>
  <c r="H1714" i="5"/>
  <c r="I1714" i="5"/>
  <c r="J1714" i="5"/>
  <c r="K1714" i="5"/>
  <c r="L1714" i="5"/>
  <c r="H1715" i="5"/>
  <c r="I1715" i="5"/>
  <c r="J1715" i="5"/>
  <c r="K1715" i="5"/>
  <c r="L1715" i="5"/>
  <c r="H1716" i="5"/>
  <c r="I1716" i="5"/>
  <c r="J1716" i="5"/>
  <c r="K1716" i="5"/>
  <c r="L1716" i="5"/>
  <c r="H1717" i="5"/>
  <c r="I1717" i="5"/>
  <c r="J1717" i="5"/>
  <c r="K1717" i="5"/>
  <c r="L1717" i="5"/>
  <c r="H1718" i="5"/>
  <c r="I1718" i="5"/>
  <c r="J1718" i="5"/>
  <c r="K1718" i="5"/>
  <c r="L1718" i="5"/>
  <c r="H1719" i="5"/>
  <c r="I1719" i="5"/>
  <c r="J1719" i="5"/>
  <c r="K1719" i="5"/>
  <c r="L1719" i="5"/>
  <c r="H1720" i="5"/>
  <c r="I1720" i="5"/>
  <c r="J1720" i="5"/>
  <c r="K1720" i="5"/>
  <c r="L1720" i="5"/>
  <c r="H1721" i="5"/>
  <c r="I1721" i="5"/>
  <c r="J1721" i="5"/>
  <c r="K1721" i="5"/>
  <c r="L1721" i="5"/>
  <c r="H1722" i="5"/>
  <c r="I1722" i="5"/>
  <c r="J1722" i="5"/>
  <c r="K1722" i="5"/>
  <c r="L1722" i="5"/>
  <c r="H1723" i="5"/>
  <c r="I1723" i="5"/>
  <c r="J1723" i="5"/>
  <c r="K1723" i="5"/>
  <c r="L1723" i="5"/>
  <c r="H1724" i="5"/>
  <c r="I1724" i="5"/>
  <c r="J1724" i="5"/>
  <c r="K1724" i="5"/>
  <c r="L1724" i="5"/>
  <c r="H1725" i="5"/>
  <c r="I1725" i="5"/>
  <c r="J1725" i="5"/>
  <c r="K1725" i="5"/>
  <c r="L1725" i="5"/>
  <c r="H1726" i="5"/>
  <c r="I1726" i="5"/>
  <c r="J1726" i="5"/>
  <c r="K1726" i="5"/>
  <c r="L1726" i="5"/>
  <c r="H1727" i="5"/>
  <c r="I1727" i="5"/>
  <c r="J1727" i="5"/>
  <c r="K1727" i="5"/>
  <c r="L1727" i="5"/>
  <c r="H1728" i="5"/>
  <c r="I1728" i="5"/>
  <c r="J1728" i="5"/>
  <c r="K1728" i="5"/>
  <c r="L1728" i="5"/>
  <c r="H1729" i="5"/>
  <c r="I1729" i="5"/>
  <c r="J1729" i="5"/>
  <c r="K1729" i="5"/>
  <c r="L1729" i="5"/>
  <c r="H1730" i="5"/>
  <c r="I1730" i="5"/>
  <c r="J1730" i="5"/>
  <c r="K1730" i="5"/>
  <c r="L1730" i="5"/>
  <c r="H1731" i="5"/>
  <c r="I1731" i="5"/>
  <c r="J1731" i="5"/>
  <c r="K1731" i="5"/>
  <c r="L1731" i="5"/>
  <c r="H1732" i="5"/>
  <c r="I1732" i="5"/>
  <c r="J1732" i="5"/>
  <c r="K1732" i="5"/>
  <c r="L1732" i="5"/>
  <c r="H1733" i="5"/>
  <c r="I1733" i="5"/>
  <c r="J1733" i="5"/>
  <c r="K1733" i="5"/>
  <c r="L1733" i="5"/>
  <c r="H1734" i="5"/>
  <c r="I1734" i="5"/>
  <c r="J1734" i="5"/>
  <c r="K1734" i="5"/>
  <c r="L1734" i="5"/>
  <c r="H1735" i="5"/>
  <c r="I1735" i="5"/>
  <c r="J1735" i="5"/>
  <c r="K1735" i="5"/>
  <c r="L1735" i="5"/>
  <c r="H1736" i="5"/>
  <c r="I1736" i="5"/>
  <c r="J1736" i="5"/>
  <c r="K1736" i="5"/>
  <c r="L1736" i="5"/>
  <c r="H1737" i="5"/>
  <c r="I1737" i="5"/>
  <c r="J1737" i="5"/>
  <c r="K1737" i="5"/>
  <c r="L1737" i="5"/>
  <c r="H1738" i="5"/>
  <c r="I1738" i="5"/>
  <c r="J1738" i="5"/>
  <c r="K1738" i="5"/>
  <c r="L1738" i="5"/>
  <c r="H1739" i="5"/>
  <c r="I1739" i="5"/>
  <c r="J1739" i="5"/>
  <c r="K1739" i="5"/>
  <c r="L1739" i="5"/>
  <c r="H1740" i="5"/>
  <c r="I1740" i="5"/>
  <c r="J1740" i="5"/>
  <c r="K1740" i="5"/>
  <c r="L1740" i="5"/>
  <c r="H1741" i="5"/>
  <c r="I1741" i="5"/>
  <c r="J1741" i="5"/>
  <c r="K1741" i="5"/>
  <c r="L1741" i="5"/>
  <c r="H1742" i="5"/>
  <c r="I1742" i="5"/>
  <c r="J1742" i="5"/>
  <c r="K1742" i="5"/>
  <c r="L1742" i="5"/>
  <c r="H1743" i="5"/>
  <c r="I1743" i="5"/>
  <c r="J1743" i="5"/>
  <c r="K1743" i="5"/>
  <c r="L1743" i="5"/>
  <c r="H1744" i="5"/>
  <c r="I1744" i="5"/>
  <c r="J1744" i="5"/>
  <c r="K1744" i="5"/>
  <c r="L1744" i="5"/>
  <c r="H1745" i="5"/>
  <c r="I1745" i="5"/>
  <c r="J1745" i="5"/>
  <c r="K1745" i="5"/>
  <c r="L1745" i="5"/>
  <c r="H1746" i="5"/>
  <c r="I1746" i="5"/>
  <c r="J1746" i="5"/>
  <c r="K1746" i="5"/>
  <c r="L1746" i="5"/>
  <c r="H1747" i="5"/>
  <c r="I1747" i="5"/>
  <c r="J1747" i="5"/>
  <c r="K1747" i="5"/>
  <c r="L1747" i="5"/>
  <c r="H1748" i="5"/>
  <c r="I1748" i="5"/>
  <c r="J1748" i="5"/>
  <c r="K1748" i="5"/>
  <c r="L1748" i="5"/>
  <c r="H1749" i="5"/>
  <c r="I1749" i="5"/>
  <c r="J1749" i="5"/>
  <c r="K1749" i="5"/>
  <c r="L1749" i="5"/>
  <c r="H1750" i="5"/>
  <c r="I1750" i="5"/>
  <c r="J1750" i="5"/>
  <c r="K1750" i="5"/>
  <c r="L1750" i="5"/>
  <c r="H1751" i="5"/>
  <c r="I1751" i="5"/>
  <c r="J1751" i="5"/>
  <c r="K1751" i="5"/>
  <c r="L1751" i="5"/>
  <c r="H1752" i="5"/>
  <c r="I1752" i="5"/>
  <c r="J1752" i="5"/>
  <c r="K1752" i="5"/>
  <c r="L1752" i="5"/>
  <c r="H1753" i="5"/>
  <c r="I1753" i="5"/>
  <c r="J1753" i="5"/>
  <c r="K1753" i="5"/>
  <c r="L1753" i="5"/>
  <c r="H1754" i="5"/>
  <c r="I1754" i="5"/>
  <c r="J1754" i="5"/>
  <c r="K1754" i="5"/>
  <c r="L1754" i="5"/>
  <c r="H1755" i="5"/>
  <c r="I1755" i="5"/>
  <c r="J1755" i="5"/>
  <c r="K1755" i="5"/>
  <c r="L1755" i="5"/>
  <c r="H1756" i="5"/>
  <c r="I1756" i="5"/>
  <c r="J1756" i="5"/>
  <c r="K1756" i="5"/>
  <c r="L1756" i="5"/>
  <c r="H1757" i="5"/>
  <c r="I1757" i="5"/>
  <c r="J1757" i="5"/>
  <c r="K1757" i="5"/>
  <c r="L1757" i="5"/>
  <c r="H1758" i="5"/>
  <c r="I1758" i="5"/>
  <c r="J1758" i="5"/>
  <c r="K1758" i="5"/>
  <c r="L1758" i="5"/>
  <c r="H1759" i="5"/>
  <c r="I1759" i="5"/>
  <c r="J1759" i="5"/>
  <c r="K1759" i="5"/>
  <c r="L1759" i="5"/>
  <c r="H1760" i="5"/>
  <c r="I1760" i="5"/>
  <c r="J1760" i="5"/>
  <c r="K1760" i="5"/>
  <c r="L1760" i="5"/>
  <c r="H1761" i="5"/>
  <c r="I1761" i="5"/>
  <c r="J1761" i="5"/>
  <c r="K1761" i="5"/>
  <c r="L1761" i="5"/>
  <c r="H1762" i="5"/>
  <c r="I1762" i="5"/>
  <c r="J1762" i="5"/>
  <c r="K1762" i="5"/>
  <c r="L1762" i="5"/>
  <c r="H1763" i="5"/>
  <c r="I1763" i="5"/>
  <c r="J1763" i="5"/>
  <c r="K1763" i="5"/>
  <c r="L1763" i="5"/>
  <c r="H1764" i="5"/>
  <c r="I1764" i="5"/>
  <c r="J1764" i="5"/>
  <c r="K1764" i="5"/>
  <c r="L1764" i="5"/>
  <c r="H1765" i="5"/>
  <c r="I1765" i="5"/>
  <c r="J1765" i="5"/>
  <c r="K1765" i="5"/>
  <c r="L1765" i="5"/>
  <c r="H1766" i="5"/>
  <c r="I1766" i="5"/>
  <c r="J1766" i="5"/>
  <c r="K1766" i="5"/>
  <c r="L1766" i="5"/>
  <c r="H1767" i="5"/>
  <c r="I1767" i="5"/>
  <c r="J1767" i="5"/>
  <c r="K1767" i="5"/>
  <c r="L1767" i="5"/>
  <c r="H1768" i="5"/>
  <c r="I1768" i="5"/>
  <c r="J1768" i="5"/>
  <c r="K1768" i="5"/>
  <c r="L1768" i="5"/>
  <c r="H1769" i="5"/>
  <c r="I1769" i="5"/>
  <c r="J1769" i="5"/>
  <c r="K1769" i="5"/>
  <c r="L1769" i="5"/>
  <c r="H1770" i="5"/>
  <c r="I1770" i="5"/>
  <c r="J1770" i="5"/>
  <c r="K1770" i="5"/>
  <c r="L1770" i="5"/>
  <c r="H1771" i="5"/>
  <c r="I1771" i="5"/>
  <c r="J1771" i="5"/>
  <c r="K1771" i="5"/>
  <c r="L1771" i="5"/>
  <c r="H1772" i="5"/>
  <c r="I1772" i="5"/>
  <c r="J1772" i="5"/>
  <c r="K1772" i="5"/>
  <c r="L1772" i="5"/>
  <c r="H1773" i="5"/>
  <c r="I1773" i="5"/>
  <c r="J1773" i="5"/>
  <c r="K1773" i="5"/>
  <c r="L1773" i="5"/>
  <c r="H1774" i="5"/>
  <c r="I1774" i="5"/>
  <c r="J1774" i="5"/>
  <c r="K1774" i="5"/>
  <c r="L1774" i="5"/>
  <c r="H1775" i="5"/>
  <c r="I1775" i="5"/>
  <c r="J1775" i="5"/>
  <c r="K1775" i="5"/>
  <c r="L1775" i="5"/>
  <c r="H1776" i="5"/>
  <c r="I1776" i="5"/>
  <c r="J1776" i="5"/>
  <c r="K1776" i="5"/>
  <c r="L1776" i="5"/>
  <c r="H1777" i="5"/>
  <c r="I1777" i="5"/>
  <c r="J1777" i="5"/>
  <c r="K1777" i="5"/>
  <c r="L1777" i="5"/>
  <c r="H1778" i="5"/>
  <c r="I1778" i="5"/>
  <c r="J1778" i="5"/>
  <c r="K1778" i="5"/>
  <c r="L1778" i="5"/>
  <c r="H1779" i="5"/>
  <c r="I1779" i="5"/>
  <c r="J1779" i="5"/>
  <c r="K1779" i="5"/>
  <c r="L1779" i="5"/>
  <c r="H1780" i="5"/>
  <c r="I1780" i="5"/>
  <c r="J1780" i="5"/>
  <c r="K1780" i="5"/>
  <c r="L1780" i="5"/>
  <c r="H1781" i="5"/>
  <c r="I1781" i="5"/>
  <c r="J1781" i="5"/>
  <c r="K1781" i="5"/>
  <c r="L1781" i="5"/>
  <c r="H1782" i="5"/>
  <c r="I1782" i="5"/>
  <c r="J1782" i="5"/>
  <c r="K1782" i="5"/>
  <c r="L1782" i="5"/>
  <c r="H1783" i="5"/>
  <c r="I1783" i="5"/>
  <c r="J1783" i="5"/>
  <c r="K1783" i="5"/>
  <c r="L1783" i="5"/>
  <c r="H1784" i="5"/>
  <c r="I1784" i="5"/>
  <c r="J1784" i="5"/>
  <c r="K1784" i="5"/>
  <c r="L1784" i="5"/>
  <c r="H1785" i="5"/>
  <c r="I1785" i="5"/>
  <c r="J1785" i="5"/>
  <c r="K1785" i="5"/>
  <c r="L1785" i="5"/>
  <c r="H1786" i="5"/>
  <c r="I1786" i="5"/>
  <c r="J1786" i="5"/>
  <c r="K1786" i="5"/>
  <c r="L1786" i="5"/>
  <c r="H1787" i="5"/>
  <c r="I1787" i="5"/>
  <c r="J1787" i="5"/>
  <c r="K1787" i="5"/>
  <c r="L1787" i="5"/>
  <c r="H1788" i="5"/>
  <c r="I1788" i="5"/>
  <c r="J1788" i="5"/>
  <c r="K1788" i="5"/>
  <c r="L1788" i="5"/>
  <c r="H1789" i="5"/>
  <c r="I1789" i="5"/>
  <c r="J1789" i="5"/>
  <c r="K1789" i="5"/>
  <c r="L1789" i="5"/>
  <c r="H1790" i="5"/>
  <c r="I1790" i="5"/>
  <c r="J1790" i="5"/>
  <c r="K1790" i="5"/>
  <c r="L1790" i="5"/>
  <c r="H1791" i="5"/>
  <c r="I1791" i="5"/>
  <c r="J1791" i="5"/>
  <c r="K1791" i="5"/>
  <c r="L1791" i="5"/>
  <c r="H1792" i="5"/>
  <c r="I1792" i="5"/>
  <c r="J1792" i="5"/>
  <c r="K1792" i="5"/>
  <c r="L1792" i="5"/>
  <c r="H1793" i="5"/>
  <c r="I1793" i="5"/>
  <c r="J1793" i="5"/>
  <c r="K1793" i="5"/>
  <c r="L1793" i="5"/>
  <c r="H1794" i="5"/>
  <c r="I1794" i="5"/>
  <c r="J1794" i="5"/>
  <c r="K1794" i="5"/>
  <c r="L1794" i="5"/>
  <c r="H1795" i="5"/>
  <c r="I1795" i="5"/>
  <c r="J1795" i="5"/>
  <c r="K1795" i="5"/>
  <c r="L1795" i="5"/>
  <c r="H1796" i="5"/>
  <c r="I1796" i="5"/>
  <c r="J1796" i="5"/>
  <c r="K1796" i="5"/>
  <c r="L1796" i="5"/>
  <c r="H1797" i="5"/>
  <c r="I1797" i="5"/>
  <c r="J1797" i="5"/>
  <c r="K1797" i="5"/>
  <c r="L1797" i="5"/>
  <c r="H1798" i="5"/>
  <c r="I1798" i="5"/>
  <c r="J1798" i="5"/>
  <c r="K1798" i="5"/>
  <c r="L1798" i="5"/>
  <c r="H1799" i="5"/>
  <c r="I1799" i="5"/>
  <c r="J1799" i="5"/>
  <c r="K1799" i="5"/>
  <c r="L1799" i="5"/>
  <c r="H1800" i="5"/>
  <c r="I1800" i="5"/>
  <c r="J1800" i="5"/>
  <c r="K1800" i="5"/>
  <c r="L1800" i="5"/>
  <c r="H1801" i="5"/>
  <c r="I1801" i="5"/>
  <c r="J1801" i="5"/>
  <c r="K1801" i="5"/>
  <c r="L1801" i="5"/>
  <c r="H1802" i="5"/>
  <c r="I1802" i="5"/>
  <c r="J1802" i="5"/>
  <c r="K1802" i="5"/>
  <c r="L1802" i="5"/>
  <c r="H1803" i="5"/>
  <c r="I1803" i="5"/>
  <c r="J1803" i="5"/>
  <c r="K1803" i="5"/>
  <c r="L1803" i="5"/>
  <c r="H1804" i="5"/>
  <c r="I1804" i="5"/>
  <c r="J1804" i="5"/>
  <c r="K1804" i="5"/>
  <c r="L1804" i="5"/>
  <c r="H1805" i="5"/>
  <c r="I1805" i="5"/>
  <c r="J1805" i="5"/>
  <c r="K1805" i="5"/>
  <c r="L1805" i="5"/>
  <c r="H1806" i="5"/>
  <c r="I1806" i="5"/>
  <c r="J1806" i="5"/>
  <c r="K1806" i="5"/>
  <c r="L1806" i="5"/>
  <c r="H1807" i="5"/>
  <c r="I1807" i="5"/>
  <c r="J1807" i="5"/>
  <c r="K1807" i="5"/>
  <c r="L1807" i="5"/>
  <c r="H1808" i="5"/>
  <c r="I1808" i="5"/>
  <c r="J1808" i="5"/>
  <c r="K1808" i="5"/>
  <c r="L1808" i="5"/>
  <c r="H1809" i="5"/>
  <c r="I1809" i="5"/>
  <c r="J1809" i="5"/>
  <c r="K1809" i="5"/>
  <c r="L1809" i="5"/>
  <c r="H1810" i="5"/>
  <c r="I1810" i="5"/>
  <c r="J1810" i="5"/>
  <c r="K1810" i="5"/>
  <c r="L1810" i="5"/>
  <c r="H1811" i="5"/>
  <c r="I1811" i="5"/>
  <c r="J1811" i="5"/>
  <c r="K1811" i="5"/>
  <c r="L1811" i="5"/>
  <c r="H1812" i="5"/>
  <c r="I1812" i="5"/>
  <c r="J1812" i="5"/>
  <c r="K1812" i="5"/>
  <c r="L1812" i="5"/>
  <c r="H1813" i="5"/>
  <c r="I1813" i="5"/>
  <c r="J1813" i="5"/>
  <c r="K1813" i="5"/>
  <c r="L1813" i="5"/>
  <c r="H1814" i="5"/>
  <c r="I1814" i="5"/>
  <c r="J1814" i="5"/>
  <c r="K1814" i="5"/>
  <c r="L1814" i="5"/>
  <c r="H1815" i="5"/>
  <c r="I1815" i="5"/>
  <c r="J1815" i="5"/>
  <c r="K1815" i="5"/>
  <c r="L1815" i="5"/>
  <c r="H1816" i="5"/>
  <c r="I1816" i="5"/>
  <c r="J1816" i="5"/>
  <c r="K1816" i="5"/>
  <c r="L1816" i="5"/>
  <c r="H1817" i="5"/>
  <c r="I1817" i="5"/>
  <c r="J1817" i="5"/>
  <c r="K1817" i="5"/>
  <c r="L1817" i="5"/>
  <c r="H1818" i="5"/>
  <c r="I1818" i="5"/>
  <c r="J1818" i="5"/>
  <c r="K1818" i="5"/>
  <c r="L1818" i="5"/>
  <c r="H1819" i="5"/>
  <c r="I1819" i="5"/>
  <c r="J1819" i="5"/>
  <c r="K1819" i="5"/>
  <c r="L1819" i="5"/>
  <c r="H1820" i="5"/>
  <c r="I1820" i="5"/>
  <c r="J1820" i="5"/>
  <c r="K1820" i="5"/>
  <c r="L1820" i="5"/>
  <c r="H1821" i="5"/>
  <c r="I1821" i="5"/>
  <c r="J1821" i="5"/>
  <c r="K1821" i="5"/>
  <c r="L1821" i="5"/>
  <c r="H1822" i="5"/>
  <c r="I1822" i="5"/>
  <c r="J1822" i="5"/>
  <c r="K1822" i="5"/>
  <c r="L1822" i="5"/>
  <c r="H1823" i="5"/>
  <c r="I1823" i="5"/>
  <c r="J1823" i="5"/>
  <c r="K1823" i="5"/>
  <c r="L1823" i="5"/>
  <c r="H1824" i="5"/>
  <c r="I1824" i="5"/>
  <c r="J1824" i="5"/>
  <c r="K1824" i="5"/>
  <c r="L1824" i="5"/>
  <c r="H1825" i="5"/>
  <c r="I1825" i="5"/>
  <c r="J1825" i="5"/>
  <c r="K1825" i="5"/>
  <c r="L1825" i="5"/>
  <c r="H1826" i="5"/>
  <c r="I1826" i="5"/>
  <c r="J1826" i="5"/>
  <c r="K1826" i="5"/>
  <c r="L1826" i="5"/>
  <c r="H1827" i="5"/>
  <c r="I1827" i="5"/>
  <c r="J1827" i="5"/>
  <c r="K1827" i="5"/>
  <c r="L1827" i="5"/>
  <c r="H1828" i="5"/>
  <c r="I1828" i="5"/>
  <c r="J1828" i="5"/>
  <c r="K1828" i="5"/>
  <c r="L1828" i="5"/>
  <c r="H1829" i="5"/>
  <c r="I1829" i="5"/>
  <c r="J1829" i="5"/>
  <c r="K1829" i="5"/>
  <c r="L1829" i="5"/>
  <c r="H1830" i="5"/>
  <c r="I1830" i="5"/>
  <c r="J1830" i="5"/>
  <c r="K1830" i="5"/>
  <c r="L1830" i="5"/>
  <c r="H1831" i="5"/>
  <c r="I1831" i="5"/>
  <c r="J1831" i="5"/>
  <c r="K1831" i="5"/>
  <c r="L1831" i="5"/>
  <c r="H1832" i="5"/>
  <c r="I1832" i="5"/>
  <c r="J1832" i="5"/>
  <c r="K1832" i="5"/>
  <c r="L1832" i="5"/>
  <c r="H1833" i="5"/>
  <c r="I1833" i="5"/>
  <c r="J1833" i="5"/>
  <c r="K1833" i="5"/>
  <c r="L1833" i="5"/>
  <c r="H1834" i="5"/>
  <c r="I1834" i="5"/>
  <c r="J1834" i="5"/>
  <c r="K1834" i="5"/>
  <c r="L1834" i="5"/>
  <c r="H1835" i="5"/>
  <c r="I1835" i="5"/>
  <c r="J1835" i="5"/>
  <c r="K1835" i="5"/>
  <c r="L1835" i="5"/>
  <c r="H1836" i="5"/>
  <c r="I1836" i="5"/>
  <c r="J1836" i="5"/>
  <c r="K1836" i="5"/>
  <c r="L1836" i="5"/>
  <c r="H1837" i="5"/>
  <c r="I1837" i="5"/>
  <c r="J1837" i="5"/>
  <c r="K1837" i="5"/>
  <c r="L1837" i="5"/>
  <c r="H1838" i="5"/>
  <c r="I1838" i="5"/>
  <c r="J1838" i="5"/>
  <c r="K1838" i="5"/>
  <c r="L1838" i="5"/>
  <c r="H1839" i="5"/>
  <c r="I1839" i="5"/>
  <c r="J1839" i="5"/>
  <c r="K1839" i="5"/>
  <c r="L1839" i="5"/>
  <c r="H1840" i="5"/>
  <c r="I1840" i="5"/>
  <c r="J1840" i="5"/>
  <c r="K1840" i="5"/>
  <c r="L1840" i="5"/>
  <c r="H1841" i="5"/>
  <c r="I1841" i="5"/>
  <c r="J1841" i="5"/>
  <c r="K1841" i="5"/>
  <c r="L1841" i="5"/>
  <c r="H1842" i="5"/>
  <c r="I1842" i="5"/>
  <c r="J1842" i="5"/>
  <c r="K1842" i="5"/>
  <c r="L1842" i="5"/>
  <c r="H1843" i="5"/>
  <c r="I1843" i="5"/>
  <c r="J1843" i="5"/>
  <c r="K1843" i="5"/>
  <c r="L1843" i="5"/>
  <c r="H1844" i="5"/>
  <c r="I1844" i="5"/>
  <c r="J1844" i="5"/>
  <c r="K1844" i="5"/>
  <c r="L1844" i="5"/>
  <c r="H1845" i="5"/>
  <c r="I1845" i="5"/>
  <c r="J1845" i="5"/>
  <c r="K1845" i="5"/>
  <c r="L1845" i="5"/>
  <c r="H1846" i="5"/>
  <c r="I1846" i="5"/>
  <c r="J1846" i="5"/>
  <c r="K1846" i="5"/>
  <c r="L1846" i="5"/>
  <c r="H1847" i="5"/>
  <c r="I1847" i="5"/>
  <c r="J1847" i="5"/>
  <c r="K1847" i="5"/>
  <c r="L1847" i="5"/>
  <c r="H1848" i="5"/>
  <c r="I1848" i="5"/>
  <c r="J1848" i="5"/>
  <c r="K1848" i="5"/>
  <c r="L1848" i="5"/>
  <c r="H1849" i="5"/>
  <c r="I1849" i="5"/>
  <c r="J1849" i="5"/>
  <c r="K1849" i="5"/>
  <c r="L1849" i="5"/>
  <c r="H1850" i="5"/>
  <c r="I1850" i="5"/>
  <c r="J1850" i="5"/>
  <c r="K1850" i="5"/>
  <c r="L1850" i="5"/>
  <c r="H1851" i="5"/>
  <c r="I1851" i="5"/>
  <c r="J1851" i="5"/>
  <c r="K1851" i="5"/>
  <c r="L1851" i="5"/>
  <c r="H1852" i="5"/>
  <c r="I1852" i="5"/>
  <c r="J1852" i="5"/>
  <c r="K1852" i="5"/>
  <c r="L1852" i="5"/>
  <c r="H1853" i="5"/>
  <c r="I1853" i="5"/>
  <c r="J1853" i="5"/>
  <c r="K1853" i="5"/>
  <c r="L1853" i="5"/>
  <c r="H1854" i="5"/>
  <c r="I1854" i="5"/>
  <c r="J1854" i="5"/>
  <c r="K1854" i="5"/>
  <c r="L1854" i="5"/>
  <c r="H1855" i="5"/>
  <c r="I1855" i="5"/>
  <c r="J1855" i="5"/>
  <c r="K1855" i="5"/>
  <c r="L1855" i="5"/>
  <c r="H1856" i="5"/>
  <c r="I1856" i="5"/>
  <c r="J1856" i="5"/>
  <c r="K1856" i="5"/>
  <c r="L1856" i="5"/>
  <c r="H1857" i="5"/>
  <c r="I1857" i="5"/>
  <c r="J1857" i="5"/>
  <c r="K1857" i="5"/>
  <c r="L1857" i="5"/>
  <c r="H1858" i="5"/>
  <c r="I1858" i="5"/>
  <c r="J1858" i="5"/>
  <c r="K1858" i="5"/>
  <c r="L1858" i="5"/>
  <c r="H1859" i="5"/>
  <c r="I1859" i="5"/>
  <c r="J1859" i="5"/>
  <c r="K1859" i="5"/>
  <c r="L1859" i="5"/>
  <c r="H1860" i="5"/>
  <c r="I1860" i="5"/>
  <c r="J1860" i="5"/>
  <c r="K1860" i="5"/>
  <c r="L1860" i="5"/>
  <c r="H1861" i="5"/>
  <c r="I1861" i="5"/>
  <c r="J1861" i="5"/>
  <c r="K1861" i="5"/>
  <c r="L1861" i="5"/>
  <c r="H1862" i="5"/>
  <c r="I1862" i="5"/>
  <c r="J1862" i="5"/>
  <c r="K1862" i="5"/>
  <c r="L1862" i="5"/>
  <c r="H1863" i="5"/>
  <c r="I1863" i="5"/>
  <c r="J1863" i="5"/>
  <c r="K1863" i="5"/>
  <c r="L1863" i="5"/>
  <c r="H1864" i="5"/>
  <c r="I1864" i="5"/>
  <c r="J1864" i="5"/>
  <c r="K1864" i="5"/>
  <c r="L1864" i="5"/>
  <c r="H1865" i="5"/>
  <c r="I1865" i="5"/>
  <c r="J1865" i="5"/>
  <c r="K1865" i="5"/>
  <c r="L1865" i="5"/>
  <c r="H1866" i="5"/>
  <c r="I1866" i="5"/>
  <c r="J1866" i="5"/>
  <c r="K1866" i="5"/>
  <c r="L1866" i="5"/>
  <c r="H1867" i="5"/>
  <c r="I1867" i="5"/>
  <c r="J1867" i="5"/>
  <c r="K1867" i="5"/>
  <c r="L1867" i="5"/>
  <c r="H1868" i="5"/>
  <c r="I1868" i="5"/>
  <c r="J1868" i="5"/>
  <c r="K1868" i="5"/>
  <c r="L1868" i="5"/>
  <c r="H1869" i="5"/>
  <c r="I1869" i="5"/>
  <c r="J1869" i="5"/>
  <c r="K1869" i="5"/>
  <c r="L1869" i="5"/>
  <c r="H1870" i="5"/>
  <c r="I1870" i="5"/>
  <c r="J1870" i="5"/>
  <c r="K1870" i="5"/>
  <c r="L1870" i="5"/>
  <c r="H1871" i="5"/>
  <c r="I1871" i="5"/>
  <c r="J1871" i="5"/>
  <c r="K1871" i="5"/>
  <c r="L1871" i="5"/>
  <c r="H1872" i="5"/>
  <c r="I1872" i="5"/>
  <c r="J1872" i="5"/>
  <c r="K1872" i="5"/>
  <c r="L1872" i="5"/>
  <c r="H1873" i="5"/>
  <c r="I1873" i="5"/>
  <c r="J1873" i="5"/>
  <c r="K1873" i="5"/>
  <c r="L1873" i="5"/>
  <c r="H1874" i="5"/>
  <c r="I1874" i="5"/>
  <c r="J1874" i="5"/>
  <c r="K1874" i="5"/>
  <c r="L1874" i="5"/>
  <c r="H1875" i="5"/>
  <c r="I1875" i="5"/>
  <c r="J1875" i="5"/>
  <c r="K1875" i="5"/>
  <c r="L1875" i="5"/>
  <c r="H1876" i="5"/>
  <c r="I1876" i="5"/>
  <c r="J1876" i="5"/>
  <c r="K1876" i="5"/>
  <c r="L1876" i="5"/>
  <c r="H1877" i="5"/>
  <c r="I1877" i="5"/>
  <c r="J1877" i="5"/>
  <c r="K1877" i="5"/>
  <c r="L1877" i="5"/>
  <c r="H1878" i="5"/>
  <c r="I1878" i="5"/>
  <c r="J1878" i="5"/>
  <c r="K1878" i="5"/>
  <c r="L1878" i="5"/>
  <c r="H1879" i="5"/>
  <c r="I1879" i="5"/>
  <c r="J1879" i="5"/>
  <c r="K1879" i="5"/>
  <c r="L1879" i="5"/>
  <c r="H1880" i="5"/>
  <c r="I1880" i="5"/>
  <c r="J1880" i="5"/>
  <c r="K1880" i="5"/>
  <c r="L1880" i="5"/>
  <c r="H1881" i="5"/>
  <c r="I1881" i="5"/>
  <c r="J1881" i="5"/>
  <c r="K1881" i="5"/>
  <c r="L1881" i="5"/>
  <c r="H1882" i="5"/>
  <c r="I1882" i="5"/>
  <c r="J1882" i="5"/>
  <c r="K1882" i="5"/>
  <c r="L1882" i="5"/>
  <c r="H1883" i="5"/>
  <c r="I1883" i="5"/>
  <c r="J1883" i="5"/>
  <c r="K1883" i="5"/>
  <c r="L1883" i="5"/>
  <c r="H1884" i="5"/>
  <c r="I1884" i="5"/>
  <c r="J1884" i="5"/>
  <c r="K1884" i="5"/>
  <c r="L1884" i="5"/>
  <c r="H1885" i="5"/>
  <c r="I1885" i="5"/>
  <c r="J1885" i="5"/>
  <c r="K1885" i="5"/>
  <c r="L1885" i="5"/>
  <c r="H1886" i="5"/>
  <c r="I1886" i="5"/>
  <c r="J1886" i="5"/>
  <c r="K1886" i="5"/>
  <c r="L1886" i="5"/>
  <c r="H1887" i="5"/>
  <c r="I1887" i="5"/>
  <c r="J1887" i="5"/>
  <c r="K1887" i="5"/>
  <c r="L1887" i="5"/>
  <c r="H1888" i="5"/>
  <c r="I1888" i="5"/>
  <c r="J1888" i="5"/>
  <c r="K1888" i="5"/>
  <c r="L1888" i="5"/>
  <c r="H1889" i="5"/>
  <c r="I1889" i="5"/>
  <c r="J1889" i="5"/>
  <c r="K1889" i="5"/>
  <c r="L1889" i="5"/>
  <c r="H1890" i="5"/>
  <c r="I1890" i="5"/>
  <c r="J1890" i="5"/>
  <c r="K1890" i="5"/>
  <c r="L1890" i="5"/>
  <c r="H1891" i="5"/>
  <c r="I1891" i="5"/>
  <c r="J1891" i="5"/>
  <c r="K1891" i="5"/>
  <c r="L1891" i="5"/>
  <c r="H1892" i="5"/>
  <c r="I1892" i="5"/>
  <c r="J1892" i="5"/>
  <c r="K1892" i="5"/>
  <c r="L1892" i="5"/>
  <c r="H1893" i="5"/>
  <c r="I1893" i="5"/>
  <c r="J1893" i="5"/>
  <c r="K1893" i="5"/>
  <c r="L1893" i="5"/>
  <c r="H1894" i="5"/>
  <c r="I1894" i="5"/>
  <c r="J1894" i="5"/>
  <c r="K1894" i="5"/>
  <c r="L1894" i="5"/>
  <c r="H1895" i="5"/>
  <c r="I1895" i="5"/>
  <c r="J1895" i="5"/>
  <c r="K1895" i="5"/>
  <c r="L1895" i="5"/>
  <c r="H1896" i="5"/>
  <c r="I1896" i="5"/>
  <c r="J1896" i="5"/>
  <c r="K1896" i="5"/>
  <c r="L1896" i="5"/>
  <c r="H1897" i="5"/>
  <c r="I1897" i="5"/>
  <c r="J1897" i="5"/>
  <c r="K1897" i="5"/>
  <c r="L1897" i="5"/>
  <c r="H1898" i="5"/>
  <c r="I1898" i="5"/>
  <c r="J1898" i="5"/>
  <c r="K1898" i="5"/>
  <c r="L1898" i="5"/>
  <c r="H1899" i="5"/>
  <c r="I1899" i="5"/>
  <c r="J1899" i="5"/>
  <c r="K1899" i="5"/>
  <c r="L1899" i="5"/>
  <c r="H1900" i="5"/>
  <c r="I1900" i="5"/>
  <c r="J1900" i="5"/>
  <c r="K1900" i="5"/>
  <c r="L1900" i="5"/>
  <c r="H1901" i="5"/>
  <c r="I1901" i="5"/>
  <c r="J1901" i="5"/>
  <c r="K1901" i="5"/>
  <c r="L1901" i="5"/>
  <c r="H1902" i="5"/>
  <c r="I1902" i="5"/>
  <c r="J1902" i="5"/>
  <c r="K1902" i="5"/>
  <c r="L1902" i="5"/>
  <c r="H1903" i="5"/>
  <c r="I1903" i="5"/>
  <c r="J1903" i="5"/>
  <c r="K1903" i="5"/>
  <c r="L1903" i="5"/>
  <c r="H1904" i="5"/>
  <c r="I1904" i="5"/>
  <c r="J1904" i="5"/>
  <c r="K1904" i="5"/>
  <c r="L1904" i="5"/>
  <c r="H1905" i="5"/>
  <c r="I1905" i="5"/>
  <c r="J1905" i="5"/>
  <c r="K1905" i="5"/>
  <c r="L1905" i="5"/>
  <c r="H1906" i="5"/>
  <c r="I1906" i="5"/>
  <c r="J1906" i="5"/>
  <c r="K1906" i="5"/>
  <c r="L1906" i="5"/>
  <c r="H1907" i="5"/>
  <c r="I1907" i="5"/>
  <c r="J1907" i="5"/>
  <c r="K1907" i="5"/>
  <c r="L1907" i="5"/>
  <c r="H1908" i="5"/>
  <c r="I1908" i="5"/>
  <c r="J1908" i="5"/>
  <c r="K1908" i="5"/>
  <c r="L1908" i="5"/>
  <c r="H1909" i="5"/>
  <c r="I1909" i="5"/>
  <c r="J1909" i="5"/>
  <c r="K1909" i="5"/>
  <c r="L1909" i="5"/>
  <c r="H1910" i="5"/>
  <c r="I1910" i="5"/>
  <c r="J1910" i="5"/>
  <c r="K1910" i="5"/>
  <c r="L1910" i="5"/>
  <c r="H1911" i="5"/>
  <c r="I1911" i="5"/>
  <c r="J1911" i="5"/>
  <c r="K1911" i="5"/>
  <c r="L1911" i="5"/>
  <c r="H1912" i="5"/>
  <c r="I1912" i="5"/>
  <c r="J1912" i="5"/>
  <c r="K1912" i="5"/>
  <c r="L1912" i="5"/>
  <c r="H1913" i="5"/>
  <c r="I1913" i="5"/>
  <c r="J1913" i="5"/>
  <c r="K1913" i="5"/>
  <c r="L1913" i="5"/>
  <c r="H1914" i="5"/>
  <c r="I1914" i="5"/>
  <c r="J1914" i="5"/>
  <c r="K1914" i="5"/>
  <c r="L1914" i="5"/>
  <c r="H1915" i="5"/>
  <c r="I1915" i="5"/>
  <c r="J1915" i="5"/>
  <c r="K1915" i="5"/>
  <c r="L1915" i="5"/>
  <c r="H1916" i="5"/>
  <c r="I1916" i="5"/>
  <c r="J1916" i="5"/>
  <c r="K1916" i="5"/>
  <c r="L1916" i="5"/>
  <c r="H1917" i="5"/>
  <c r="I1917" i="5"/>
  <c r="J1917" i="5"/>
  <c r="K1917" i="5"/>
  <c r="L1917" i="5"/>
  <c r="H1918" i="5"/>
  <c r="I1918" i="5"/>
  <c r="J1918" i="5"/>
  <c r="K1918" i="5"/>
  <c r="L1918" i="5"/>
  <c r="H1919" i="5"/>
  <c r="I1919" i="5"/>
  <c r="J1919" i="5"/>
  <c r="K1919" i="5"/>
  <c r="L1919" i="5"/>
  <c r="H1920" i="5"/>
  <c r="I1920" i="5"/>
  <c r="J1920" i="5"/>
  <c r="K1920" i="5"/>
  <c r="L1920" i="5"/>
  <c r="H1921" i="5"/>
  <c r="I1921" i="5"/>
  <c r="J1921" i="5"/>
  <c r="K1921" i="5"/>
  <c r="L1921" i="5"/>
  <c r="H1922" i="5"/>
  <c r="I1922" i="5"/>
  <c r="J1922" i="5"/>
  <c r="K1922" i="5"/>
  <c r="L1922" i="5"/>
  <c r="H1923" i="5"/>
  <c r="I1923" i="5"/>
  <c r="J1923" i="5"/>
  <c r="K1923" i="5"/>
  <c r="L1923" i="5"/>
  <c r="H1924" i="5"/>
  <c r="I1924" i="5"/>
  <c r="J1924" i="5"/>
  <c r="K1924" i="5"/>
  <c r="L1924" i="5"/>
  <c r="H1925" i="5"/>
  <c r="I1925" i="5"/>
  <c r="J1925" i="5"/>
  <c r="K1925" i="5"/>
  <c r="L1925" i="5"/>
  <c r="H1926" i="5"/>
  <c r="I1926" i="5"/>
  <c r="J1926" i="5"/>
  <c r="K1926" i="5"/>
  <c r="L1926" i="5"/>
  <c r="H1927" i="5"/>
  <c r="I1927" i="5"/>
  <c r="J1927" i="5"/>
  <c r="K1927" i="5"/>
  <c r="L1927" i="5"/>
  <c r="H1928" i="5"/>
  <c r="I1928" i="5"/>
  <c r="J1928" i="5"/>
  <c r="K1928" i="5"/>
  <c r="L1928" i="5"/>
  <c r="H1929" i="5"/>
  <c r="I1929" i="5"/>
  <c r="J1929" i="5"/>
  <c r="K1929" i="5"/>
  <c r="L1929" i="5"/>
  <c r="H1930" i="5"/>
  <c r="I1930" i="5"/>
  <c r="J1930" i="5"/>
  <c r="K1930" i="5"/>
  <c r="L1930" i="5"/>
  <c r="H1931" i="5"/>
  <c r="I1931" i="5"/>
  <c r="J1931" i="5"/>
  <c r="K1931" i="5"/>
  <c r="L1931" i="5"/>
  <c r="H1932" i="5"/>
  <c r="I1932" i="5"/>
  <c r="J1932" i="5"/>
  <c r="K1932" i="5"/>
  <c r="L1932" i="5"/>
  <c r="H1933" i="5"/>
  <c r="I1933" i="5"/>
  <c r="J1933" i="5"/>
  <c r="K1933" i="5"/>
  <c r="L1933" i="5"/>
  <c r="H1934" i="5"/>
  <c r="I1934" i="5"/>
  <c r="J1934" i="5"/>
  <c r="K1934" i="5"/>
  <c r="L1934" i="5"/>
  <c r="H1935" i="5"/>
  <c r="I1935" i="5"/>
  <c r="J1935" i="5"/>
  <c r="K1935" i="5"/>
  <c r="L1935" i="5"/>
  <c r="H1936" i="5"/>
  <c r="I1936" i="5"/>
  <c r="J1936" i="5"/>
  <c r="K1936" i="5"/>
  <c r="L1936" i="5"/>
  <c r="H1937" i="5"/>
  <c r="I1937" i="5"/>
  <c r="J1937" i="5"/>
  <c r="K1937" i="5"/>
  <c r="L1937" i="5"/>
  <c r="H1938" i="5"/>
  <c r="I1938" i="5"/>
  <c r="J1938" i="5"/>
  <c r="K1938" i="5"/>
  <c r="L1938" i="5"/>
  <c r="H1939" i="5"/>
  <c r="I1939" i="5"/>
  <c r="J1939" i="5"/>
  <c r="K1939" i="5"/>
  <c r="L1939" i="5"/>
  <c r="H1940" i="5"/>
  <c r="I1940" i="5"/>
  <c r="J1940" i="5"/>
  <c r="K1940" i="5"/>
  <c r="L1940" i="5"/>
  <c r="H1941" i="5"/>
  <c r="I1941" i="5"/>
  <c r="J1941" i="5"/>
  <c r="K1941" i="5"/>
  <c r="L1941" i="5"/>
  <c r="H1942" i="5"/>
  <c r="I1942" i="5"/>
  <c r="J1942" i="5"/>
  <c r="K1942" i="5"/>
  <c r="L1942" i="5"/>
  <c r="H1943" i="5"/>
  <c r="I1943" i="5"/>
  <c r="J1943" i="5"/>
  <c r="K1943" i="5"/>
  <c r="L1943" i="5"/>
  <c r="H1944" i="5"/>
  <c r="I1944" i="5"/>
  <c r="J1944" i="5"/>
  <c r="K1944" i="5"/>
  <c r="L1944" i="5"/>
  <c r="H1945" i="5"/>
  <c r="I1945" i="5"/>
  <c r="J1945" i="5"/>
  <c r="K1945" i="5"/>
  <c r="L1945" i="5"/>
  <c r="H1946" i="5"/>
  <c r="I1946" i="5"/>
  <c r="J1946" i="5"/>
  <c r="K1946" i="5"/>
  <c r="L1946" i="5"/>
  <c r="H1947" i="5"/>
  <c r="I1947" i="5"/>
  <c r="J1947" i="5"/>
  <c r="K1947" i="5"/>
  <c r="L1947" i="5"/>
  <c r="H1948" i="5"/>
  <c r="I1948" i="5"/>
  <c r="J1948" i="5"/>
  <c r="K1948" i="5"/>
  <c r="L1948" i="5"/>
  <c r="H1949" i="5"/>
  <c r="I1949" i="5"/>
  <c r="J1949" i="5"/>
  <c r="K1949" i="5"/>
  <c r="L1949" i="5"/>
  <c r="H1950" i="5"/>
  <c r="I1950" i="5"/>
  <c r="J1950" i="5"/>
  <c r="K1950" i="5"/>
  <c r="L1950" i="5"/>
  <c r="H1951" i="5"/>
  <c r="I1951" i="5"/>
  <c r="J1951" i="5"/>
  <c r="K1951" i="5"/>
  <c r="L1951" i="5"/>
  <c r="H1952" i="5"/>
  <c r="I1952" i="5"/>
  <c r="J1952" i="5"/>
  <c r="K1952" i="5"/>
  <c r="L1952" i="5"/>
  <c r="H1953" i="5"/>
  <c r="I1953" i="5"/>
  <c r="J1953" i="5"/>
  <c r="K1953" i="5"/>
  <c r="L1953" i="5"/>
  <c r="H1954" i="5"/>
  <c r="I1954" i="5"/>
  <c r="J1954" i="5"/>
  <c r="K1954" i="5"/>
  <c r="L1954" i="5"/>
  <c r="H1955" i="5"/>
  <c r="I1955" i="5"/>
  <c r="J1955" i="5"/>
  <c r="K1955" i="5"/>
  <c r="L1955" i="5"/>
  <c r="H1956" i="5"/>
  <c r="I1956" i="5"/>
  <c r="J1956" i="5"/>
  <c r="K1956" i="5"/>
  <c r="L1956" i="5"/>
  <c r="H1957" i="5"/>
  <c r="I1957" i="5"/>
  <c r="J1957" i="5"/>
  <c r="K1957" i="5"/>
  <c r="L1957" i="5"/>
  <c r="H1958" i="5"/>
  <c r="I1958" i="5"/>
  <c r="J1958" i="5"/>
  <c r="K1958" i="5"/>
  <c r="L1958" i="5"/>
  <c r="H1959" i="5"/>
  <c r="I1959" i="5"/>
  <c r="J1959" i="5"/>
  <c r="K1959" i="5"/>
  <c r="L1959" i="5"/>
  <c r="H1960" i="5"/>
  <c r="I1960" i="5"/>
  <c r="J1960" i="5"/>
  <c r="K1960" i="5"/>
  <c r="L1960" i="5"/>
  <c r="H1961" i="5"/>
  <c r="I1961" i="5"/>
  <c r="J1961" i="5"/>
  <c r="K1961" i="5"/>
  <c r="L1961" i="5"/>
  <c r="H1962" i="5"/>
  <c r="I1962" i="5"/>
  <c r="J1962" i="5"/>
  <c r="K1962" i="5"/>
  <c r="L1962" i="5"/>
  <c r="H1963" i="5"/>
  <c r="I1963" i="5"/>
  <c r="J1963" i="5"/>
  <c r="K1963" i="5"/>
  <c r="L1963" i="5"/>
  <c r="H1964" i="5"/>
  <c r="I1964" i="5"/>
  <c r="J1964" i="5"/>
  <c r="K1964" i="5"/>
  <c r="L1964" i="5"/>
  <c r="H1965" i="5"/>
  <c r="I1965" i="5"/>
  <c r="J1965" i="5"/>
  <c r="K1965" i="5"/>
  <c r="L1965" i="5"/>
  <c r="H1966" i="5"/>
  <c r="I1966" i="5"/>
  <c r="J1966" i="5"/>
  <c r="K1966" i="5"/>
  <c r="L1966" i="5"/>
  <c r="H1967" i="5"/>
  <c r="I1967" i="5"/>
  <c r="J1967" i="5"/>
  <c r="K1967" i="5"/>
  <c r="L1967" i="5"/>
  <c r="H1968" i="5"/>
  <c r="I1968" i="5"/>
  <c r="J1968" i="5"/>
  <c r="K1968" i="5"/>
  <c r="L1968" i="5"/>
  <c r="H1969" i="5"/>
  <c r="I1969" i="5"/>
  <c r="J1969" i="5"/>
  <c r="K1969" i="5"/>
  <c r="L1969" i="5"/>
  <c r="H1970" i="5"/>
  <c r="I1970" i="5"/>
  <c r="J1970" i="5"/>
  <c r="K1970" i="5"/>
  <c r="L1970" i="5"/>
  <c r="H1971" i="5"/>
  <c r="I1971" i="5"/>
  <c r="J1971" i="5"/>
  <c r="K1971" i="5"/>
  <c r="L1971" i="5"/>
  <c r="H1972" i="5"/>
  <c r="I1972" i="5"/>
  <c r="J1972" i="5"/>
  <c r="K1972" i="5"/>
  <c r="L1972" i="5"/>
  <c r="H1973" i="5"/>
  <c r="I1973" i="5"/>
  <c r="J1973" i="5"/>
  <c r="K1973" i="5"/>
  <c r="L1973" i="5"/>
  <c r="H1974" i="5"/>
  <c r="I1974" i="5"/>
  <c r="J1974" i="5"/>
  <c r="K1974" i="5"/>
  <c r="L1974" i="5"/>
  <c r="H1975" i="5"/>
  <c r="I1975" i="5"/>
  <c r="J1975" i="5"/>
  <c r="K1975" i="5"/>
  <c r="L1975" i="5"/>
  <c r="H1976" i="5"/>
  <c r="I1976" i="5"/>
  <c r="J1976" i="5"/>
  <c r="K1976" i="5"/>
  <c r="L1976" i="5"/>
  <c r="H1977" i="5"/>
  <c r="I1977" i="5"/>
  <c r="J1977" i="5"/>
  <c r="K1977" i="5"/>
  <c r="L1977" i="5"/>
  <c r="H1978" i="5"/>
  <c r="I1978" i="5"/>
  <c r="J1978" i="5"/>
  <c r="K1978" i="5"/>
  <c r="L1978" i="5"/>
  <c r="H1979" i="5"/>
  <c r="I1979" i="5"/>
  <c r="J1979" i="5"/>
  <c r="K1979" i="5"/>
  <c r="L1979" i="5"/>
  <c r="H1980" i="5"/>
  <c r="I1980" i="5"/>
  <c r="J1980" i="5"/>
  <c r="K1980" i="5"/>
  <c r="L1980" i="5"/>
  <c r="H1981" i="5"/>
  <c r="I1981" i="5"/>
  <c r="J1981" i="5"/>
  <c r="K1981" i="5"/>
  <c r="L1981" i="5"/>
  <c r="H1982" i="5"/>
  <c r="I1982" i="5"/>
  <c r="J1982" i="5"/>
  <c r="K1982" i="5"/>
  <c r="L1982" i="5"/>
  <c r="H1983" i="5"/>
  <c r="I1983" i="5"/>
  <c r="J1983" i="5"/>
  <c r="K1983" i="5"/>
  <c r="L1983" i="5"/>
  <c r="H1984" i="5"/>
  <c r="I1984" i="5"/>
  <c r="J1984" i="5"/>
  <c r="K1984" i="5"/>
  <c r="L1984" i="5"/>
  <c r="H1985" i="5"/>
  <c r="I1985" i="5"/>
  <c r="J1985" i="5"/>
  <c r="K1985" i="5"/>
  <c r="L1985" i="5"/>
  <c r="H1986" i="5"/>
  <c r="I1986" i="5"/>
  <c r="J1986" i="5"/>
  <c r="K1986" i="5"/>
  <c r="L1986" i="5"/>
  <c r="H1987" i="5"/>
  <c r="I1987" i="5"/>
  <c r="J1987" i="5"/>
  <c r="K1987" i="5"/>
  <c r="L1987" i="5"/>
  <c r="H1988" i="5"/>
  <c r="I1988" i="5"/>
  <c r="J1988" i="5"/>
  <c r="K1988" i="5"/>
  <c r="L1988" i="5"/>
  <c r="H1989" i="5"/>
  <c r="I1989" i="5"/>
  <c r="J1989" i="5"/>
  <c r="K1989" i="5"/>
  <c r="L1989" i="5"/>
  <c r="H1990" i="5"/>
  <c r="I1990" i="5"/>
  <c r="J1990" i="5"/>
  <c r="K1990" i="5"/>
  <c r="L1990" i="5"/>
  <c r="H1991" i="5"/>
  <c r="I1991" i="5"/>
  <c r="J1991" i="5"/>
  <c r="K1991" i="5"/>
  <c r="L1991" i="5"/>
  <c r="H1992" i="5"/>
  <c r="I1992" i="5"/>
  <c r="J1992" i="5"/>
  <c r="K1992" i="5"/>
  <c r="L1992" i="5"/>
  <c r="H1993" i="5"/>
  <c r="I1993" i="5"/>
  <c r="J1993" i="5"/>
  <c r="K1993" i="5"/>
  <c r="L1993" i="5"/>
  <c r="H1994" i="5"/>
  <c r="I1994" i="5"/>
  <c r="J1994" i="5"/>
  <c r="K1994" i="5"/>
  <c r="L1994" i="5"/>
  <c r="H1995" i="5"/>
  <c r="I1995" i="5"/>
  <c r="J1995" i="5"/>
  <c r="K1995" i="5"/>
  <c r="L1995" i="5"/>
  <c r="H1996" i="5"/>
  <c r="I1996" i="5"/>
  <c r="J1996" i="5"/>
  <c r="K1996" i="5"/>
  <c r="L1996" i="5"/>
  <c r="H1997" i="5"/>
  <c r="I1997" i="5"/>
  <c r="J1997" i="5"/>
  <c r="K1997" i="5"/>
  <c r="L1997" i="5"/>
  <c r="H1998" i="5"/>
  <c r="I1998" i="5"/>
  <c r="J1998" i="5"/>
  <c r="K1998" i="5"/>
  <c r="L1998" i="5"/>
  <c r="H1999" i="5"/>
  <c r="I1999" i="5"/>
  <c r="J1999" i="5"/>
  <c r="K1999" i="5"/>
  <c r="L1999" i="5"/>
  <c r="H2000" i="5"/>
  <c r="I2000" i="5"/>
  <c r="J2000" i="5"/>
  <c r="K2000" i="5"/>
  <c r="L2000" i="5"/>
  <c r="H2001" i="5"/>
  <c r="I2001" i="5"/>
  <c r="J2001" i="5"/>
  <c r="K2001" i="5"/>
  <c r="L2001" i="5"/>
  <c r="H2002" i="5"/>
  <c r="I2002" i="5"/>
  <c r="J2002" i="5"/>
  <c r="K2002" i="5"/>
  <c r="L2002" i="5"/>
  <c r="H2003" i="5"/>
  <c r="I2003" i="5"/>
  <c r="J2003" i="5"/>
  <c r="K2003" i="5"/>
  <c r="L2003" i="5"/>
  <c r="H2004" i="5"/>
  <c r="I2004" i="5"/>
  <c r="J2004" i="5"/>
  <c r="K2004" i="5"/>
  <c r="L2004" i="5"/>
  <c r="H2005" i="5"/>
  <c r="I2005" i="5"/>
  <c r="J2005" i="5"/>
  <c r="K2005" i="5"/>
  <c r="L2005" i="5"/>
  <c r="H2006" i="5"/>
  <c r="I2006" i="5"/>
  <c r="J2006" i="5"/>
  <c r="K2006" i="5"/>
  <c r="L2006" i="5"/>
  <c r="H2007" i="5"/>
  <c r="I2007" i="5"/>
  <c r="J2007" i="5"/>
  <c r="K2007" i="5"/>
  <c r="L2007" i="5"/>
  <c r="H2008" i="5"/>
  <c r="I2008" i="5"/>
  <c r="J2008" i="5"/>
  <c r="K2008" i="5"/>
  <c r="L2008" i="5"/>
  <c r="H2009" i="5"/>
  <c r="I2009" i="5"/>
  <c r="J2009" i="5"/>
  <c r="K2009" i="5"/>
  <c r="L2009" i="5"/>
  <c r="H2010" i="5"/>
  <c r="I2010" i="5"/>
  <c r="J2010" i="5"/>
  <c r="K2010" i="5"/>
  <c r="L2010" i="5"/>
  <c r="H2011" i="5"/>
  <c r="I2011" i="5"/>
  <c r="J2011" i="5"/>
  <c r="K2011" i="5"/>
  <c r="L2011" i="5"/>
  <c r="H2012" i="5"/>
  <c r="I2012" i="5"/>
  <c r="J2012" i="5"/>
  <c r="K2012" i="5"/>
  <c r="L2012" i="5"/>
  <c r="H2013" i="5"/>
  <c r="I2013" i="5"/>
  <c r="J2013" i="5"/>
  <c r="K2013" i="5"/>
  <c r="L2013" i="5"/>
  <c r="H2014" i="5"/>
  <c r="I2014" i="5"/>
  <c r="J2014" i="5"/>
  <c r="K2014" i="5"/>
  <c r="L2014" i="5"/>
  <c r="H2015" i="5"/>
  <c r="I2015" i="5"/>
  <c r="J2015" i="5"/>
  <c r="K2015" i="5"/>
  <c r="L2015" i="5"/>
  <c r="H2016" i="5"/>
  <c r="I2016" i="5"/>
  <c r="J2016" i="5"/>
  <c r="K2016" i="5"/>
  <c r="L2016" i="5"/>
  <c r="H2017" i="5"/>
  <c r="I2017" i="5"/>
  <c r="J2017" i="5"/>
  <c r="K2017" i="5"/>
  <c r="L2017" i="5"/>
  <c r="H2018" i="5"/>
  <c r="I2018" i="5"/>
  <c r="J2018" i="5"/>
  <c r="K2018" i="5"/>
  <c r="L2018" i="5"/>
  <c r="H2019" i="5"/>
  <c r="I2019" i="5"/>
  <c r="J2019" i="5"/>
  <c r="K2019" i="5"/>
  <c r="L2019" i="5"/>
  <c r="H2020" i="5"/>
  <c r="I2020" i="5"/>
  <c r="J2020" i="5"/>
  <c r="K2020" i="5"/>
  <c r="L2020" i="5"/>
  <c r="H2021" i="5"/>
  <c r="I2021" i="5"/>
  <c r="J2021" i="5"/>
  <c r="K2021" i="5"/>
  <c r="L2021" i="5"/>
  <c r="H2022" i="5"/>
  <c r="I2022" i="5"/>
  <c r="J2022" i="5"/>
  <c r="K2022" i="5"/>
  <c r="L2022" i="5"/>
  <c r="H2023" i="5"/>
  <c r="I2023" i="5"/>
  <c r="J2023" i="5"/>
  <c r="K2023" i="5"/>
  <c r="L2023" i="5"/>
  <c r="H2024" i="5"/>
  <c r="I2024" i="5"/>
  <c r="J2024" i="5"/>
  <c r="K2024" i="5"/>
  <c r="L2024" i="5"/>
  <c r="H2025" i="5"/>
  <c r="I2025" i="5"/>
  <c r="J2025" i="5"/>
  <c r="K2025" i="5"/>
  <c r="L2025" i="5"/>
  <c r="H2026" i="5"/>
  <c r="I2026" i="5"/>
  <c r="J2026" i="5"/>
  <c r="K2026" i="5"/>
  <c r="L2026" i="5"/>
  <c r="H2027" i="5"/>
  <c r="I2027" i="5"/>
  <c r="J2027" i="5"/>
  <c r="K2027" i="5"/>
  <c r="L2027" i="5"/>
  <c r="H2028" i="5"/>
  <c r="I2028" i="5"/>
  <c r="J2028" i="5"/>
  <c r="K2028" i="5"/>
  <c r="L2028" i="5"/>
  <c r="H2029" i="5"/>
  <c r="I2029" i="5"/>
  <c r="J2029" i="5"/>
  <c r="K2029" i="5"/>
  <c r="L2029" i="5"/>
  <c r="H2030" i="5"/>
  <c r="I2030" i="5"/>
  <c r="J2030" i="5"/>
  <c r="K2030" i="5"/>
  <c r="L2030" i="5"/>
  <c r="H2031" i="5"/>
  <c r="I2031" i="5"/>
  <c r="J2031" i="5"/>
  <c r="K2031" i="5"/>
  <c r="L2031" i="5"/>
  <c r="H2032" i="5"/>
  <c r="I2032" i="5"/>
  <c r="J2032" i="5"/>
  <c r="K2032" i="5"/>
  <c r="L2032" i="5"/>
  <c r="H2033" i="5"/>
  <c r="I2033" i="5"/>
  <c r="J2033" i="5"/>
  <c r="K2033" i="5"/>
  <c r="L2033" i="5"/>
  <c r="H2034" i="5"/>
  <c r="I2034" i="5"/>
  <c r="J2034" i="5"/>
  <c r="K2034" i="5"/>
  <c r="L2034" i="5"/>
  <c r="H2035" i="5"/>
  <c r="I2035" i="5"/>
  <c r="J2035" i="5"/>
  <c r="K2035" i="5"/>
  <c r="L2035" i="5"/>
  <c r="H2036" i="5"/>
  <c r="I2036" i="5"/>
  <c r="J2036" i="5"/>
  <c r="K2036" i="5"/>
  <c r="L2036" i="5"/>
  <c r="H2037" i="5"/>
  <c r="I2037" i="5"/>
  <c r="J2037" i="5"/>
  <c r="K2037" i="5"/>
  <c r="L2037" i="5"/>
  <c r="H2038" i="5"/>
  <c r="I2038" i="5"/>
  <c r="J2038" i="5"/>
  <c r="K2038" i="5"/>
  <c r="L2038" i="5"/>
  <c r="H2039" i="5"/>
  <c r="I2039" i="5"/>
  <c r="J2039" i="5"/>
  <c r="K2039" i="5"/>
  <c r="L2039" i="5"/>
  <c r="H2040" i="5"/>
  <c r="I2040" i="5"/>
  <c r="J2040" i="5"/>
  <c r="K2040" i="5"/>
  <c r="L2040" i="5"/>
  <c r="H2041" i="5"/>
  <c r="I2041" i="5"/>
  <c r="J2041" i="5"/>
  <c r="K2041" i="5"/>
  <c r="L2041" i="5"/>
  <c r="H2042" i="5"/>
  <c r="I2042" i="5"/>
  <c r="J2042" i="5"/>
  <c r="K2042" i="5"/>
  <c r="L2042" i="5"/>
  <c r="H2043" i="5"/>
  <c r="I2043" i="5"/>
  <c r="J2043" i="5"/>
  <c r="K2043" i="5"/>
  <c r="L2043" i="5"/>
  <c r="H2044" i="5"/>
  <c r="I2044" i="5"/>
  <c r="J2044" i="5"/>
  <c r="K2044" i="5"/>
  <c r="L2044" i="5"/>
  <c r="H2045" i="5"/>
  <c r="I2045" i="5"/>
  <c r="J2045" i="5"/>
  <c r="K2045" i="5"/>
  <c r="L2045" i="5"/>
  <c r="H2046" i="5"/>
  <c r="I2046" i="5"/>
  <c r="J2046" i="5"/>
  <c r="K2046" i="5"/>
  <c r="L2046" i="5"/>
  <c r="H2047" i="5"/>
  <c r="I2047" i="5"/>
  <c r="J2047" i="5"/>
  <c r="K2047" i="5"/>
  <c r="L2047" i="5"/>
  <c r="H2048" i="5"/>
  <c r="I2048" i="5"/>
  <c r="J2048" i="5"/>
  <c r="K2048" i="5"/>
  <c r="L2048" i="5"/>
  <c r="H2049" i="5"/>
  <c r="I2049" i="5"/>
  <c r="J2049" i="5"/>
  <c r="K2049" i="5"/>
  <c r="L2049" i="5"/>
  <c r="H2050" i="5"/>
  <c r="I2050" i="5"/>
  <c r="J2050" i="5"/>
  <c r="K2050" i="5"/>
  <c r="L2050" i="5"/>
  <c r="H2051" i="5"/>
  <c r="I2051" i="5"/>
  <c r="J2051" i="5"/>
  <c r="K2051" i="5"/>
  <c r="L2051" i="5"/>
  <c r="H2052" i="5"/>
  <c r="I2052" i="5"/>
  <c r="J2052" i="5"/>
  <c r="K2052" i="5"/>
  <c r="L2052" i="5"/>
  <c r="H2053" i="5"/>
  <c r="I2053" i="5"/>
  <c r="J2053" i="5"/>
  <c r="K2053" i="5"/>
  <c r="L2053" i="5"/>
  <c r="H2054" i="5"/>
  <c r="I2054" i="5"/>
  <c r="J2054" i="5"/>
  <c r="K2054" i="5"/>
  <c r="L2054" i="5"/>
  <c r="H2055" i="5"/>
  <c r="I2055" i="5"/>
  <c r="J2055" i="5"/>
  <c r="K2055" i="5"/>
  <c r="L2055" i="5"/>
  <c r="H2056" i="5"/>
  <c r="I2056" i="5"/>
  <c r="J2056" i="5"/>
  <c r="K2056" i="5"/>
  <c r="L2056" i="5"/>
  <c r="H2057" i="5"/>
  <c r="I2057" i="5"/>
  <c r="J2057" i="5"/>
  <c r="K2057" i="5"/>
  <c r="L2057" i="5"/>
  <c r="H2058" i="5"/>
  <c r="I2058" i="5"/>
  <c r="J2058" i="5"/>
  <c r="K2058" i="5"/>
  <c r="L2058" i="5"/>
  <c r="H2059" i="5"/>
  <c r="I2059" i="5"/>
  <c r="J2059" i="5"/>
  <c r="K2059" i="5"/>
  <c r="L2059" i="5"/>
  <c r="H2060" i="5"/>
  <c r="I2060" i="5"/>
  <c r="J2060" i="5"/>
  <c r="K2060" i="5"/>
  <c r="L2060" i="5"/>
  <c r="H2061" i="5"/>
  <c r="I2061" i="5"/>
  <c r="J2061" i="5"/>
  <c r="K2061" i="5"/>
  <c r="L2061" i="5"/>
  <c r="H2062" i="5"/>
  <c r="I2062" i="5"/>
  <c r="J2062" i="5"/>
  <c r="K2062" i="5"/>
  <c r="L2062" i="5"/>
  <c r="H2063" i="5"/>
  <c r="I2063" i="5"/>
  <c r="J2063" i="5"/>
  <c r="K2063" i="5"/>
  <c r="L2063" i="5"/>
  <c r="H2064" i="5"/>
  <c r="I2064" i="5"/>
  <c r="J2064" i="5"/>
  <c r="K2064" i="5"/>
  <c r="L2064" i="5"/>
  <c r="H2065" i="5"/>
  <c r="I2065" i="5"/>
  <c r="J2065" i="5"/>
  <c r="K2065" i="5"/>
  <c r="L2065" i="5"/>
  <c r="H2066" i="5"/>
  <c r="I2066" i="5"/>
  <c r="J2066" i="5"/>
  <c r="K2066" i="5"/>
  <c r="L2066" i="5"/>
  <c r="H2067" i="5"/>
  <c r="I2067" i="5"/>
  <c r="J2067" i="5"/>
  <c r="K2067" i="5"/>
  <c r="L2067" i="5"/>
  <c r="H2068" i="5"/>
  <c r="I2068" i="5"/>
  <c r="J2068" i="5"/>
  <c r="K2068" i="5"/>
  <c r="L2068" i="5"/>
  <c r="H2069" i="5"/>
  <c r="I2069" i="5"/>
  <c r="J2069" i="5"/>
  <c r="K2069" i="5"/>
  <c r="L2069" i="5"/>
  <c r="H2070" i="5"/>
  <c r="I2070" i="5"/>
  <c r="J2070" i="5"/>
  <c r="K2070" i="5"/>
  <c r="L2070" i="5"/>
  <c r="H2071" i="5"/>
  <c r="I2071" i="5"/>
  <c r="J2071" i="5"/>
  <c r="K2071" i="5"/>
  <c r="L2071" i="5"/>
  <c r="H2072" i="5"/>
  <c r="I2072" i="5"/>
  <c r="J2072" i="5"/>
  <c r="K2072" i="5"/>
  <c r="L2072" i="5"/>
  <c r="H2073" i="5"/>
  <c r="I2073" i="5"/>
  <c r="J2073" i="5"/>
  <c r="K2073" i="5"/>
  <c r="L2073" i="5"/>
  <c r="H2074" i="5"/>
  <c r="I2074" i="5"/>
  <c r="J2074" i="5"/>
  <c r="K2074" i="5"/>
  <c r="L2074" i="5"/>
  <c r="H2075" i="5"/>
  <c r="I2075" i="5"/>
  <c r="J2075" i="5"/>
  <c r="K2075" i="5"/>
  <c r="L2075" i="5"/>
  <c r="H2076" i="5"/>
  <c r="I2076" i="5"/>
  <c r="J2076" i="5"/>
  <c r="K2076" i="5"/>
  <c r="L2076" i="5"/>
  <c r="H2077" i="5"/>
  <c r="I2077" i="5"/>
  <c r="J2077" i="5"/>
  <c r="K2077" i="5"/>
  <c r="L2077" i="5"/>
  <c r="H2078" i="5"/>
  <c r="I2078" i="5"/>
  <c r="J2078" i="5"/>
  <c r="K2078" i="5"/>
  <c r="L2078" i="5"/>
  <c r="H2079" i="5"/>
  <c r="I2079" i="5"/>
  <c r="J2079" i="5"/>
  <c r="K2079" i="5"/>
  <c r="L2079" i="5"/>
  <c r="H2080" i="5"/>
  <c r="I2080" i="5"/>
  <c r="J2080" i="5"/>
  <c r="K2080" i="5"/>
  <c r="L2080" i="5"/>
  <c r="H2081" i="5"/>
  <c r="I2081" i="5"/>
  <c r="J2081" i="5"/>
  <c r="K2081" i="5"/>
  <c r="L2081" i="5"/>
  <c r="H2082" i="5"/>
  <c r="I2082" i="5"/>
  <c r="J2082" i="5"/>
  <c r="K2082" i="5"/>
  <c r="L2082" i="5"/>
  <c r="H2083" i="5"/>
  <c r="I2083" i="5"/>
  <c r="J2083" i="5"/>
  <c r="K2083" i="5"/>
  <c r="L2083" i="5"/>
  <c r="H2084" i="5"/>
  <c r="I2084" i="5"/>
  <c r="J2084" i="5"/>
  <c r="K2084" i="5"/>
  <c r="L2084" i="5"/>
  <c r="H2085" i="5"/>
  <c r="I2085" i="5"/>
  <c r="J2085" i="5"/>
  <c r="K2085" i="5"/>
  <c r="L2085" i="5"/>
  <c r="H2086" i="5"/>
  <c r="I2086" i="5"/>
  <c r="J2086" i="5"/>
  <c r="K2086" i="5"/>
  <c r="L2086" i="5"/>
  <c r="H2087" i="5"/>
  <c r="I2087" i="5"/>
  <c r="J2087" i="5"/>
  <c r="K2087" i="5"/>
  <c r="L2087" i="5"/>
  <c r="H2088" i="5"/>
  <c r="I2088" i="5"/>
  <c r="J2088" i="5"/>
  <c r="K2088" i="5"/>
  <c r="L2088" i="5"/>
  <c r="H2089" i="5"/>
  <c r="I2089" i="5"/>
  <c r="J2089" i="5"/>
  <c r="K2089" i="5"/>
  <c r="L2089" i="5"/>
  <c r="H2090" i="5"/>
  <c r="I2090" i="5"/>
  <c r="J2090" i="5"/>
  <c r="K2090" i="5"/>
  <c r="L2090" i="5"/>
  <c r="H2091" i="5"/>
  <c r="I2091" i="5"/>
  <c r="J2091" i="5"/>
  <c r="K2091" i="5"/>
  <c r="L2091" i="5"/>
  <c r="H2092" i="5"/>
  <c r="I2092" i="5"/>
  <c r="J2092" i="5"/>
  <c r="K2092" i="5"/>
  <c r="L2092" i="5"/>
  <c r="H2093" i="5"/>
  <c r="I2093" i="5"/>
  <c r="J2093" i="5"/>
  <c r="K2093" i="5"/>
  <c r="L2093" i="5"/>
  <c r="H2094" i="5"/>
  <c r="I2094" i="5"/>
  <c r="J2094" i="5"/>
  <c r="K2094" i="5"/>
  <c r="L2094" i="5"/>
  <c r="H2095" i="5"/>
  <c r="I2095" i="5"/>
  <c r="J2095" i="5"/>
  <c r="K2095" i="5"/>
  <c r="L2095" i="5"/>
  <c r="H2096" i="5"/>
  <c r="I2096" i="5"/>
  <c r="J2096" i="5"/>
  <c r="K2096" i="5"/>
  <c r="L2096" i="5"/>
  <c r="H2097" i="5"/>
  <c r="I2097" i="5"/>
  <c r="J2097" i="5"/>
  <c r="K2097" i="5"/>
  <c r="L2097" i="5"/>
  <c r="H2098" i="5"/>
  <c r="I2098" i="5"/>
  <c r="J2098" i="5"/>
  <c r="K2098" i="5"/>
  <c r="L2098" i="5"/>
  <c r="H2099" i="5"/>
  <c r="I2099" i="5"/>
  <c r="J2099" i="5"/>
  <c r="K2099" i="5"/>
  <c r="L2099" i="5"/>
  <c r="H2100" i="5"/>
  <c r="I2100" i="5"/>
  <c r="J2100" i="5"/>
  <c r="K2100" i="5"/>
  <c r="L2100" i="5"/>
  <c r="H2101" i="5"/>
  <c r="I2101" i="5"/>
  <c r="J2101" i="5"/>
  <c r="K2101" i="5"/>
  <c r="L2101" i="5"/>
  <c r="H2102" i="5"/>
  <c r="I2102" i="5"/>
  <c r="J2102" i="5"/>
  <c r="K2102" i="5"/>
  <c r="L2102" i="5"/>
  <c r="H2103" i="5"/>
  <c r="I2103" i="5"/>
  <c r="J2103" i="5"/>
  <c r="K2103" i="5"/>
  <c r="L2103" i="5"/>
  <c r="H2104" i="5"/>
  <c r="I2104" i="5"/>
  <c r="J2104" i="5"/>
  <c r="K2104" i="5"/>
  <c r="L2104" i="5"/>
  <c r="H2105" i="5"/>
  <c r="I2105" i="5"/>
  <c r="J2105" i="5"/>
  <c r="K2105" i="5"/>
  <c r="L2105" i="5"/>
  <c r="H2106" i="5"/>
  <c r="I2106" i="5"/>
  <c r="J2106" i="5"/>
  <c r="K2106" i="5"/>
  <c r="L2106" i="5"/>
  <c r="H2107" i="5"/>
  <c r="I2107" i="5"/>
  <c r="J2107" i="5"/>
  <c r="K2107" i="5"/>
  <c r="L2107" i="5"/>
  <c r="H2108" i="5"/>
  <c r="I2108" i="5"/>
  <c r="J2108" i="5"/>
  <c r="K2108" i="5"/>
  <c r="L2108" i="5"/>
  <c r="H2109" i="5"/>
  <c r="I2109" i="5"/>
  <c r="J2109" i="5"/>
  <c r="K2109" i="5"/>
  <c r="L2109" i="5"/>
  <c r="H2110" i="5"/>
  <c r="I2110" i="5"/>
  <c r="J2110" i="5"/>
  <c r="K2110" i="5"/>
  <c r="L2110" i="5"/>
  <c r="H2111" i="5"/>
  <c r="I2111" i="5"/>
  <c r="J2111" i="5"/>
  <c r="K2111" i="5"/>
  <c r="L2111" i="5"/>
  <c r="H2112" i="5"/>
  <c r="I2112" i="5"/>
  <c r="J2112" i="5"/>
  <c r="K2112" i="5"/>
  <c r="L2112" i="5"/>
  <c r="H2113" i="5"/>
  <c r="I2113" i="5"/>
  <c r="J2113" i="5"/>
  <c r="K2113" i="5"/>
  <c r="L2113" i="5"/>
  <c r="H2114" i="5"/>
  <c r="I2114" i="5"/>
  <c r="J2114" i="5"/>
  <c r="K2114" i="5"/>
  <c r="L2114" i="5"/>
  <c r="H2115" i="5"/>
  <c r="I2115" i="5"/>
  <c r="J2115" i="5"/>
  <c r="K2115" i="5"/>
  <c r="L2115" i="5"/>
  <c r="H2116" i="5"/>
  <c r="I2116" i="5"/>
  <c r="J2116" i="5"/>
  <c r="K2116" i="5"/>
  <c r="L2116" i="5"/>
  <c r="H2117" i="5"/>
  <c r="I2117" i="5"/>
  <c r="J2117" i="5"/>
  <c r="K2117" i="5"/>
  <c r="L2117" i="5"/>
  <c r="H2118" i="5"/>
  <c r="I2118" i="5"/>
  <c r="J2118" i="5"/>
  <c r="K2118" i="5"/>
  <c r="L2118" i="5"/>
  <c r="H2119" i="5"/>
  <c r="I2119" i="5"/>
  <c r="J2119" i="5"/>
  <c r="K2119" i="5"/>
  <c r="L2119" i="5"/>
  <c r="H2120" i="5"/>
  <c r="I2120" i="5"/>
  <c r="J2120" i="5"/>
  <c r="K2120" i="5"/>
  <c r="L2120" i="5"/>
  <c r="H2121" i="5"/>
  <c r="I2121" i="5"/>
  <c r="J2121" i="5"/>
  <c r="K2121" i="5"/>
  <c r="L2121" i="5"/>
  <c r="H2122" i="5"/>
  <c r="I2122" i="5"/>
  <c r="J2122" i="5"/>
  <c r="K2122" i="5"/>
  <c r="L2122" i="5"/>
  <c r="H2123" i="5"/>
  <c r="I2123" i="5"/>
  <c r="J2123" i="5"/>
  <c r="K2123" i="5"/>
  <c r="L2123" i="5"/>
  <c r="H2124" i="5"/>
  <c r="I2124" i="5"/>
  <c r="J2124" i="5"/>
  <c r="K2124" i="5"/>
  <c r="L2124" i="5"/>
  <c r="H2125" i="5"/>
  <c r="I2125" i="5"/>
  <c r="J2125" i="5"/>
  <c r="K2125" i="5"/>
  <c r="L2125" i="5"/>
  <c r="H2126" i="5"/>
  <c r="I2126" i="5"/>
  <c r="J2126" i="5"/>
  <c r="K2126" i="5"/>
  <c r="L2126" i="5"/>
  <c r="H2127" i="5"/>
  <c r="I2127" i="5"/>
  <c r="J2127" i="5"/>
  <c r="K2127" i="5"/>
  <c r="L2127" i="5"/>
  <c r="H2128" i="5"/>
  <c r="I2128" i="5"/>
  <c r="J2128" i="5"/>
  <c r="K2128" i="5"/>
  <c r="L2128" i="5"/>
  <c r="H2129" i="5"/>
  <c r="I2129" i="5"/>
  <c r="J2129" i="5"/>
  <c r="K2129" i="5"/>
  <c r="L2129" i="5"/>
  <c r="H2130" i="5"/>
  <c r="I2130" i="5"/>
  <c r="J2130" i="5"/>
  <c r="K2130" i="5"/>
  <c r="L2130" i="5"/>
  <c r="H2131" i="5"/>
  <c r="I2131" i="5"/>
  <c r="J2131" i="5"/>
  <c r="K2131" i="5"/>
  <c r="L2131" i="5"/>
  <c r="H2132" i="5"/>
  <c r="I2132" i="5"/>
  <c r="J2132" i="5"/>
  <c r="K2132" i="5"/>
  <c r="L2132" i="5"/>
  <c r="H2133" i="5"/>
  <c r="I2133" i="5"/>
  <c r="J2133" i="5"/>
  <c r="K2133" i="5"/>
  <c r="L2133" i="5"/>
  <c r="H2134" i="5"/>
  <c r="I2134" i="5"/>
  <c r="J2134" i="5"/>
  <c r="K2134" i="5"/>
  <c r="L2134" i="5"/>
  <c r="H2135" i="5"/>
  <c r="I2135" i="5"/>
  <c r="J2135" i="5"/>
  <c r="K2135" i="5"/>
  <c r="L2135" i="5"/>
  <c r="H2136" i="5"/>
  <c r="I2136" i="5"/>
  <c r="J2136" i="5"/>
  <c r="K2136" i="5"/>
  <c r="L2136" i="5"/>
  <c r="H2137" i="5"/>
  <c r="I2137" i="5"/>
  <c r="J2137" i="5"/>
  <c r="K2137" i="5"/>
  <c r="L2137" i="5"/>
  <c r="H2138" i="5"/>
  <c r="I2138" i="5"/>
  <c r="J2138" i="5"/>
  <c r="K2138" i="5"/>
  <c r="L2138" i="5"/>
  <c r="H2139" i="5"/>
  <c r="I2139" i="5"/>
  <c r="J2139" i="5"/>
  <c r="K2139" i="5"/>
  <c r="L2139" i="5"/>
  <c r="H2140" i="5"/>
  <c r="I2140" i="5"/>
  <c r="J2140" i="5"/>
  <c r="K2140" i="5"/>
  <c r="L2140" i="5"/>
  <c r="H2141" i="5"/>
  <c r="I2141" i="5"/>
  <c r="J2141" i="5"/>
  <c r="K2141" i="5"/>
  <c r="L2141" i="5"/>
  <c r="H2142" i="5"/>
  <c r="I2142" i="5"/>
  <c r="J2142" i="5"/>
  <c r="K2142" i="5"/>
  <c r="L2142" i="5"/>
  <c r="H2143" i="5"/>
  <c r="I2143" i="5"/>
  <c r="J2143" i="5"/>
  <c r="K2143" i="5"/>
  <c r="L2143" i="5"/>
  <c r="H2144" i="5"/>
  <c r="I2144" i="5"/>
  <c r="J2144" i="5"/>
  <c r="K2144" i="5"/>
  <c r="L2144" i="5"/>
  <c r="H2145" i="5"/>
  <c r="I2145" i="5"/>
  <c r="J2145" i="5"/>
  <c r="K2145" i="5"/>
  <c r="L2145" i="5"/>
  <c r="H2146" i="5"/>
  <c r="I2146" i="5"/>
  <c r="J2146" i="5"/>
  <c r="K2146" i="5"/>
  <c r="L2146" i="5"/>
  <c r="H2147" i="5"/>
  <c r="I2147" i="5"/>
  <c r="J2147" i="5"/>
  <c r="K2147" i="5"/>
  <c r="L2147" i="5"/>
  <c r="H2148" i="5"/>
  <c r="I2148" i="5"/>
  <c r="J2148" i="5"/>
  <c r="K2148" i="5"/>
  <c r="L2148" i="5"/>
  <c r="H2149" i="5"/>
  <c r="I2149" i="5"/>
  <c r="J2149" i="5"/>
  <c r="K2149" i="5"/>
  <c r="L2149" i="5"/>
  <c r="H2150" i="5"/>
  <c r="I2150" i="5"/>
  <c r="J2150" i="5"/>
  <c r="K2150" i="5"/>
  <c r="L2150" i="5"/>
  <c r="H2151" i="5"/>
  <c r="I2151" i="5"/>
  <c r="J2151" i="5"/>
  <c r="K2151" i="5"/>
  <c r="L2151" i="5"/>
  <c r="H2152" i="5"/>
  <c r="I2152" i="5"/>
  <c r="J2152" i="5"/>
  <c r="K2152" i="5"/>
  <c r="L2152" i="5"/>
  <c r="H2153" i="5"/>
  <c r="I2153" i="5"/>
  <c r="J2153" i="5"/>
  <c r="K2153" i="5"/>
  <c r="L2153" i="5"/>
  <c r="H2154" i="5"/>
  <c r="I2154" i="5"/>
  <c r="J2154" i="5"/>
  <c r="K2154" i="5"/>
  <c r="L2154" i="5"/>
  <c r="H2155" i="5"/>
  <c r="I2155" i="5"/>
  <c r="J2155" i="5"/>
  <c r="K2155" i="5"/>
  <c r="L2155" i="5"/>
  <c r="H2156" i="5"/>
  <c r="I2156" i="5"/>
  <c r="J2156" i="5"/>
  <c r="K2156" i="5"/>
  <c r="L2156" i="5"/>
  <c r="H2157" i="5"/>
  <c r="I2157" i="5"/>
  <c r="J2157" i="5"/>
  <c r="K2157" i="5"/>
  <c r="L2157" i="5"/>
  <c r="H2158" i="5"/>
  <c r="I2158" i="5"/>
  <c r="J2158" i="5"/>
  <c r="K2158" i="5"/>
  <c r="L2158" i="5"/>
  <c r="H2159" i="5"/>
  <c r="I2159" i="5"/>
  <c r="J2159" i="5"/>
  <c r="K2159" i="5"/>
  <c r="L2159" i="5"/>
  <c r="H2160" i="5"/>
  <c r="I2160" i="5"/>
  <c r="J2160" i="5"/>
  <c r="K2160" i="5"/>
  <c r="L2160" i="5"/>
  <c r="H2161" i="5"/>
  <c r="I2161" i="5"/>
  <c r="J2161" i="5"/>
  <c r="K2161" i="5"/>
  <c r="L2161" i="5"/>
  <c r="H2162" i="5"/>
  <c r="I2162" i="5"/>
  <c r="J2162" i="5"/>
  <c r="K2162" i="5"/>
  <c r="L2162" i="5"/>
  <c r="H2163" i="5"/>
  <c r="I2163" i="5"/>
  <c r="J2163" i="5"/>
  <c r="K2163" i="5"/>
  <c r="L2163" i="5"/>
  <c r="H2164" i="5"/>
  <c r="I2164" i="5"/>
  <c r="J2164" i="5"/>
  <c r="K2164" i="5"/>
  <c r="L2164" i="5"/>
  <c r="H2165" i="5"/>
  <c r="I2165" i="5"/>
  <c r="J2165" i="5"/>
  <c r="K2165" i="5"/>
  <c r="L2165" i="5"/>
  <c r="H2166" i="5"/>
  <c r="I2166" i="5"/>
  <c r="J2166" i="5"/>
  <c r="K2166" i="5"/>
  <c r="L2166" i="5"/>
  <c r="H2167" i="5"/>
  <c r="I2167" i="5"/>
  <c r="J2167" i="5"/>
  <c r="K2167" i="5"/>
  <c r="L2167" i="5"/>
  <c r="H2168" i="5"/>
  <c r="I2168" i="5"/>
  <c r="J2168" i="5"/>
  <c r="K2168" i="5"/>
  <c r="L2168" i="5"/>
  <c r="H2169" i="5"/>
  <c r="I2169" i="5"/>
  <c r="J2169" i="5"/>
  <c r="K2169" i="5"/>
  <c r="L2169" i="5"/>
  <c r="H2170" i="5"/>
  <c r="I2170" i="5"/>
  <c r="J2170" i="5"/>
  <c r="K2170" i="5"/>
  <c r="L2170" i="5"/>
  <c r="H2171" i="5"/>
  <c r="I2171" i="5"/>
  <c r="J2171" i="5"/>
  <c r="K2171" i="5"/>
  <c r="L2171" i="5"/>
  <c r="H2172" i="5"/>
  <c r="I2172" i="5"/>
  <c r="J2172" i="5"/>
  <c r="K2172" i="5"/>
  <c r="L2172" i="5"/>
  <c r="H2173" i="5"/>
  <c r="I2173" i="5"/>
  <c r="J2173" i="5"/>
  <c r="K2173" i="5"/>
  <c r="L2173" i="5"/>
  <c r="H2174" i="5"/>
  <c r="I2174" i="5"/>
  <c r="J2174" i="5"/>
  <c r="K2174" i="5"/>
  <c r="L2174" i="5"/>
  <c r="H2175" i="5"/>
  <c r="I2175" i="5"/>
  <c r="J2175" i="5"/>
  <c r="K2175" i="5"/>
  <c r="L2175" i="5"/>
  <c r="H2176" i="5"/>
  <c r="I2176" i="5"/>
  <c r="J2176" i="5"/>
  <c r="K2176" i="5"/>
  <c r="L2176" i="5"/>
  <c r="H2177" i="5"/>
  <c r="I2177" i="5"/>
  <c r="J2177" i="5"/>
  <c r="K2177" i="5"/>
  <c r="L2177" i="5"/>
  <c r="H2178" i="5"/>
  <c r="I2178" i="5"/>
  <c r="J2178" i="5"/>
  <c r="K2178" i="5"/>
  <c r="L2178" i="5"/>
  <c r="H2179" i="5"/>
  <c r="I2179" i="5"/>
  <c r="J2179" i="5"/>
  <c r="K2179" i="5"/>
  <c r="L2179" i="5"/>
  <c r="H2180" i="5"/>
  <c r="I2180" i="5"/>
  <c r="J2180" i="5"/>
  <c r="K2180" i="5"/>
  <c r="L2180" i="5"/>
  <c r="H2181" i="5"/>
  <c r="I2181" i="5"/>
  <c r="J2181" i="5"/>
  <c r="K2181" i="5"/>
  <c r="L2181" i="5"/>
  <c r="H2182" i="5"/>
  <c r="I2182" i="5"/>
  <c r="J2182" i="5"/>
  <c r="K2182" i="5"/>
  <c r="L2182" i="5"/>
  <c r="H2183" i="5"/>
  <c r="I2183" i="5"/>
  <c r="J2183" i="5"/>
  <c r="K2183" i="5"/>
  <c r="L2183" i="5"/>
  <c r="H2184" i="5"/>
  <c r="I2184" i="5"/>
  <c r="J2184" i="5"/>
  <c r="K2184" i="5"/>
  <c r="L2184" i="5"/>
  <c r="H2185" i="5"/>
  <c r="I2185" i="5"/>
  <c r="J2185" i="5"/>
  <c r="K2185" i="5"/>
  <c r="L2185" i="5"/>
  <c r="H2186" i="5"/>
  <c r="I2186" i="5"/>
  <c r="J2186" i="5"/>
  <c r="K2186" i="5"/>
  <c r="L2186" i="5"/>
  <c r="H2187" i="5"/>
  <c r="I2187" i="5"/>
  <c r="J2187" i="5"/>
  <c r="K2187" i="5"/>
  <c r="L2187" i="5"/>
  <c r="H2188" i="5"/>
  <c r="I2188" i="5"/>
  <c r="J2188" i="5"/>
  <c r="K2188" i="5"/>
  <c r="L2188" i="5"/>
  <c r="H2189" i="5"/>
  <c r="I2189" i="5"/>
  <c r="J2189" i="5"/>
  <c r="K2189" i="5"/>
  <c r="L2189" i="5"/>
  <c r="H2190" i="5"/>
  <c r="I2190" i="5"/>
  <c r="J2190" i="5"/>
  <c r="K2190" i="5"/>
  <c r="L2190" i="5"/>
  <c r="H2191" i="5"/>
  <c r="I2191" i="5"/>
  <c r="J2191" i="5"/>
  <c r="K2191" i="5"/>
  <c r="L2191" i="5"/>
  <c r="H2192" i="5"/>
  <c r="I2192" i="5"/>
  <c r="J2192" i="5"/>
  <c r="K2192" i="5"/>
  <c r="L2192" i="5"/>
  <c r="H2193" i="5"/>
  <c r="I2193" i="5"/>
  <c r="J2193" i="5"/>
  <c r="K2193" i="5"/>
  <c r="L2193" i="5"/>
  <c r="H2194" i="5"/>
  <c r="I2194" i="5"/>
  <c r="J2194" i="5"/>
  <c r="K2194" i="5"/>
  <c r="L2194" i="5"/>
  <c r="H2195" i="5"/>
  <c r="I2195" i="5"/>
  <c r="J2195" i="5"/>
  <c r="K2195" i="5"/>
  <c r="L2195" i="5"/>
  <c r="H2196" i="5"/>
  <c r="I2196" i="5"/>
  <c r="J2196" i="5"/>
  <c r="K2196" i="5"/>
  <c r="L2196" i="5"/>
  <c r="H2197" i="5"/>
  <c r="I2197" i="5"/>
  <c r="J2197" i="5"/>
  <c r="K2197" i="5"/>
  <c r="L2197" i="5"/>
  <c r="H2198" i="5"/>
  <c r="I2198" i="5"/>
  <c r="J2198" i="5"/>
  <c r="K2198" i="5"/>
  <c r="L2198" i="5"/>
  <c r="H2199" i="5"/>
  <c r="I2199" i="5"/>
  <c r="J2199" i="5"/>
  <c r="K2199" i="5"/>
  <c r="L2199" i="5"/>
  <c r="H2200" i="5"/>
  <c r="I2200" i="5"/>
  <c r="J2200" i="5"/>
  <c r="K2200" i="5"/>
  <c r="L2200" i="5"/>
  <c r="H2201" i="5"/>
  <c r="I2201" i="5"/>
  <c r="J2201" i="5"/>
  <c r="K2201" i="5"/>
  <c r="L2201" i="5"/>
  <c r="H2202" i="5"/>
  <c r="I2202" i="5"/>
  <c r="J2202" i="5"/>
  <c r="K2202" i="5"/>
  <c r="L2202" i="5"/>
  <c r="H2203" i="5"/>
  <c r="I2203" i="5"/>
  <c r="J2203" i="5"/>
  <c r="K2203" i="5"/>
  <c r="L2203" i="5"/>
  <c r="H2204" i="5"/>
  <c r="I2204" i="5"/>
  <c r="J2204" i="5"/>
  <c r="K2204" i="5"/>
  <c r="L2204" i="5"/>
  <c r="H2205" i="5"/>
  <c r="I2205" i="5"/>
  <c r="J2205" i="5"/>
  <c r="K2205" i="5"/>
  <c r="L2205" i="5"/>
  <c r="H2206" i="5"/>
  <c r="I2206" i="5"/>
  <c r="J2206" i="5"/>
  <c r="K2206" i="5"/>
  <c r="L2206" i="5"/>
  <c r="H2207" i="5"/>
  <c r="I2207" i="5"/>
  <c r="J2207" i="5"/>
  <c r="K2207" i="5"/>
  <c r="L2207" i="5"/>
  <c r="H2208" i="5"/>
  <c r="I2208" i="5"/>
  <c r="J2208" i="5"/>
  <c r="K2208" i="5"/>
  <c r="L2208" i="5"/>
  <c r="H2209" i="5"/>
  <c r="I2209" i="5"/>
  <c r="J2209" i="5"/>
  <c r="K2209" i="5"/>
  <c r="L2209" i="5"/>
  <c r="H2210" i="5"/>
  <c r="I2210" i="5"/>
  <c r="J2210" i="5"/>
  <c r="K2210" i="5"/>
  <c r="L2210" i="5"/>
  <c r="H2211" i="5"/>
  <c r="I2211" i="5"/>
  <c r="J2211" i="5"/>
  <c r="K2211" i="5"/>
  <c r="L2211" i="5"/>
  <c r="H2212" i="5"/>
  <c r="I2212" i="5"/>
  <c r="J2212" i="5"/>
  <c r="K2212" i="5"/>
  <c r="L2212" i="5"/>
  <c r="H2213" i="5"/>
  <c r="I2213" i="5"/>
  <c r="J2213" i="5"/>
  <c r="K2213" i="5"/>
  <c r="L2213" i="5"/>
  <c r="H2214" i="5"/>
  <c r="I2214" i="5"/>
  <c r="J2214" i="5"/>
  <c r="K2214" i="5"/>
  <c r="L2214" i="5"/>
  <c r="H2215" i="5"/>
  <c r="I2215" i="5"/>
  <c r="J2215" i="5"/>
  <c r="K2215" i="5"/>
  <c r="L2215" i="5"/>
  <c r="H2216" i="5"/>
  <c r="I2216" i="5"/>
  <c r="J2216" i="5"/>
  <c r="K2216" i="5"/>
  <c r="L2216" i="5"/>
  <c r="H2217" i="5"/>
  <c r="I2217" i="5"/>
  <c r="J2217" i="5"/>
  <c r="K2217" i="5"/>
  <c r="L2217" i="5"/>
  <c r="H2218" i="5"/>
  <c r="I2218" i="5"/>
  <c r="J2218" i="5"/>
  <c r="K2218" i="5"/>
  <c r="L2218" i="5"/>
  <c r="H2219" i="5"/>
  <c r="I2219" i="5"/>
  <c r="J2219" i="5"/>
  <c r="K2219" i="5"/>
  <c r="L2219" i="5"/>
  <c r="H2220" i="5"/>
  <c r="I2220" i="5"/>
  <c r="J2220" i="5"/>
  <c r="K2220" i="5"/>
  <c r="L2220" i="5"/>
  <c r="H2221" i="5"/>
  <c r="I2221" i="5"/>
  <c r="J2221" i="5"/>
  <c r="K2221" i="5"/>
  <c r="L2221" i="5"/>
  <c r="H2222" i="5"/>
  <c r="I2222" i="5"/>
  <c r="J2222" i="5"/>
  <c r="K2222" i="5"/>
  <c r="L2222" i="5"/>
  <c r="H2223" i="5"/>
  <c r="I2223" i="5"/>
  <c r="J2223" i="5"/>
  <c r="K2223" i="5"/>
  <c r="L2223" i="5"/>
  <c r="H2224" i="5"/>
  <c r="I2224" i="5"/>
  <c r="J2224" i="5"/>
  <c r="K2224" i="5"/>
  <c r="L2224" i="5"/>
  <c r="H2225" i="5"/>
  <c r="I2225" i="5"/>
  <c r="J2225" i="5"/>
  <c r="K2225" i="5"/>
  <c r="L2225" i="5"/>
  <c r="H2226" i="5"/>
  <c r="I2226" i="5"/>
  <c r="J2226" i="5"/>
  <c r="K2226" i="5"/>
  <c r="L2226" i="5"/>
  <c r="H2227" i="5"/>
  <c r="I2227" i="5"/>
  <c r="J2227" i="5"/>
  <c r="K2227" i="5"/>
  <c r="L2227" i="5"/>
  <c r="H2228" i="5"/>
  <c r="I2228" i="5"/>
  <c r="J2228" i="5"/>
  <c r="K2228" i="5"/>
  <c r="L2228" i="5"/>
  <c r="H2229" i="5"/>
  <c r="I2229" i="5"/>
  <c r="J2229" i="5"/>
  <c r="K2229" i="5"/>
  <c r="L2229" i="5"/>
  <c r="H2230" i="5"/>
  <c r="I2230" i="5"/>
  <c r="J2230" i="5"/>
  <c r="K2230" i="5"/>
  <c r="L2230" i="5"/>
  <c r="H2231" i="5"/>
  <c r="I2231" i="5"/>
  <c r="J2231" i="5"/>
  <c r="K2231" i="5"/>
  <c r="L2231" i="5"/>
  <c r="H2232" i="5"/>
  <c r="I2232" i="5"/>
  <c r="J2232" i="5"/>
  <c r="K2232" i="5"/>
  <c r="L2232" i="5"/>
  <c r="H2233" i="5"/>
  <c r="I2233" i="5"/>
  <c r="J2233" i="5"/>
  <c r="K2233" i="5"/>
  <c r="L2233" i="5"/>
  <c r="H2234" i="5"/>
  <c r="I2234" i="5"/>
  <c r="J2234" i="5"/>
  <c r="K2234" i="5"/>
  <c r="L2234" i="5"/>
  <c r="H2235" i="5"/>
  <c r="I2235" i="5"/>
  <c r="J2235" i="5"/>
  <c r="K2235" i="5"/>
  <c r="L2235" i="5"/>
  <c r="H2236" i="5"/>
  <c r="I2236" i="5"/>
  <c r="J2236" i="5"/>
  <c r="K2236" i="5"/>
  <c r="L2236" i="5"/>
  <c r="H2237" i="5"/>
  <c r="I2237" i="5"/>
  <c r="J2237" i="5"/>
  <c r="K2237" i="5"/>
  <c r="L2237" i="5"/>
  <c r="H2238" i="5"/>
  <c r="I2238" i="5"/>
  <c r="J2238" i="5"/>
  <c r="K2238" i="5"/>
  <c r="L2238" i="5"/>
  <c r="H2239" i="5"/>
  <c r="I2239" i="5"/>
  <c r="J2239" i="5"/>
  <c r="K2239" i="5"/>
  <c r="L2239" i="5"/>
  <c r="H2240" i="5"/>
  <c r="I2240" i="5"/>
  <c r="J2240" i="5"/>
  <c r="K2240" i="5"/>
  <c r="L2240" i="5"/>
  <c r="H2241" i="5"/>
  <c r="I2241" i="5"/>
  <c r="J2241" i="5"/>
  <c r="K2241" i="5"/>
  <c r="L2241" i="5"/>
  <c r="H2242" i="5"/>
  <c r="I2242" i="5"/>
  <c r="J2242" i="5"/>
  <c r="K2242" i="5"/>
  <c r="L2242" i="5"/>
  <c r="H2243" i="5"/>
  <c r="I2243" i="5"/>
  <c r="J2243" i="5"/>
  <c r="K2243" i="5"/>
  <c r="L2243" i="5"/>
  <c r="H2244" i="5"/>
  <c r="I2244" i="5"/>
  <c r="J2244" i="5"/>
  <c r="K2244" i="5"/>
  <c r="L2244" i="5"/>
  <c r="H2245" i="5"/>
  <c r="I2245" i="5"/>
  <c r="J2245" i="5"/>
  <c r="K2245" i="5"/>
  <c r="L2245" i="5"/>
  <c r="H2246" i="5"/>
  <c r="I2246" i="5"/>
  <c r="J2246" i="5"/>
  <c r="K2246" i="5"/>
  <c r="L2246" i="5"/>
  <c r="H2247" i="5"/>
  <c r="I2247" i="5"/>
  <c r="J2247" i="5"/>
  <c r="K2247" i="5"/>
  <c r="L2247" i="5"/>
  <c r="H2248" i="5"/>
  <c r="I2248" i="5"/>
  <c r="J2248" i="5"/>
  <c r="K2248" i="5"/>
  <c r="L2248" i="5"/>
  <c r="H2249" i="5"/>
  <c r="I2249" i="5"/>
  <c r="J2249" i="5"/>
  <c r="K2249" i="5"/>
  <c r="L2249" i="5"/>
  <c r="H2250" i="5"/>
  <c r="I2250" i="5"/>
  <c r="J2250" i="5"/>
  <c r="K2250" i="5"/>
  <c r="L2250" i="5"/>
  <c r="H2251" i="5"/>
  <c r="I2251" i="5"/>
  <c r="J2251" i="5"/>
  <c r="K2251" i="5"/>
  <c r="L2251" i="5"/>
  <c r="H2252" i="5"/>
  <c r="I2252" i="5"/>
  <c r="J2252" i="5"/>
  <c r="K2252" i="5"/>
  <c r="L2252" i="5"/>
  <c r="H2253" i="5"/>
  <c r="I2253" i="5"/>
  <c r="J2253" i="5"/>
  <c r="K2253" i="5"/>
  <c r="L2253" i="5"/>
  <c r="H2254" i="5"/>
  <c r="I2254" i="5"/>
  <c r="J2254" i="5"/>
  <c r="K2254" i="5"/>
  <c r="L2254" i="5"/>
  <c r="H2255" i="5"/>
  <c r="I2255" i="5"/>
  <c r="J2255" i="5"/>
  <c r="K2255" i="5"/>
  <c r="L2255" i="5"/>
  <c r="H2256" i="5"/>
  <c r="I2256" i="5"/>
  <c r="J2256" i="5"/>
  <c r="K2256" i="5"/>
  <c r="L2256" i="5"/>
  <c r="H2257" i="5"/>
  <c r="I2257" i="5"/>
  <c r="J2257" i="5"/>
  <c r="K2257" i="5"/>
  <c r="L2257" i="5"/>
  <c r="H2258" i="5"/>
  <c r="I2258" i="5"/>
  <c r="J2258" i="5"/>
  <c r="K2258" i="5"/>
  <c r="L2258" i="5"/>
  <c r="H2259" i="5"/>
  <c r="I2259" i="5"/>
  <c r="J2259" i="5"/>
  <c r="K2259" i="5"/>
  <c r="L2259" i="5"/>
  <c r="H2260" i="5"/>
  <c r="I2260" i="5"/>
  <c r="J2260" i="5"/>
  <c r="K2260" i="5"/>
  <c r="L2260" i="5"/>
  <c r="H2261" i="5"/>
  <c r="I2261" i="5"/>
  <c r="J2261" i="5"/>
  <c r="K2261" i="5"/>
  <c r="L2261" i="5"/>
  <c r="H2262" i="5"/>
  <c r="I2262" i="5"/>
  <c r="J2262" i="5"/>
  <c r="K2262" i="5"/>
  <c r="L2262" i="5"/>
  <c r="H2263" i="5"/>
  <c r="I2263" i="5"/>
  <c r="J2263" i="5"/>
  <c r="K2263" i="5"/>
  <c r="L2263" i="5"/>
  <c r="H2264" i="5"/>
  <c r="I2264" i="5"/>
  <c r="J2264" i="5"/>
  <c r="K2264" i="5"/>
  <c r="L2264" i="5"/>
  <c r="H2265" i="5"/>
  <c r="I2265" i="5"/>
  <c r="J2265" i="5"/>
  <c r="K2265" i="5"/>
  <c r="L2265" i="5"/>
  <c r="H2266" i="5"/>
  <c r="I2266" i="5"/>
  <c r="J2266" i="5"/>
  <c r="K2266" i="5"/>
  <c r="L2266" i="5"/>
  <c r="H2267" i="5"/>
  <c r="I2267" i="5"/>
  <c r="J2267" i="5"/>
  <c r="K2267" i="5"/>
  <c r="L2267" i="5"/>
  <c r="H2268" i="5"/>
  <c r="I2268" i="5"/>
  <c r="J2268" i="5"/>
  <c r="K2268" i="5"/>
  <c r="L2268" i="5"/>
  <c r="H2269" i="5"/>
  <c r="I2269" i="5"/>
  <c r="J2269" i="5"/>
  <c r="K2269" i="5"/>
  <c r="L2269" i="5"/>
  <c r="H2270" i="5"/>
  <c r="I2270" i="5"/>
  <c r="J2270" i="5"/>
  <c r="K2270" i="5"/>
  <c r="L2270" i="5"/>
  <c r="H2271" i="5"/>
  <c r="I2271" i="5"/>
  <c r="J2271" i="5"/>
  <c r="K2271" i="5"/>
  <c r="L2271" i="5"/>
  <c r="H2272" i="5"/>
  <c r="I2272" i="5"/>
  <c r="J2272" i="5"/>
  <c r="K2272" i="5"/>
  <c r="L2272" i="5"/>
  <c r="H2273" i="5"/>
  <c r="I2273" i="5"/>
  <c r="J2273" i="5"/>
  <c r="K2273" i="5"/>
  <c r="L2273" i="5"/>
  <c r="H2274" i="5"/>
  <c r="I2274" i="5"/>
  <c r="J2274" i="5"/>
  <c r="K2274" i="5"/>
  <c r="L2274" i="5"/>
  <c r="H2275" i="5"/>
  <c r="I2275" i="5"/>
  <c r="J2275" i="5"/>
  <c r="K2275" i="5"/>
  <c r="L2275" i="5"/>
  <c r="H2276" i="5"/>
  <c r="I2276" i="5"/>
  <c r="J2276" i="5"/>
  <c r="K2276" i="5"/>
  <c r="L2276" i="5"/>
  <c r="H2277" i="5"/>
  <c r="I2277" i="5"/>
  <c r="J2277" i="5"/>
  <c r="K2277" i="5"/>
  <c r="L2277" i="5"/>
  <c r="H2278" i="5"/>
  <c r="I2278" i="5"/>
  <c r="J2278" i="5"/>
  <c r="K2278" i="5"/>
  <c r="L2278" i="5"/>
  <c r="H2279" i="5"/>
  <c r="I2279" i="5"/>
  <c r="J2279" i="5"/>
  <c r="K2279" i="5"/>
  <c r="L2279" i="5"/>
  <c r="H2280" i="5"/>
  <c r="I2280" i="5"/>
  <c r="J2280" i="5"/>
  <c r="K2280" i="5"/>
  <c r="L2280" i="5"/>
  <c r="H2281" i="5"/>
  <c r="I2281" i="5"/>
  <c r="J2281" i="5"/>
  <c r="K2281" i="5"/>
  <c r="L2281" i="5"/>
  <c r="H2282" i="5"/>
  <c r="I2282" i="5"/>
  <c r="J2282" i="5"/>
  <c r="K2282" i="5"/>
  <c r="L2282" i="5"/>
  <c r="H2283" i="5"/>
  <c r="I2283" i="5"/>
  <c r="J2283" i="5"/>
  <c r="K2283" i="5"/>
  <c r="L2283" i="5"/>
  <c r="H2284" i="5"/>
  <c r="I2284" i="5"/>
  <c r="J2284" i="5"/>
  <c r="K2284" i="5"/>
  <c r="L2284" i="5"/>
  <c r="H2285" i="5"/>
  <c r="I2285" i="5"/>
  <c r="J2285" i="5"/>
  <c r="K2285" i="5"/>
  <c r="L2285" i="5"/>
  <c r="H2286" i="5"/>
  <c r="I2286" i="5"/>
  <c r="J2286" i="5"/>
  <c r="K2286" i="5"/>
  <c r="L2286" i="5"/>
  <c r="H2287" i="5"/>
  <c r="I2287" i="5"/>
  <c r="J2287" i="5"/>
  <c r="K2287" i="5"/>
  <c r="L2287" i="5"/>
  <c r="H2288" i="5"/>
  <c r="I2288" i="5"/>
  <c r="J2288" i="5"/>
  <c r="K2288" i="5"/>
  <c r="L2288" i="5"/>
  <c r="H2289" i="5"/>
  <c r="I2289" i="5"/>
  <c r="J2289" i="5"/>
  <c r="K2289" i="5"/>
  <c r="L2289" i="5"/>
  <c r="H2290" i="5"/>
  <c r="I2290" i="5"/>
  <c r="J2290" i="5"/>
  <c r="K2290" i="5"/>
  <c r="L2290" i="5"/>
  <c r="H2291" i="5"/>
  <c r="I2291" i="5"/>
  <c r="J2291" i="5"/>
  <c r="K2291" i="5"/>
  <c r="L2291" i="5"/>
  <c r="H2292" i="5"/>
  <c r="I2292" i="5"/>
  <c r="J2292" i="5"/>
  <c r="K2292" i="5"/>
  <c r="L2292" i="5"/>
  <c r="H2293" i="5"/>
  <c r="I2293" i="5"/>
  <c r="J2293" i="5"/>
  <c r="K2293" i="5"/>
  <c r="L2293" i="5"/>
  <c r="H2294" i="5"/>
  <c r="I2294" i="5"/>
  <c r="J2294" i="5"/>
  <c r="K2294" i="5"/>
  <c r="L2294" i="5"/>
  <c r="H2295" i="5"/>
  <c r="I2295" i="5"/>
  <c r="J2295" i="5"/>
  <c r="K2295" i="5"/>
  <c r="L2295" i="5"/>
  <c r="H2296" i="5"/>
  <c r="I2296" i="5"/>
  <c r="J2296" i="5"/>
  <c r="K2296" i="5"/>
  <c r="L2296" i="5"/>
  <c r="H2297" i="5"/>
  <c r="I2297" i="5"/>
  <c r="J2297" i="5"/>
  <c r="K2297" i="5"/>
  <c r="L2297" i="5"/>
  <c r="H2298" i="5"/>
  <c r="I2298" i="5"/>
  <c r="J2298" i="5"/>
  <c r="K2298" i="5"/>
  <c r="L2298" i="5"/>
  <c r="H2299" i="5"/>
  <c r="I2299" i="5"/>
  <c r="J2299" i="5"/>
  <c r="K2299" i="5"/>
  <c r="L2299" i="5"/>
  <c r="H2300" i="5"/>
  <c r="I2300" i="5"/>
  <c r="J2300" i="5"/>
  <c r="K2300" i="5"/>
  <c r="L2300" i="5"/>
  <c r="H2301" i="5"/>
  <c r="I2301" i="5"/>
  <c r="J2301" i="5"/>
  <c r="K2301" i="5"/>
  <c r="L2301" i="5"/>
  <c r="H2302" i="5"/>
  <c r="I2302" i="5"/>
  <c r="J2302" i="5"/>
  <c r="K2302" i="5"/>
  <c r="L2302" i="5"/>
  <c r="H2303" i="5"/>
  <c r="I2303" i="5"/>
  <c r="J2303" i="5"/>
  <c r="K2303" i="5"/>
  <c r="L2303" i="5"/>
  <c r="H2304" i="5"/>
  <c r="I2304" i="5"/>
  <c r="J2304" i="5"/>
  <c r="K2304" i="5"/>
  <c r="L2304" i="5"/>
  <c r="H2305" i="5"/>
  <c r="I2305" i="5"/>
  <c r="J2305" i="5"/>
  <c r="K2305" i="5"/>
  <c r="L2305" i="5"/>
  <c r="H2306" i="5"/>
  <c r="I2306" i="5"/>
  <c r="J2306" i="5"/>
  <c r="K2306" i="5"/>
  <c r="L2306" i="5"/>
  <c r="H2307" i="5"/>
  <c r="I2307" i="5"/>
  <c r="J2307" i="5"/>
  <c r="K2307" i="5"/>
  <c r="L2307" i="5"/>
  <c r="H2308" i="5"/>
  <c r="I2308" i="5"/>
  <c r="J2308" i="5"/>
  <c r="K2308" i="5"/>
  <c r="L2308" i="5"/>
  <c r="H2309" i="5"/>
  <c r="I2309" i="5"/>
  <c r="J2309" i="5"/>
  <c r="K2309" i="5"/>
  <c r="L2309" i="5"/>
  <c r="H2310" i="5"/>
  <c r="I2310" i="5"/>
  <c r="J2310" i="5"/>
  <c r="K2310" i="5"/>
  <c r="L2310" i="5"/>
  <c r="H2311" i="5"/>
  <c r="I2311" i="5"/>
  <c r="J2311" i="5"/>
  <c r="K2311" i="5"/>
  <c r="L2311" i="5"/>
  <c r="H2312" i="5"/>
  <c r="I2312" i="5"/>
  <c r="J2312" i="5"/>
  <c r="K2312" i="5"/>
  <c r="L2312" i="5"/>
  <c r="H2313" i="5"/>
  <c r="I2313" i="5"/>
  <c r="J2313" i="5"/>
  <c r="K2313" i="5"/>
  <c r="L2313" i="5"/>
  <c r="H2314" i="5"/>
  <c r="I2314" i="5"/>
  <c r="J2314" i="5"/>
  <c r="K2314" i="5"/>
  <c r="L2314" i="5"/>
  <c r="H2315" i="5"/>
  <c r="I2315" i="5"/>
  <c r="J2315" i="5"/>
  <c r="K2315" i="5"/>
  <c r="L2315" i="5"/>
  <c r="H2316" i="5"/>
  <c r="I2316" i="5"/>
  <c r="J2316" i="5"/>
  <c r="K2316" i="5"/>
  <c r="L2316" i="5"/>
  <c r="H2317" i="5"/>
  <c r="I2317" i="5"/>
  <c r="J2317" i="5"/>
  <c r="K2317" i="5"/>
  <c r="L2317" i="5"/>
  <c r="H2318" i="5"/>
  <c r="I2318" i="5"/>
  <c r="J2318" i="5"/>
  <c r="K2318" i="5"/>
  <c r="L2318" i="5"/>
  <c r="H2319" i="5"/>
  <c r="I2319" i="5"/>
  <c r="J2319" i="5"/>
  <c r="K2319" i="5"/>
  <c r="L2319" i="5"/>
  <c r="H2320" i="5"/>
  <c r="I2320" i="5"/>
  <c r="J2320" i="5"/>
  <c r="K2320" i="5"/>
  <c r="L2320" i="5"/>
  <c r="H2321" i="5"/>
  <c r="I2321" i="5"/>
  <c r="J2321" i="5"/>
  <c r="K2321" i="5"/>
  <c r="L2321" i="5"/>
  <c r="H2322" i="5"/>
  <c r="I2322" i="5"/>
  <c r="J2322" i="5"/>
  <c r="K2322" i="5"/>
  <c r="L2322" i="5"/>
  <c r="H2323" i="5"/>
  <c r="I2323" i="5"/>
  <c r="J2323" i="5"/>
  <c r="K2323" i="5"/>
  <c r="L2323" i="5"/>
  <c r="H2324" i="5"/>
  <c r="I2324" i="5"/>
  <c r="J2324" i="5"/>
  <c r="K2324" i="5"/>
  <c r="L2324" i="5"/>
  <c r="H2325" i="5"/>
  <c r="I2325" i="5"/>
  <c r="J2325" i="5"/>
  <c r="K2325" i="5"/>
  <c r="L2325" i="5"/>
  <c r="H2326" i="5"/>
  <c r="I2326" i="5"/>
  <c r="J2326" i="5"/>
  <c r="K2326" i="5"/>
  <c r="L2326" i="5"/>
  <c r="H2327" i="5"/>
  <c r="I2327" i="5"/>
  <c r="J2327" i="5"/>
  <c r="K2327" i="5"/>
  <c r="L2327" i="5"/>
  <c r="H2328" i="5"/>
  <c r="I2328" i="5"/>
  <c r="J2328" i="5"/>
  <c r="K2328" i="5"/>
  <c r="L2328" i="5"/>
  <c r="H2329" i="5"/>
  <c r="I2329" i="5"/>
  <c r="J2329" i="5"/>
  <c r="K2329" i="5"/>
  <c r="L2329" i="5"/>
  <c r="H2330" i="5"/>
  <c r="I2330" i="5"/>
  <c r="J2330" i="5"/>
  <c r="K2330" i="5"/>
  <c r="L2330" i="5"/>
  <c r="H2331" i="5"/>
  <c r="I2331" i="5"/>
  <c r="J2331" i="5"/>
  <c r="K2331" i="5"/>
  <c r="L2331" i="5"/>
  <c r="H2332" i="5"/>
  <c r="I2332" i="5"/>
  <c r="J2332" i="5"/>
  <c r="K2332" i="5"/>
  <c r="L2332" i="5"/>
  <c r="H2333" i="5"/>
  <c r="I2333" i="5"/>
  <c r="J2333" i="5"/>
  <c r="K2333" i="5"/>
  <c r="L2333" i="5"/>
  <c r="H2334" i="5"/>
  <c r="I2334" i="5"/>
  <c r="J2334" i="5"/>
  <c r="K2334" i="5"/>
  <c r="L2334" i="5"/>
  <c r="H2335" i="5"/>
  <c r="I2335" i="5"/>
  <c r="J2335" i="5"/>
  <c r="K2335" i="5"/>
  <c r="L2335" i="5"/>
  <c r="H2336" i="5"/>
  <c r="I2336" i="5"/>
  <c r="J2336" i="5"/>
  <c r="K2336" i="5"/>
  <c r="L2336" i="5"/>
  <c r="H2337" i="5"/>
  <c r="I2337" i="5"/>
  <c r="J2337" i="5"/>
  <c r="K2337" i="5"/>
  <c r="L2337" i="5"/>
  <c r="H2338" i="5"/>
  <c r="I2338" i="5"/>
  <c r="J2338" i="5"/>
  <c r="K2338" i="5"/>
  <c r="L2338" i="5"/>
  <c r="H2339" i="5"/>
  <c r="I2339" i="5"/>
  <c r="J2339" i="5"/>
  <c r="K2339" i="5"/>
  <c r="L2339" i="5"/>
  <c r="H2340" i="5"/>
  <c r="I2340" i="5"/>
  <c r="J2340" i="5"/>
  <c r="K2340" i="5"/>
  <c r="L2340" i="5"/>
  <c r="H2341" i="5"/>
  <c r="I2341" i="5"/>
  <c r="J2341" i="5"/>
  <c r="K2341" i="5"/>
  <c r="L2341" i="5"/>
  <c r="H2342" i="5"/>
  <c r="I2342" i="5"/>
  <c r="J2342" i="5"/>
  <c r="K2342" i="5"/>
  <c r="L2342" i="5"/>
  <c r="H2343" i="5"/>
  <c r="I2343" i="5"/>
  <c r="J2343" i="5"/>
  <c r="K2343" i="5"/>
  <c r="L2343" i="5"/>
  <c r="H2344" i="5"/>
  <c r="I2344" i="5"/>
  <c r="J2344" i="5"/>
  <c r="K2344" i="5"/>
  <c r="L2344" i="5"/>
  <c r="H2345" i="5"/>
  <c r="I2345" i="5"/>
  <c r="J2345" i="5"/>
  <c r="K2345" i="5"/>
  <c r="L2345" i="5"/>
  <c r="H2346" i="5"/>
  <c r="I2346" i="5"/>
  <c r="J2346" i="5"/>
  <c r="K2346" i="5"/>
  <c r="L2346" i="5"/>
  <c r="H2347" i="5"/>
  <c r="I2347" i="5"/>
  <c r="J2347" i="5"/>
  <c r="K2347" i="5"/>
  <c r="L2347" i="5"/>
  <c r="H2348" i="5"/>
  <c r="I2348" i="5"/>
  <c r="J2348" i="5"/>
  <c r="K2348" i="5"/>
  <c r="L2348" i="5"/>
  <c r="H2349" i="5"/>
  <c r="I2349" i="5"/>
  <c r="J2349" i="5"/>
  <c r="K2349" i="5"/>
  <c r="L2349" i="5"/>
  <c r="H2350" i="5"/>
  <c r="I2350" i="5"/>
  <c r="J2350" i="5"/>
  <c r="K2350" i="5"/>
  <c r="L2350" i="5"/>
  <c r="H2351" i="5"/>
  <c r="I2351" i="5"/>
  <c r="J2351" i="5"/>
  <c r="K2351" i="5"/>
  <c r="L2351" i="5"/>
  <c r="H2352" i="5"/>
  <c r="I2352" i="5"/>
  <c r="J2352" i="5"/>
  <c r="K2352" i="5"/>
  <c r="L2352" i="5"/>
  <c r="H2353" i="5"/>
  <c r="I2353" i="5"/>
  <c r="J2353" i="5"/>
  <c r="K2353" i="5"/>
  <c r="L2353" i="5"/>
  <c r="H2354" i="5"/>
  <c r="I2354" i="5"/>
  <c r="J2354" i="5"/>
  <c r="K2354" i="5"/>
  <c r="L2354" i="5"/>
  <c r="H2355" i="5"/>
  <c r="I2355" i="5"/>
  <c r="J2355" i="5"/>
  <c r="K2355" i="5"/>
  <c r="L2355" i="5"/>
  <c r="H2356" i="5"/>
  <c r="I2356" i="5"/>
  <c r="J2356" i="5"/>
  <c r="K2356" i="5"/>
  <c r="L2356" i="5"/>
  <c r="H2357" i="5"/>
  <c r="I2357" i="5"/>
  <c r="J2357" i="5"/>
  <c r="K2357" i="5"/>
  <c r="L2357" i="5"/>
  <c r="H2358" i="5"/>
  <c r="I2358" i="5"/>
  <c r="J2358" i="5"/>
  <c r="K2358" i="5"/>
  <c r="L2358" i="5"/>
  <c r="H2359" i="5"/>
  <c r="I2359" i="5"/>
  <c r="J2359" i="5"/>
  <c r="K2359" i="5"/>
  <c r="L2359" i="5"/>
  <c r="H2360" i="5"/>
  <c r="I2360" i="5"/>
  <c r="J2360" i="5"/>
  <c r="K2360" i="5"/>
  <c r="L2360" i="5"/>
  <c r="H2361" i="5"/>
  <c r="I2361" i="5"/>
  <c r="J2361" i="5"/>
  <c r="K2361" i="5"/>
  <c r="L2361" i="5"/>
  <c r="H2362" i="5"/>
  <c r="I2362" i="5"/>
  <c r="J2362" i="5"/>
  <c r="K2362" i="5"/>
  <c r="L2362" i="5"/>
  <c r="H2363" i="5"/>
  <c r="I2363" i="5"/>
  <c r="J2363" i="5"/>
  <c r="K2363" i="5"/>
  <c r="L2363" i="5"/>
  <c r="H2364" i="5"/>
  <c r="I2364" i="5"/>
  <c r="J2364" i="5"/>
  <c r="K2364" i="5"/>
  <c r="L2364" i="5"/>
  <c r="H2365" i="5"/>
  <c r="I2365" i="5"/>
  <c r="J2365" i="5"/>
  <c r="K2365" i="5"/>
  <c r="L2365" i="5"/>
  <c r="H2366" i="5"/>
  <c r="I2366" i="5"/>
  <c r="J2366" i="5"/>
  <c r="K2366" i="5"/>
  <c r="L2366" i="5"/>
  <c r="H2367" i="5"/>
  <c r="I2367" i="5"/>
  <c r="J2367" i="5"/>
  <c r="K2367" i="5"/>
  <c r="L2367" i="5"/>
  <c r="H2368" i="5"/>
  <c r="I2368" i="5"/>
  <c r="J2368" i="5"/>
  <c r="K2368" i="5"/>
  <c r="L2368" i="5"/>
  <c r="H2369" i="5"/>
  <c r="I2369" i="5"/>
  <c r="J2369" i="5"/>
  <c r="K2369" i="5"/>
  <c r="L2369" i="5"/>
  <c r="H2370" i="5"/>
  <c r="I2370" i="5"/>
  <c r="J2370" i="5"/>
  <c r="K2370" i="5"/>
  <c r="L2370" i="5"/>
  <c r="H2371" i="5"/>
  <c r="I2371" i="5"/>
  <c r="J2371" i="5"/>
  <c r="K2371" i="5"/>
  <c r="L2371" i="5"/>
  <c r="H2372" i="5"/>
  <c r="I2372" i="5"/>
  <c r="J2372" i="5"/>
  <c r="K2372" i="5"/>
  <c r="L2372" i="5"/>
  <c r="H2373" i="5"/>
  <c r="I2373" i="5"/>
  <c r="J2373" i="5"/>
  <c r="K2373" i="5"/>
  <c r="L2373" i="5"/>
  <c r="H2374" i="5"/>
  <c r="I2374" i="5"/>
  <c r="J2374" i="5"/>
  <c r="K2374" i="5"/>
  <c r="L2374" i="5"/>
  <c r="H2375" i="5"/>
  <c r="I2375" i="5"/>
  <c r="J2375" i="5"/>
  <c r="K2375" i="5"/>
  <c r="L2375" i="5"/>
  <c r="H2376" i="5"/>
  <c r="I2376" i="5"/>
  <c r="J2376" i="5"/>
  <c r="K2376" i="5"/>
  <c r="L2376" i="5"/>
  <c r="H2377" i="5"/>
  <c r="I2377" i="5"/>
  <c r="J2377" i="5"/>
  <c r="K2377" i="5"/>
  <c r="L2377" i="5"/>
  <c r="H2378" i="5"/>
  <c r="I2378" i="5"/>
  <c r="J2378" i="5"/>
  <c r="K2378" i="5"/>
  <c r="L2378" i="5"/>
  <c r="H2379" i="5"/>
  <c r="I2379" i="5"/>
  <c r="J2379" i="5"/>
  <c r="K2379" i="5"/>
  <c r="L2379" i="5"/>
  <c r="H2380" i="5"/>
  <c r="I2380" i="5"/>
  <c r="J2380" i="5"/>
  <c r="K2380" i="5"/>
  <c r="L2380" i="5"/>
  <c r="H2381" i="5"/>
  <c r="I2381" i="5"/>
  <c r="J2381" i="5"/>
  <c r="K2381" i="5"/>
  <c r="L2381" i="5"/>
  <c r="H2382" i="5"/>
  <c r="I2382" i="5"/>
  <c r="J2382" i="5"/>
  <c r="K2382" i="5"/>
  <c r="L2382" i="5"/>
  <c r="H2383" i="5"/>
  <c r="I2383" i="5"/>
  <c r="J2383" i="5"/>
  <c r="K2383" i="5"/>
  <c r="L2383" i="5"/>
  <c r="H2384" i="5"/>
  <c r="I2384" i="5"/>
  <c r="J2384" i="5"/>
  <c r="K2384" i="5"/>
  <c r="L2384" i="5"/>
  <c r="H2385" i="5"/>
  <c r="I2385" i="5"/>
  <c r="J2385" i="5"/>
  <c r="K2385" i="5"/>
  <c r="L2385" i="5"/>
  <c r="H2386" i="5"/>
  <c r="I2386" i="5"/>
  <c r="J2386" i="5"/>
  <c r="K2386" i="5"/>
  <c r="L2386" i="5"/>
  <c r="H2387" i="5"/>
  <c r="I2387" i="5"/>
  <c r="J2387" i="5"/>
  <c r="K2387" i="5"/>
  <c r="L2387" i="5"/>
  <c r="H2388" i="5"/>
  <c r="I2388" i="5"/>
  <c r="J2388" i="5"/>
  <c r="K2388" i="5"/>
  <c r="L2388" i="5"/>
  <c r="H2389" i="5"/>
  <c r="I2389" i="5"/>
  <c r="J2389" i="5"/>
  <c r="K2389" i="5"/>
  <c r="L2389" i="5"/>
  <c r="H2390" i="5"/>
  <c r="I2390" i="5"/>
  <c r="J2390" i="5"/>
  <c r="K2390" i="5"/>
  <c r="L2390" i="5"/>
  <c r="H2391" i="5"/>
  <c r="I2391" i="5"/>
  <c r="J2391" i="5"/>
  <c r="K2391" i="5"/>
  <c r="L2391" i="5"/>
  <c r="H2392" i="5"/>
  <c r="I2392" i="5"/>
  <c r="J2392" i="5"/>
  <c r="K2392" i="5"/>
  <c r="L2392" i="5"/>
  <c r="H2393" i="5"/>
  <c r="I2393" i="5"/>
  <c r="J2393" i="5"/>
  <c r="K2393" i="5"/>
  <c r="L2393" i="5"/>
  <c r="H2394" i="5"/>
  <c r="I2394" i="5"/>
  <c r="J2394" i="5"/>
  <c r="K2394" i="5"/>
  <c r="L2394" i="5"/>
  <c r="H2395" i="5"/>
  <c r="I2395" i="5"/>
  <c r="J2395" i="5"/>
  <c r="K2395" i="5"/>
  <c r="L2395" i="5"/>
  <c r="H2396" i="5"/>
  <c r="I2396" i="5"/>
  <c r="J2396" i="5"/>
  <c r="K2396" i="5"/>
  <c r="L2396" i="5"/>
  <c r="H2397" i="5"/>
  <c r="I2397" i="5"/>
  <c r="J2397" i="5"/>
  <c r="K2397" i="5"/>
  <c r="L2397" i="5"/>
  <c r="H2398" i="5"/>
  <c r="I2398" i="5"/>
  <c r="J2398" i="5"/>
  <c r="K2398" i="5"/>
  <c r="L2398" i="5"/>
  <c r="H2399" i="5"/>
  <c r="I2399" i="5"/>
  <c r="J2399" i="5"/>
  <c r="K2399" i="5"/>
  <c r="L2399" i="5"/>
  <c r="H2400" i="5"/>
  <c r="I2400" i="5"/>
  <c r="J2400" i="5"/>
  <c r="K2400" i="5"/>
  <c r="L2400" i="5"/>
  <c r="H2401" i="5"/>
  <c r="I2401" i="5"/>
  <c r="J2401" i="5"/>
  <c r="K2401" i="5"/>
  <c r="L2401" i="5"/>
  <c r="H2402" i="5"/>
  <c r="I2402" i="5"/>
  <c r="J2402" i="5"/>
  <c r="K2402" i="5"/>
  <c r="L2402" i="5"/>
  <c r="H2403" i="5"/>
  <c r="I2403" i="5"/>
  <c r="J2403" i="5"/>
  <c r="K2403" i="5"/>
  <c r="L2403" i="5"/>
  <c r="H2404" i="5"/>
  <c r="I2404" i="5"/>
  <c r="J2404" i="5"/>
  <c r="K2404" i="5"/>
  <c r="L2404" i="5"/>
  <c r="H2405" i="5"/>
  <c r="I2405" i="5"/>
  <c r="J2405" i="5"/>
  <c r="K2405" i="5"/>
  <c r="L2405" i="5"/>
  <c r="H2406" i="5"/>
  <c r="I2406" i="5"/>
  <c r="J2406" i="5"/>
  <c r="K2406" i="5"/>
  <c r="L2406" i="5"/>
  <c r="H2407" i="5"/>
  <c r="I2407" i="5"/>
  <c r="J2407" i="5"/>
  <c r="K2407" i="5"/>
  <c r="L2407" i="5"/>
  <c r="H2408" i="5"/>
  <c r="I2408" i="5"/>
  <c r="J2408" i="5"/>
  <c r="K2408" i="5"/>
  <c r="L2408" i="5"/>
  <c r="H2409" i="5"/>
  <c r="I2409" i="5"/>
  <c r="J2409" i="5"/>
  <c r="K2409" i="5"/>
  <c r="L2409" i="5"/>
  <c r="H2410" i="5"/>
  <c r="I2410" i="5"/>
  <c r="J2410" i="5"/>
  <c r="K2410" i="5"/>
  <c r="L2410" i="5"/>
  <c r="H2411" i="5"/>
  <c r="I2411" i="5"/>
  <c r="J2411" i="5"/>
  <c r="K2411" i="5"/>
  <c r="L2411" i="5"/>
  <c r="H2412" i="5"/>
  <c r="I2412" i="5"/>
  <c r="J2412" i="5"/>
  <c r="K2412" i="5"/>
  <c r="L2412" i="5"/>
  <c r="H2413" i="5"/>
  <c r="I2413" i="5"/>
  <c r="J2413" i="5"/>
  <c r="K2413" i="5"/>
  <c r="L2413" i="5"/>
  <c r="H2414" i="5"/>
  <c r="I2414" i="5"/>
  <c r="J2414" i="5"/>
  <c r="K2414" i="5"/>
  <c r="L2414" i="5"/>
  <c r="H2415" i="5"/>
  <c r="I2415" i="5"/>
  <c r="J2415" i="5"/>
  <c r="K2415" i="5"/>
  <c r="L2415" i="5"/>
  <c r="H2416" i="5"/>
  <c r="I2416" i="5"/>
  <c r="J2416" i="5"/>
  <c r="K2416" i="5"/>
  <c r="L2416" i="5"/>
  <c r="H2417" i="5"/>
  <c r="I2417" i="5"/>
  <c r="J2417" i="5"/>
  <c r="K2417" i="5"/>
  <c r="L2417" i="5"/>
  <c r="H2418" i="5"/>
  <c r="I2418" i="5"/>
  <c r="J2418" i="5"/>
  <c r="K2418" i="5"/>
  <c r="L2418" i="5"/>
  <c r="H2419" i="5"/>
  <c r="I2419" i="5"/>
  <c r="J2419" i="5"/>
  <c r="K2419" i="5"/>
  <c r="L2419" i="5"/>
  <c r="H2420" i="5"/>
  <c r="I2420" i="5"/>
  <c r="J2420" i="5"/>
  <c r="K2420" i="5"/>
  <c r="L2420" i="5"/>
  <c r="H2421" i="5"/>
  <c r="I2421" i="5"/>
  <c r="J2421" i="5"/>
  <c r="K2421" i="5"/>
  <c r="L2421" i="5"/>
  <c r="H2422" i="5"/>
  <c r="I2422" i="5"/>
  <c r="J2422" i="5"/>
  <c r="K2422" i="5"/>
  <c r="L2422" i="5"/>
  <c r="H2423" i="5"/>
  <c r="I2423" i="5"/>
  <c r="J2423" i="5"/>
  <c r="K2423" i="5"/>
  <c r="L2423" i="5"/>
  <c r="H2424" i="5"/>
  <c r="I2424" i="5"/>
  <c r="J2424" i="5"/>
  <c r="K2424" i="5"/>
  <c r="L2424" i="5"/>
  <c r="H2425" i="5"/>
  <c r="I2425" i="5"/>
  <c r="J2425" i="5"/>
  <c r="K2425" i="5"/>
  <c r="L2425" i="5"/>
  <c r="H2426" i="5"/>
  <c r="I2426" i="5"/>
  <c r="J2426" i="5"/>
  <c r="K2426" i="5"/>
  <c r="L2426" i="5"/>
  <c r="H2427" i="5"/>
  <c r="I2427" i="5"/>
  <c r="J2427" i="5"/>
  <c r="K2427" i="5"/>
  <c r="L2427" i="5"/>
  <c r="H2428" i="5"/>
  <c r="I2428" i="5"/>
  <c r="J2428" i="5"/>
  <c r="K2428" i="5"/>
  <c r="L2428" i="5"/>
  <c r="H2429" i="5"/>
  <c r="I2429" i="5"/>
  <c r="J2429" i="5"/>
  <c r="K2429" i="5"/>
  <c r="L2429" i="5"/>
  <c r="H2430" i="5"/>
  <c r="I2430" i="5"/>
  <c r="J2430" i="5"/>
  <c r="K2430" i="5"/>
  <c r="L2430" i="5"/>
  <c r="H2431" i="5"/>
  <c r="I2431" i="5"/>
  <c r="J2431" i="5"/>
  <c r="K2431" i="5"/>
  <c r="L2431" i="5"/>
  <c r="H2432" i="5"/>
  <c r="I2432" i="5"/>
  <c r="J2432" i="5"/>
  <c r="K2432" i="5"/>
  <c r="L2432" i="5"/>
  <c r="H2433" i="5"/>
  <c r="I2433" i="5"/>
  <c r="J2433" i="5"/>
  <c r="K2433" i="5"/>
  <c r="L2433" i="5"/>
  <c r="H2434" i="5"/>
  <c r="I2434" i="5"/>
  <c r="J2434" i="5"/>
  <c r="K2434" i="5"/>
  <c r="L2434" i="5"/>
  <c r="H2435" i="5"/>
  <c r="I2435" i="5"/>
  <c r="J2435" i="5"/>
  <c r="K2435" i="5"/>
  <c r="L2435" i="5"/>
  <c r="H2436" i="5"/>
  <c r="I2436" i="5"/>
  <c r="J2436" i="5"/>
  <c r="K2436" i="5"/>
  <c r="L2436" i="5"/>
  <c r="H2437" i="5"/>
  <c r="I2437" i="5"/>
  <c r="J2437" i="5"/>
  <c r="K2437" i="5"/>
  <c r="L2437" i="5"/>
  <c r="H2438" i="5"/>
  <c r="I2438" i="5"/>
  <c r="J2438" i="5"/>
  <c r="K2438" i="5"/>
  <c r="L2438" i="5"/>
  <c r="H2439" i="5"/>
  <c r="I2439" i="5"/>
  <c r="J2439" i="5"/>
  <c r="K2439" i="5"/>
  <c r="L2439" i="5"/>
  <c r="H2440" i="5"/>
  <c r="I2440" i="5"/>
  <c r="J2440" i="5"/>
  <c r="K2440" i="5"/>
  <c r="L2440" i="5"/>
  <c r="H2441" i="5"/>
  <c r="I2441" i="5"/>
  <c r="J2441" i="5"/>
  <c r="K2441" i="5"/>
  <c r="L2441" i="5"/>
  <c r="H2442" i="5"/>
  <c r="I2442" i="5"/>
  <c r="J2442" i="5"/>
  <c r="K2442" i="5"/>
  <c r="L2442" i="5"/>
  <c r="H2443" i="5"/>
  <c r="I2443" i="5"/>
  <c r="J2443" i="5"/>
  <c r="K2443" i="5"/>
  <c r="L2443" i="5"/>
  <c r="H2444" i="5"/>
  <c r="I2444" i="5"/>
  <c r="J2444" i="5"/>
  <c r="K2444" i="5"/>
  <c r="L2444" i="5"/>
  <c r="H2445" i="5"/>
  <c r="I2445" i="5"/>
  <c r="J2445" i="5"/>
  <c r="K2445" i="5"/>
  <c r="L2445" i="5"/>
  <c r="H2446" i="5"/>
  <c r="I2446" i="5"/>
  <c r="J2446" i="5"/>
  <c r="K2446" i="5"/>
  <c r="L2446" i="5"/>
  <c r="H2447" i="5"/>
  <c r="I2447" i="5"/>
  <c r="J2447" i="5"/>
  <c r="K2447" i="5"/>
  <c r="L2447" i="5"/>
  <c r="H2448" i="5"/>
  <c r="I2448" i="5"/>
  <c r="J2448" i="5"/>
  <c r="K2448" i="5"/>
  <c r="L2448" i="5"/>
  <c r="H2449" i="5"/>
  <c r="I2449" i="5"/>
  <c r="J2449" i="5"/>
  <c r="K2449" i="5"/>
  <c r="L2449" i="5"/>
  <c r="H2450" i="5"/>
  <c r="I2450" i="5"/>
  <c r="J2450" i="5"/>
  <c r="K2450" i="5"/>
  <c r="L2450" i="5"/>
  <c r="H2451" i="5"/>
  <c r="I2451" i="5"/>
  <c r="J2451" i="5"/>
  <c r="K2451" i="5"/>
  <c r="L2451" i="5"/>
  <c r="H2452" i="5"/>
  <c r="I2452" i="5"/>
  <c r="J2452" i="5"/>
  <c r="K2452" i="5"/>
  <c r="L2452" i="5"/>
  <c r="H2453" i="5"/>
  <c r="I2453" i="5"/>
  <c r="J2453" i="5"/>
  <c r="K2453" i="5"/>
  <c r="L2453" i="5"/>
  <c r="H2454" i="5"/>
  <c r="I2454" i="5"/>
  <c r="J2454" i="5"/>
  <c r="K2454" i="5"/>
  <c r="L2454" i="5"/>
  <c r="H2455" i="5"/>
  <c r="I2455" i="5"/>
  <c r="J2455" i="5"/>
  <c r="K2455" i="5"/>
  <c r="L2455" i="5"/>
  <c r="H2456" i="5"/>
  <c r="I2456" i="5"/>
  <c r="J2456" i="5"/>
  <c r="K2456" i="5"/>
  <c r="L2456" i="5"/>
  <c r="H2457" i="5"/>
  <c r="I2457" i="5"/>
  <c r="J2457" i="5"/>
  <c r="K2457" i="5"/>
  <c r="L2457" i="5"/>
  <c r="H2458" i="5"/>
  <c r="I2458" i="5"/>
  <c r="J2458" i="5"/>
  <c r="K2458" i="5"/>
  <c r="L2458" i="5"/>
  <c r="H2459" i="5"/>
  <c r="I2459" i="5"/>
  <c r="J2459" i="5"/>
  <c r="K2459" i="5"/>
  <c r="L2459" i="5"/>
  <c r="H2460" i="5"/>
  <c r="I2460" i="5"/>
  <c r="J2460" i="5"/>
  <c r="K2460" i="5"/>
  <c r="L2460" i="5"/>
  <c r="H2461" i="5"/>
  <c r="I2461" i="5"/>
  <c r="J2461" i="5"/>
  <c r="K2461" i="5"/>
  <c r="L2461" i="5"/>
  <c r="H2462" i="5"/>
  <c r="I2462" i="5"/>
  <c r="J2462" i="5"/>
  <c r="K2462" i="5"/>
  <c r="L2462" i="5"/>
  <c r="H2463" i="5"/>
  <c r="I2463" i="5"/>
  <c r="J2463" i="5"/>
  <c r="K2463" i="5"/>
  <c r="L2463" i="5"/>
  <c r="H2464" i="5"/>
  <c r="I2464" i="5"/>
  <c r="J2464" i="5"/>
  <c r="K2464" i="5"/>
  <c r="L2464" i="5"/>
  <c r="H2465" i="5"/>
  <c r="I2465" i="5"/>
  <c r="J2465" i="5"/>
  <c r="K2465" i="5"/>
  <c r="L2465" i="5"/>
  <c r="H2466" i="5"/>
  <c r="I2466" i="5"/>
  <c r="J2466" i="5"/>
  <c r="K2466" i="5"/>
  <c r="L2466" i="5"/>
  <c r="H2467" i="5"/>
  <c r="I2467" i="5"/>
  <c r="J2467" i="5"/>
  <c r="K2467" i="5"/>
  <c r="L2467" i="5"/>
  <c r="H2468" i="5"/>
  <c r="I2468" i="5"/>
  <c r="J2468" i="5"/>
  <c r="K2468" i="5"/>
  <c r="L2468" i="5"/>
  <c r="H2469" i="5"/>
  <c r="I2469" i="5"/>
  <c r="J2469" i="5"/>
  <c r="K2469" i="5"/>
  <c r="L2469" i="5"/>
  <c r="H2470" i="5"/>
  <c r="I2470" i="5"/>
  <c r="J2470" i="5"/>
  <c r="K2470" i="5"/>
  <c r="L2470" i="5"/>
  <c r="H2471" i="5"/>
  <c r="I2471" i="5"/>
  <c r="J2471" i="5"/>
  <c r="K2471" i="5"/>
  <c r="L2471" i="5"/>
  <c r="H2472" i="5"/>
  <c r="I2472" i="5"/>
  <c r="J2472" i="5"/>
  <c r="K2472" i="5"/>
  <c r="L2472" i="5"/>
  <c r="H2473" i="5"/>
  <c r="I2473" i="5"/>
  <c r="J2473" i="5"/>
  <c r="K2473" i="5"/>
  <c r="L2473" i="5"/>
  <c r="H2474" i="5"/>
  <c r="I2474" i="5"/>
  <c r="J2474" i="5"/>
  <c r="K2474" i="5"/>
  <c r="L2474" i="5"/>
  <c r="H2475" i="5"/>
  <c r="I2475" i="5"/>
  <c r="J2475" i="5"/>
  <c r="K2475" i="5"/>
  <c r="L2475" i="5"/>
  <c r="H2476" i="5"/>
  <c r="I2476" i="5"/>
  <c r="J2476" i="5"/>
  <c r="K2476" i="5"/>
  <c r="L2476" i="5"/>
  <c r="H2477" i="5"/>
  <c r="I2477" i="5"/>
  <c r="J2477" i="5"/>
  <c r="K2477" i="5"/>
  <c r="L2477" i="5"/>
  <c r="H2478" i="5"/>
  <c r="I2478" i="5"/>
  <c r="J2478" i="5"/>
  <c r="K2478" i="5"/>
  <c r="L2478" i="5"/>
  <c r="H2479" i="5"/>
  <c r="I2479" i="5"/>
  <c r="J2479" i="5"/>
  <c r="K2479" i="5"/>
  <c r="L2479" i="5"/>
  <c r="H2480" i="5"/>
  <c r="I2480" i="5"/>
  <c r="J2480" i="5"/>
  <c r="K2480" i="5"/>
  <c r="L2480" i="5"/>
  <c r="H2481" i="5"/>
  <c r="I2481" i="5"/>
  <c r="J2481" i="5"/>
  <c r="K2481" i="5"/>
  <c r="L2481" i="5"/>
  <c r="H2482" i="5"/>
  <c r="I2482" i="5"/>
  <c r="J2482" i="5"/>
  <c r="K2482" i="5"/>
  <c r="L2482" i="5"/>
  <c r="H2483" i="5"/>
  <c r="I2483" i="5"/>
  <c r="J2483" i="5"/>
  <c r="K2483" i="5"/>
  <c r="L2483" i="5"/>
  <c r="H2484" i="5"/>
  <c r="I2484" i="5"/>
  <c r="J2484" i="5"/>
  <c r="K2484" i="5"/>
  <c r="L2484" i="5"/>
  <c r="H2485" i="5"/>
  <c r="I2485" i="5"/>
  <c r="J2485" i="5"/>
  <c r="K2485" i="5"/>
  <c r="L2485" i="5"/>
  <c r="H2486" i="5"/>
  <c r="I2486" i="5"/>
  <c r="J2486" i="5"/>
  <c r="K2486" i="5"/>
  <c r="L2486" i="5"/>
  <c r="H2487" i="5"/>
  <c r="I2487" i="5"/>
  <c r="J2487" i="5"/>
  <c r="K2487" i="5"/>
  <c r="L2487" i="5"/>
  <c r="H2488" i="5"/>
  <c r="I2488" i="5"/>
  <c r="J2488" i="5"/>
  <c r="K2488" i="5"/>
  <c r="L2488" i="5"/>
  <c r="H2489" i="5"/>
  <c r="I2489" i="5"/>
  <c r="J2489" i="5"/>
  <c r="K2489" i="5"/>
  <c r="L2489" i="5"/>
  <c r="H2490" i="5"/>
  <c r="I2490" i="5"/>
  <c r="J2490" i="5"/>
  <c r="K2490" i="5"/>
  <c r="L2490" i="5"/>
  <c r="H2491" i="5"/>
  <c r="I2491" i="5"/>
  <c r="J2491" i="5"/>
  <c r="K2491" i="5"/>
  <c r="L2491" i="5"/>
  <c r="H2492" i="5"/>
  <c r="I2492" i="5"/>
  <c r="J2492" i="5"/>
  <c r="K2492" i="5"/>
  <c r="L2492" i="5"/>
  <c r="H2493" i="5"/>
  <c r="I2493" i="5"/>
  <c r="J2493" i="5"/>
  <c r="K2493" i="5"/>
  <c r="L2493" i="5"/>
  <c r="H2494" i="5"/>
  <c r="I2494" i="5"/>
  <c r="J2494" i="5"/>
  <c r="K2494" i="5"/>
  <c r="L2494" i="5"/>
  <c r="H2495" i="5"/>
  <c r="I2495" i="5"/>
  <c r="J2495" i="5"/>
  <c r="K2495" i="5"/>
  <c r="L2495" i="5"/>
  <c r="H2496" i="5"/>
  <c r="I2496" i="5"/>
  <c r="J2496" i="5"/>
  <c r="K2496" i="5"/>
  <c r="L2496" i="5"/>
  <c r="H2497" i="5"/>
  <c r="I2497" i="5"/>
  <c r="J2497" i="5"/>
  <c r="K2497" i="5"/>
  <c r="L2497" i="5"/>
  <c r="H2498" i="5"/>
  <c r="I2498" i="5"/>
  <c r="J2498" i="5"/>
  <c r="K2498" i="5"/>
  <c r="L2498" i="5"/>
  <c r="H2499" i="5"/>
  <c r="I2499" i="5"/>
  <c r="J2499" i="5"/>
  <c r="K2499" i="5"/>
  <c r="L2499" i="5"/>
  <c r="H2500" i="5"/>
  <c r="I2500" i="5"/>
  <c r="J2500" i="5"/>
  <c r="K2500" i="5"/>
  <c r="L2500" i="5"/>
  <c r="H2501" i="5"/>
  <c r="I2501" i="5"/>
  <c r="J2501" i="5"/>
  <c r="K2501" i="5"/>
  <c r="L2501" i="5"/>
  <c r="H2502" i="5"/>
  <c r="I2502" i="5"/>
  <c r="J2502" i="5"/>
  <c r="K2502" i="5"/>
  <c r="L2502" i="5"/>
  <c r="H2503" i="5"/>
  <c r="I2503" i="5"/>
  <c r="J2503" i="5"/>
  <c r="K2503" i="5"/>
  <c r="L2503" i="5"/>
  <c r="H2504" i="5"/>
  <c r="I2504" i="5"/>
  <c r="J2504" i="5"/>
  <c r="K2504" i="5"/>
  <c r="L2504" i="5"/>
  <c r="H2505" i="5"/>
  <c r="I2505" i="5"/>
  <c r="J2505" i="5"/>
  <c r="K2505" i="5"/>
  <c r="L2505" i="5"/>
  <c r="H2506" i="5"/>
  <c r="I2506" i="5"/>
  <c r="J2506" i="5"/>
  <c r="K2506" i="5"/>
  <c r="L2506" i="5"/>
  <c r="H2507" i="5"/>
  <c r="I2507" i="5"/>
  <c r="J2507" i="5"/>
  <c r="K2507" i="5"/>
  <c r="L2507" i="5"/>
  <c r="H2508" i="5"/>
  <c r="I2508" i="5"/>
  <c r="J2508" i="5"/>
  <c r="K2508" i="5"/>
  <c r="L2508" i="5"/>
  <c r="H2509" i="5"/>
  <c r="I2509" i="5"/>
  <c r="J2509" i="5"/>
  <c r="K2509" i="5"/>
  <c r="L2509" i="5"/>
  <c r="H2510" i="5"/>
  <c r="I2510" i="5"/>
  <c r="J2510" i="5"/>
  <c r="K2510" i="5"/>
  <c r="L2510" i="5"/>
  <c r="H2511" i="5"/>
  <c r="I2511" i="5"/>
  <c r="J2511" i="5"/>
  <c r="K2511" i="5"/>
  <c r="L2511" i="5"/>
  <c r="H2512" i="5"/>
  <c r="I2512" i="5"/>
  <c r="J2512" i="5"/>
  <c r="K2512" i="5"/>
  <c r="L2512" i="5"/>
  <c r="H2513" i="5"/>
  <c r="I2513" i="5"/>
  <c r="J2513" i="5"/>
  <c r="K2513" i="5"/>
  <c r="L2513" i="5"/>
  <c r="H2514" i="5"/>
  <c r="I2514" i="5"/>
  <c r="J2514" i="5"/>
  <c r="K2514" i="5"/>
  <c r="L2514" i="5"/>
  <c r="H2515" i="5"/>
  <c r="I2515" i="5"/>
  <c r="J2515" i="5"/>
  <c r="K2515" i="5"/>
  <c r="L2515" i="5"/>
  <c r="H2516" i="5"/>
  <c r="I2516" i="5"/>
  <c r="J2516" i="5"/>
  <c r="K2516" i="5"/>
  <c r="L2516" i="5"/>
  <c r="H2517" i="5"/>
  <c r="I2517" i="5"/>
  <c r="J2517" i="5"/>
  <c r="K2517" i="5"/>
  <c r="L2517" i="5"/>
  <c r="H2518" i="5"/>
  <c r="I2518" i="5"/>
  <c r="J2518" i="5"/>
  <c r="K2518" i="5"/>
  <c r="L2518" i="5"/>
  <c r="H2519" i="5"/>
  <c r="I2519" i="5"/>
  <c r="J2519" i="5"/>
  <c r="K2519" i="5"/>
  <c r="L2519" i="5"/>
  <c r="H2520" i="5"/>
  <c r="I2520" i="5"/>
  <c r="J2520" i="5"/>
  <c r="K2520" i="5"/>
  <c r="L2520" i="5"/>
  <c r="H2521" i="5"/>
  <c r="I2521" i="5"/>
  <c r="J2521" i="5"/>
  <c r="K2521" i="5"/>
  <c r="L2521" i="5"/>
  <c r="H2522" i="5"/>
  <c r="I2522" i="5"/>
  <c r="J2522" i="5"/>
  <c r="K2522" i="5"/>
  <c r="L2522" i="5"/>
  <c r="H2523" i="5"/>
  <c r="I2523" i="5"/>
  <c r="J2523" i="5"/>
  <c r="K2523" i="5"/>
  <c r="L2523" i="5"/>
  <c r="H2524" i="5"/>
  <c r="I2524" i="5"/>
  <c r="J2524" i="5"/>
  <c r="K2524" i="5"/>
  <c r="L2524" i="5"/>
  <c r="H2525" i="5"/>
  <c r="I2525" i="5"/>
  <c r="J2525" i="5"/>
  <c r="K2525" i="5"/>
  <c r="L2525" i="5"/>
  <c r="H2526" i="5"/>
  <c r="I2526" i="5"/>
  <c r="J2526" i="5"/>
  <c r="K2526" i="5"/>
  <c r="L2526" i="5"/>
  <c r="H2527" i="5"/>
  <c r="I2527" i="5"/>
  <c r="J2527" i="5"/>
  <c r="K2527" i="5"/>
  <c r="L2527" i="5"/>
  <c r="H2528" i="5"/>
  <c r="I2528" i="5"/>
  <c r="J2528" i="5"/>
  <c r="K2528" i="5"/>
  <c r="L2528" i="5"/>
  <c r="H2529" i="5"/>
  <c r="I2529" i="5"/>
  <c r="J2529" i="5"/>
  <c r="K2529" i="5"/>
  <c r="L2529" i="5"/>
  <c r="H2530" i="5"/>
  <c r="I2530" i="5"/>
  <c r="J2530" i="5"/>
  <c r="K2530" i="5"/>
  <c r="L2530" i="5"/>
  <c r="H2531" i="5"/>
  <c r="I2531" i="5"/>
  <c r="J2531" i="5"/>
  <c r="K2531" i="5"/>
  <c r="L2531" i="5"/>
  <c r="H2532" i="5"/>
  <c r="I2532" i="5"/>
  <c r="J2532" i="5"/>
  <c r="K2532" i="5"/>
  <c r="L2532" i="5"/>
  <c r="H2533" i="5"/>
  <c r="I2533" i="5"/>
  <c r="J2533" i="5"/>
  <c r="K2533" i="5"/>
  <c r="L2533" i="5"/>
  <c r="H2534" i="5"/>
  <c r="I2534" i="5"/>
  <c r="J2534" i="5"/>
  <c r="K2534" i="5"/>
  <c r="L2534" i="5"/>
  <c r="H2535" i="5"/>
  <c r="I2535" i="5"/>
  <c r="J2535" i="5"/>
  <c r="K2535" i="5"/>
  <c r="L2535" i="5"/>
  <c r="H2536" i="5"/>
  <c r="I2536" i="5"/>
  <c r="J2536" i="5"/>
  <c r="K2536" i="5"/>
  <c r="L2536" i="5"/>
  <c r="H2537" i="5"/>
  <c r="I2537" i="5"/>
  <c r="J2537" i="5"/>
  <c r="K2537" i="5"/>
  <c r="L2537" i="5"/>
  <c r="H2538" i="5"/>
  <c r="I2538" i="5"/>
  <c r="J2538" i="5"/>
  <c r="K2538" i="5"/>
  <c r="L2538" i="5"/>
  <c r="H2539" i="5"/>
  <c r="I2539" i="5"/>
  <c r="J2539" i="5"/>
  <c r="K2539" i="5"/>
  <c r="L2539" i="5"/>
  <c r="H2540" i="5"/>
  <c r="I2540" i="5"/>
  <c r="J2540" i="5"/>
  <c r="K2540" i="5"/>
  <c r="L2540" i="5"/>
  <c r="H2541" i="5"/>
  <c r="I2541" i="5"/>
  <c r="J2541" i="5"/>
  <c r="K2541" i="5"/>
  <c r="L2541" i="5"/>
  <c r="H2542" i="5"/>
  <c r="I2542" i="5"/>
  <c r="J2542" i="5"/>
  <c r="K2542" i="5"/>
  <c r="L2542" i="5"/>
  <c r="H2543" i="5"/>
  <c r="I2543" i="5"/>
  <c r="J2543" i="5"/>
  <c r="K2543" i="5"/>
  <c r="L2543" i="5"/>
  <c r="H2544" i="5"/>
  <c r="I2544" i="5"/>
  <c r="J2544" i="5"/>
  <c r="K2544" i="5"/>
  <c r="L2544" i="5"/>
  <c r="H2545" i="5"/>
  <c r="I2545" i="5"/>
  <c r="J2545" i="5"/>
  <c r="K2545" i="5"/>
  <c r="L2545" i="5"/>
  <c r="H2546" i="5"/>
  <c r="I2546" i="5"/>
  <c r="J2546" i="5"/>
  <c r="K2546" i="5"/>
  <c r="L2546" i="5"/>
  <c r="H2547" i="5"/>
  <c r="I2547" i="5"/>
  <c r="J2547" i="5"/>
  <c r="K2547" i="5"/>
  <c r="L2547" i="5"/>
  <c r="H2548" i="5"/>
  <c r="I2548" i="5"/>
  <c r="J2548" i="5"/>
  <c r="K2548" i="5"/>
  <c r="L2548" i="5"/>
  <c r="H2549" i="5"/>
  <c r="I2549" i="5"/>
  <c r="J2549" i="5"/>
  <c r="K2549" i="5"/>
  <c r="L2549" i="5"/>
  <c r="H2550" i="5"/>
  <c r="I2550" i="5"/>
  <c r="J2550" i="5"/>
  <c r="K2550" i="5"/>
  <c r="L2550" i="5"/>
  <c r="H2551" i="5"/>
  <c r="I2551" i="5"/>
  <c r="J2551" i="5"/>
  <c r="K2551" i="5"/>
  <c r="L2551" i="5"/>
  <c r="H2552" i="5"/>
  <c r="I2552" i="5"/>
  <c r="J2552" i="5"/>
  <c r="K2552" i="5"/>
  <c r="L2552" i="5"/>
  <c r="H2553" i="5"/>
  <c r="I2553" i="5"/>
  <c r="J2553" i="5"/>
  <c r="K2553" i="5"/>
  <c r="L2553" i="5"/>
  <c r="H2554" i="5"/>
  <c r="I2554" i="5"/>
  <c r="J2554" i="5"/>
  <c r="K2554" i="5"/>
  <c r="L2554" i="5"/>
  <c r="H2555" i="5"/>
  <c r="I2555" i="5"/>
  <c r="J2555" i="5"/>
  <c r="K2555" i="5"/>
  <c r="L2555" i="5"/>
  <c r="H2556" i="5"/>
  <c r="I2556" i="5"/>
  <c r="J2556" i="5"/>
  <c r="K2556" i="5"/>
  <c r="L2556" i="5"/>
  <c r="H2557" i="5"/>
  <c r="I2557" i="5"/>
  <c r="J2557" i="5"/>
  <c r="K2557" i="5"/>
  <c r="L2557" i="5"/>
  <c r="H2558" i="5"/>
  <c r="I2558" i="5"/>
  <c r="J2558" i="5"/>
  <c r="K2558" i="5"/>
  <c r="L2558" i="5"/>
  <c r="H2559" i="5"/>
  <c r="I2559" i="5"/>
  <c r="J2559" i="5"/>
  <c r="K2559" i="5"/>
  <c r="L2559" i="5"/>
  <c r="H2560" i="5"/>
  <c r="I2560" i="5"/>
  <c r="J2560" i="5"/>
  <c r="K2560" i="5"/>
  <c r="L2560" i="5"/>
  <c r="H2561" i="5"/>
  <c r="I2561" i="5"/>
  <c r="J2561" i="5"/>
  <c r="K2561" i="5"/>
  <c r="L2561" i="5"/>
  <c r="H2562" i="5"/>
  <c r="I2562" i="5"/>
  <c r="J2562" i="5"/>
  <c r="K2562" i="5"/>
  <c r="L2562" i="5"/>
  <c r="H2563" i="5"/>
  <c r="I2563" i="5"/>
  <c r="J2563" i="5"/>
  <c r="K2563" i="5"/>
  <c r="L2563" i="5"/>
  <c r="H2564" i="5"/>
  <c r="I2564" i="5"/>
  <c r="J2564" i="5"/>
  <c r="K2564" i="5"/>
  <c r="L2564" i="5"/>
  <c r="H2565" i="5"/>
  <c r="I2565" i="5"/>
  <c r="J2565" i="5"/>
  <c r="K2565" i="5"/>
  <c r="L2565" i="5"/>
  <c r="H2566" i="5"/>
  <c r="I2566" i="5"/>
  <c r="J2566" i="5"/>
  <c r="K2566" i="5"/>
  <c r="L2566" i="5"/>
  <c r="H2567" i="5"/>
  <c r="I2567" i="5"/>
  <c r="J2567" i="5"/>
  <c r="K2567" i="5"/>
  <c r="L2567" i="5"/>
  <c r="H2568" i="5"/>
  <c r="I2568" i="5"/>
  <c r="J2568" i="5"/>
  <c r="K2568" i="5"/>
  <c r="L2568" i="5"/>
  <c r="H2569" i="5"/>
  <c r="I2569" i="5"/>
  <c r="J2569" i="5"/>
  <c r="K2569" i="5"/>
  <c r="L2569" i="5"/>
  <c r="H2570" i="5"/>
  <c r="I2570" i="5"/>
  <c r="J2570" i="5"/>
  <c r="K2570" i="5"/>
  <c r="L2570" i="5"/>
  <c r="H2571" i="5"/>
  <c r="I2571" i="5"/>
  <c r="J2571" i="5"/>
  <c r="K2571" i="5"/>
  <c r="L2571" i="5"/>
  <c r="H2572" i="5"/>
  <c r="I2572" i="5"/>
  <c r="J2572" i="5"/>
  <c r="K2572" i="5"/>
  <c r="L2572" i="5"/>
  <c r="H2573" i="5"/>
  <c r="I2573" i="5"/>
  <c r="J2573" i="5"/>
  <c r="K2573" i="5"/>
  <c r="L2573" i="5"/>
  <c r="H2574" i="5"/>
  <c r="I2574" i="5"/>
  <c r="J2574" i="5"/>
  <c r="K2574" i="5"/>
  <c r="L2574" i="5"/>
  <c r="H2575" i="5"/>
  <c r="I2575" i="5"/>
  <c r="J2575" i="5"/>
  <c r="K2575" i="5"/>
  <c r="L2575" i="5"/>
  <c r="H2576" i="5"/>
  <c r="I2576" i="5"/>
  <c r="J2576" i="5"/>
  <c r="K2576" i="5"/>
  <c r="L2576" i="5"/>
  <c r="H2577" i="5"/>
  <c r="I2577" i="5"/>
  <c r="J2577" i="5"/>
  <c r="K2577" i="5"/>
  <c r="L2577" i="5"/>
  <c r="H2578" i="5"/>
  <c r="I2578" i="5"/>
  <c r="J2578" i="5"/>
  <c r="K2578" i="5"/>
  <c r="L2578" i="5"/>
  <c r="H2579" i="5"/>
  <c r="I2579" i="5"/>
  <c r="J2579" i="5"/>
  <c r="K2579" i="5"/>
  <c r="L2579" i="5"/>
  <c r="H2580" i="5"/>
  <c r="I2580" i="5"/>
  <c r="J2580" i="5"/>
  <c r="K2580" i="5"/>
  <c r="L2580" i="5"/>
  <c r="H2581" i="5"/>
  <c r="I2581" i="5"/>
  <c r="J2581" i="5"/>
  <c r="K2581" i="5"/>
  <c r="L2581" i="5"/>
  <c r="H2582" i="5"/>
  <c r="I2582" i="5"/>
  <c r="J2582" i="5"/>
  <c r="K2582" i="5"/>
  <c r="L2582" i="5"/>
  <c r="H2583" i="5"/>
  <c r="I2583" i="5"/>
  <c r="J2583" i="5"/>
  <c r="K2583" i="5"/>
  <c r="L2583" i="5"/>
  <c r="H2584" i="5"/>
  <c r="I2584" i="5"/>
  <c r="J2584" i="5"/>
  <c r="K2584" i="5"/>
  <c r="L2584" i="5"/>
  <c r="H2585" i="5"/>
  <c r="I2585" i="5"/>
  <c r="J2585" i="5"/>
  <c r="K2585" i="5"/>
  <c r="L2585" i="5"/>
  <c r="H2586" i="5"/>
  <c r="I2586" i="5"/>
  <c r="J2586" i="5"/>
  <c r="K2586" i="5"/>
  <c r="L2586" i="5"/>
  <c r="H2587" i="5"/>
  <c r="I2587" i="5"/>
  <c r="J2587" i="5"/>
  <c r="K2587" i="5"/>
  <c r="L2587" i="5"/>
  <c r="H2588" i="5"/>
  <c r="I2588" i="5"/>
  <c r="J2588" i="5"/>
  <c r="K2588" i="5"/>
  <c r="L2588" i="5"/>
  <c r="H2589" i="5"/>
  <c r="I2589" i="5"/>
  <c r="J2589" i="5"/>
  <c r="K2589" i="5"/>
  <c r="L2589" i="5"/>
  <c r="H2590" i="5"/>
  <c r="I2590" i="5"/>
  <c r="J2590" i="5"/>
  <c r="K2590" i="5"/>
  <c r="L2590" i="5"/>
  <c r="H2591" i="5"/>
  <c r="I2591" i="5"/>
  <c r="J2591" i="5"/>
  <c r="K2591" i="5"/>
  <c r="L2591" i="5"/>
  <c r="H2592" i="5"/>
  <c r="I2592" i="5"/>
  <c r="J2592" i="5"/>
  <c r="K2592" i="5"/>
  <c r="L2592" i="5"/>
  <c r="H2593" i="5"/>
  <c r="I2593" i="5"/>
  <c r="J2593" i="5"/>
  <c r="K2593" i="5"/>
  <c r="L2593" i="5"/>
  <c r="H2594" i="5"/>
  <c r="I2594" i="5"/>
  <c r="J2594" i="5"/>
  <c r="K2594" i="5"/>
  <c r="L2594" i="5"/>
  <c r="H2595" i="5"/>
  <c r="I2595" i="5"/>
  <c r="J2595" i="5"/>
  <c r="K2595" i="5"/>
  <c r="L2595" i="5"/>
  <c r="H2596" i="5"/>
  <c r="I2596" i="5"/>
  <c r="J2596" i="5"/>
  <c r="K2596" i="5"/>
  <c r="L2596" i="5"/>
  <c r="H2597" i="5"/>
  <c r="I2597" i="5"/>
  <c r="J2597" i="5"/>
  <c r="K2597" i="5"/>
  <c r="L2597" i="5"/>
  <c r="H2598" i="5"/>
  <c r="I2598" i="5"/>
  <c r="J2598" i="5"/>
  <c r="K2598" i="5"/>
  <c r="L2598" i="5"/>
  <c r="H2599" i="5"/>
  <c r="I2599" i="5"/>
  <c r="J2599" i="5"/>
  <c r="K2599" i="5"/>
  <c r="L2599" i="5"/>
  <c r="H2600" i="5"/>
  <c r="I2600" i="5"/>
  <c r="J2600" i="5"/>
  <c r="K2600" i="5"/>
  <c r="L2600" i="5"/>
  <c r="H2601" i="5"/>
  <c r="I2601" i="5"/>
  <c r="J2601" i="5"/>
  <c r="K2601" i="5"/>
  <c r="L2601" i="5"/>
  <c r="H2602" i="5"/>
  <c r="I2602" i="5"/>
  <c r="J2602" i="5"/>
  <c r="K2602" i="5"/>
  <c r="L2602" i="5"/>
  <c r="H2603" i="5"/>
  <c r="I2603" i="5"/>
  <c r="J2603" i="5"/>
  <c r="K2603" i="5"/>
  <c r="L2603" i="5"/>
  <c r="H2604" i="5"/>
  <c r="I2604" i="5"/>
  <c r="J2604" i="5"/>
  <c r="K2604" i="5"/>
  <c r="L2604" i="5"/>
  <c r="H2605" i="5"/>
  <c r="I2605" i="5"/>
  <c r="J2605" i="5"/>
  <c r="K2605" i="5"/>
  <c r="L2605" i="5"/>
  <c r="H2606" i="5"/>
  <c r="I2606" i="5"/>
  <c r="J2606" i="5"/>
  <c r="K2606" i="5"/>
  <c r="L2606" i="5"/>
  <c r="H2607" i="5"/>
  <c r="I2607" i="5"/>
  <c r="J2607" i="5"/>
  <c r="K2607" i="5"/>
  <c r="L2607" i="5"/>
  <c r="H2608" i="5"/>
  <c r="I2608" i="5"/>
  <c r="J2608" i="5"/>
  <c r="K2608" i="5"/>
  <c r="L2608" i="5"/>
  <c r="H2609" i="5"/>
  <c r="I2609" i="5"/>
  <c r="J2609" i="5"/>
  <c r="K2609" i="5"/>
  <c r="L2609" i="5"/>
  <c r="H2610" i="5"/>
  <c r="I2610" i="5"/>
  <c r="J2610" i="5"/>
  <c r="K2610" i="5"/>
  <c r="L2610" i="5"/>
  <c r="H2611" i="5"/>
  <c r="I2611" i="5"/>
  <c r="J2611" i="5"/>
  <c r="K2611" i="5"/>
  <c r="L2611" i="5"/>
  <c r="H2612" i="5"/>
  <c r="I2612" i="5"/>
  <c r="J2612" i="5"/>
  <c r="K2612" i="5"/>
  <c r="L2612" i="5"/>
  <c r="H2613" i="5"/>
  <c r="I2613" i="5"/>
  <c r="J2613" i="5"/>
  <c r="K2613" i="5"/>
  <c r="L2613" i="5"/>
  <c r="H2614" i="5"/>
  <c r="I2614" i="5"/>
  <c r="J2614" i="5"/>
  <c r="K2614" i="5"/>
  <c r="L2614" i="5"/>
  <c r="H2615" i="5"/>
  <c r="I2615" i="5"/>
  <c r="J2615" i="5"/>
  <c r="K2615" i="5"/>
  <c r="L2615" i="5"/>
  <c r="H2616" i="5"/>
  <c r="I2616" i="5"/>
  <c r="J2616" i="5"/>
  <c r="K2616" i="5"/>
  <c r="L2616" i="5"/>
  <c r="H2617" i="5"/>
  <c r="I2617" i="5"/>
  <c r="J2617" i="5"/>
  <c r="K2617" i="5"/>
  <c r="L2617" i="5"/>
  <c r="H2618" i="5"/>
  <c r="I2618" i="5"/>
  <c r="J2618" i="5"/>
  <c r="K2618" i="5"/>
  <c r="L2618" i="5"/>
  <c r="H2619" i="5"/>
  <c r="I2619" i="5"/>
  <c r="J2619" i="5"/>
  <c r="K2619" i="5"/>
  <c r="L2619" i="5"/>
  <c r="H2620" i="5"/>
  <c r="I2620" i="5"/>
  <c r="J2620" i="5"/>
  <c r="K2620" i="5"/>
  <c r="L2620" i="5"/>
  <c r="H2621" i="5"/>
  <c r="I2621" i="5"/>
  <c r="J2621" i="5"/>
  <c r="K2621" i="5"/>
  <c r="L2621" i="5"/>
  <c r="H2622" i="5"/>
  <c r="I2622" i="5"/>
  <c r="J2622" i="5"/>
  <c r="K2622" i="5"/>
  <c r="L2622" i="5"/>
  <c r="H2623" i="5"/>
  <c r="I2623" i="5"/>
  <c r="J2623" i="5"/>
  <c r="K2623" i="5"/>
  <c r="L2623" i="5"/>
  <c r="H2624" i="5"/>
  <c r="I2624" i="5"/>
  <c r="J2624" i="5"/>
  <c r="K2624" i="5"/>
  <c r="L2624" i="5"/>
  <c r="H2625" i="5"/>
  <c r="I2625" i="5"/>
  <c r="J2625" i="5"/>
  <c r="K2625" i="5"/>
  <c r="L2625" i="5"/>
  <c r="H2626" i="5"/>
  <c r="I2626" i="5"/>
  <c r="J2626" i="5"/>
  <c r="K2626" i="5"/>
  <c r="L2626" i="5"/>
  <c r="H2627" i="5"/>
  <c r="I2627" i="5"/>
  <c r="J2627" i="5"/>
  <c r="K2627" i="5"/>
  <c r="L2627" i="5"/>
  <c r="H2628" i="5"/>
  <c r="I2628" i="5"/>
  <c r="J2628" i="5"/>
  <c r="K2628" i="5"/>
  <c r="L2628" i="5"/>
  <c r="H2629" i="5"/>
  <c r="I2629" i="5"/>
  <c r="J2629" i="5"/>
  <c r="K2629" i="5"/>
  <c r="L2629" i="5"/>
  <c r="H2630" i="5"/>
  <c r="I2630" i="5"/>
  <c r="J2630" i="5"/>
  <c r="K2630" i="5"/>
  <c r="L2630" i="5"/>
  <c r="H2631" i="5"/>
  <c r="I2631" i="5"/>
  <c r="J2631" i="5"/>
  <c r="K2631" i="5"/>
  <c r="L2631" i="5"/>
  <c r="H2632" i="5"/>
  <c r="I2632" i="5"/>
  <c r="J2632" i="5"/>
  <c r="K2632" i="5"/>
  <c r="L2632" i="5"/>
  <c r="H2633" i="5"/>
  <c r="I2633" i="5"/>
  <c r="J2633" i="5"/>
  <c r="K2633" i="5"/>
  <c r="L2633" i="5"/>
  <c r="H2634" i="5"/>
  <c r="I2634" i="5"/>
  <c r="J2634" i="5"/>
  <c r="K2634" i="5"/>
  <c r="L2634" i="5"/>
  <c r="H2635" i="5"/>
  <c r="I2635" i="5"/>
  <c r="J2635" i="5"/>
  <c r="K2635" i="5"/>
  <c r="L2635" i="5"/>
  <c r="H2636" i="5"/>
  <c r="I2636" i="5"/>
  <c r="J2636" i="5"/>
  <c r="K2636" i="5"/>
  <c r="L2636" i="5"/>
  <c r="H2637" i="5"/>
  <c r="I2637" i="5"/>
  <c r="J2637" i="5"/>
  <c r="K2637" i="5"/>
  <c r="L2637" i="5"/>
  <c r="H2638" i="5"/>
  <c r="I2638" i="5"/>
  <c r="J2638" i="5"/>
  <c r="K2638" i="5"/>
  <c r="L2638" i="5"/>
  <c r="H2639" i="5"/>
  <c r="I2639" i="5"/>
  <c r="J2639" i="5"/>
  <c r="K2639" i="5"/>
  <c r="L2639" i="5"/>
  <c r="H2640" i="5"/>
  <c r="I2640" i="5"/>
  <c r="J2640" i="5"/>
  <c r="K2640" i="5"/>
  <c r="L2640" i="5"/>
  <c r="H2641" i="5"/>
  <c r="I2641" i="5"/>
  <c r="J2641" i="5"/>
  <c r="K2641" i="5"/>
  <c r="L2641" i="5"/>
  <c r="H2642" i="5"/>
  <c r="I2642" i="5"/>
  <c r="J2642" i="5"/>
  <c r="K2642" i="5"/>
  <c r="L2642" i="5"/>
  <c r="H2643" i="5"/>
  <c r="I2643" i="5"/>
  <c r="J2643" i="5"/>
  <c r="K2643" i="5"/>
  <c r="L2643" i="5"/>
  <c r="H2644" i="5"/>
  <c r="I2644" i="5"/>
  <c r="J2644" i="5"/>
  <c r="K2644" i="5"/>
  <c r="L2644" i="5"/>
  <c r="H2645" i="5"/>
  <c r="I2645" i="5"/>
  <c r="J2645" i="5"/>
  <c r="K2645" i="5"/>
  <c r="L2645" i="5"/>
  <c r="H2646" i="5"/>
  <c r="I2646" i="5"/>
  <c r="J2646" i="5"/>
  <c r="K2646" i="5"/>
  <c r="L2646" i="5"/>
  <c r="H2647" i="5"/>
  <c r="I2647" i="5"/>
  <c r="J2647" i="5"/>
  <c r="K2647" i="5"/>
  <c r="L2647" i="5"/>
  <c r="H2648" i="5"/>
  <c r="I2648" i="5"/>
  <c r="J2648" i="5"/>
  <c r="K2648" i="5"/>
  <c r="L2648" i="5"/>
  <c r="H2649" i="5"/>
  <c r="I2649" i="5"/>
  <c r="J2649" i="5"/>
  <c r="K2649" i="5"/>
  <c r="L2649" i="5"/>
  <c r="H2650" i="5"/>
  <c r="I2650" i="5"/>
  <c r="J2650" i="5"/>
  <c r="K2650" i="5"/>
  <c r="L2650" i="5"/>
  <c r="H2651" i="5"/>
  <c r="I2651" i="5"/>
  <c r="J2651" i="5"/>
  <c r="K2651" i="5"/>
  <c r="L2651" i="5"/>
  <c r="H2652" i="5"/>
  <c r="I2652" i="5"/>
  <c r="J2652" i="5"/>
  <c r="K2652" i="5"/>
  <c r="L2652" i="5"/>
  <c r="H2653" i="5"/>
  <c r="I2653" i="5"/>
  <c r="J2653" i="5"/>
  <c r="K2653" i="5"/>
  <c r="L2653" i="5"/>
  <c r="H2654" i="5"/>
  <c r="I2654" i="5"/>
  <c r="J2654" i="5"/>
  <c r="K2654" i="5"/>
  <c r="L2654" i="5"/>
  <c r="H2655" i="5"/>
  <c r="I2655" i="5"/>
  <c r="J2655" i="5"/>
  <c r="K2655" i="5"/>
  <c r="L2655" i="5"/>
  <c r="H2656" i="5"/>
  <c r="I2656" i="5"/>
  <c r="J2656" i="5"/>
  <c r="K2656" i="5"/>
  <c r="L2656" i="5"/>
  <c r="H2657" i="5"/>
  <c r="I2657" i="5"/>
  <c r="J2657" i="5"/>
  <c r="K2657" i="5"/>
  <c r="L2657" i="5"/>
  <c r="H2658" i="5"/>
  <c r="I2658" i="5"/>
  <c r="J2658" i="5"/>
  <c r="K2658" i="5"/>
  <c r="L2658" i="5"/>
  <c r="H2659" i="5"/>
  <c r="I2659" i="5"/>
  <c r="J2659" i="5"/>
  <c r="K2659" i="5"/>
  <c r="L2659" i="5"/>
  <c r="H2660" i="5"/>
  <c r="I2660" i="5"/>
  <c r="J2660" i="5"/>
  <c r="K2660" i="5"/>
  <c r="L2660" i="5"/>
  <c r="H2661" i="5"/>
  <c r="I2661" i="5"/>
  <c r="J2661" i="5"/>
  <c r="K2661" i="5"/>
  <c r="L2661" i="5"/>
  <c r="H2662" i="5"/>
  <c r="I2662" i="5"/>
  <c r="J2662" i="5"/>
  <c r="K2662" i="5"/>
  <c r="L2662" i="5"/>
  <c r="H2663" i="5"/>
  <c r="I2663" i="5"/>
  <c r="J2663" i="5"/>
  <c r="K2663" i="5"/>
  <c r="L2663" i="5"/>
  <c r="H2664" i="5"/>
  <c r="I2664" i="5"/>
  <c r="J2664" i="5"/>
  <c r="K2664" i="5"/>
  <c r="L2664" i="5"/>
  <c r="H2665" i="5"/>
  <c r="I2665" i="5"/>
  <c r="J2665" i="5"/>
  <c r="K2665" i="5"/>
  <c r="L2665" i="5"/>
  <c r="H2666" i="5"/>
  <c r="I2666" i="5"/>
  <c r="J2666" i="5"/>
  <c r="K2666" i="5"/>
  <c r="L2666" i="5"/>
  <c r="H2667" i="5"/>
  <c r="I2667" i="5"/>
  <c r="J2667" i="5"/>
  <c r="K2667" i="5"/>
  <c r="L2667" i="5"/>
  <c r="H2668" i="5"/>
  <c r="I2668" i="5"/>
  <c r="J2668" i="5"/>
  <c r="K2668" i="5"/>
  <c r="L2668" i="5"/>
  <c r="H2669" i="5"/>
  <c r="I2669" i="5"/>
  <c r="J2669" i="5"/>
  <c r="K2669" i="5"/>
  <c r="L2669" i="5"/>
  <c r="H2670" i="5"/>
  <c r="I2670" i="5"/>
  <c r="J2670" i="5"/>
  <c r="K2670" i="5"/>
  <c r="L2670" i="5"/>
  <c r="H2671" i="5"/>
  <c r="I2671" i="5"/>
  <c r="J2671" i="5"/>
  <c r="K2671" i="5"/>
  <c r="L2671" i="5"/>
  <c r="H2672" i="5"/>
  <c r="I2672" i="5"/>
  <c r="J2672" i="5"/>
  <c r="K2672" i="5"/>
  <c r="L2672" i="5"/>
  <c r="H2673" i="5"/>
  <c r="I2673" i="5"/>
  <c r="J2673" i="5"/>
  <c r="K2673" i="5"/>
  <c r="L2673" i="5"/>
  <c r="H2674" i="5"/>
  <c r="I2674" i="5"/>
  <c r="J2674" i="5"/>
  <c r="K2674" i="5"/>
  <c r="L2674" i="5"/>
  <c r="H2675" i="5"/>
  <c r="I2675" i="5"/>
  <c r="J2675" i="5"/>
  <c r="K2675" i="5"/>
  <c r="L2675" i="5"/>
  <c r="H2676" i="5"/>
  <c r="I2676" i="5"/>
  <c r="J2676" i="5"/>
  <c r="K2676" i="5"/>
  <c r="L2676" i="5"/>
  <c r="H2677" i="5"/>
  <c r="I2677" i="5"/>
  <c r="J2677" i="5"/>
  <c r="K2677" i="5"/>
  <c r="L2677" i="5"/>
  <c r="H2678" i="5"/>
  <c r="I2678" i="5"/>
  <c r="J2678" i="5"/>
  <c r="K2678" i="5"/>
  <c r="L2678" i="5"/>
  <c r="H2679" i="5"/>
  <c r="I2679" i="5"/>
  <c r="J2679" i="5"/>
  <c r="K2679" i="5"/>
  <c r="L2679" i="5"/>
  <c r="H2680" i="5"/>
  <c r="I2680" i="5"/>
  <c r="J2680" i="5"/>
  <c r="K2680" i="5"/>
  <c r="L2680" i="5"/>
  <c r="H2681" i="5"/>
  <c r="I2681" i="5"/>
  <c r="J2681" i="5"/>
  <c r="K2681" i="5"/>
  <c r="L2681" i="5"/>
  <c r="H2682" i="5"/>
  <c r="I2682" i="5"/>
  <c r="J2682" i="5"/>
  <c r="K2682" i="5"/>
  <c r="L2682" i="5"/>
  <c r="H2683" i="5"/>
  <c r="I2683" i="5"/>
  <c r="J2683" i="5"/>
  <c r="K2683" i="5"/>
  <c r="L2683" i="5"/>
  <c r="H2684" i="5"/>
  <c r="I2684" i="5"/>
  <c r="J2684" i="5"/>
  <c r="K2684" i="5"/>
  <c r="L2684" i="5"/>
  <c r="H2685" i="5"/>
  <c r="I2685" i="5"/>
  <c r="J2685" i="5"/>
  <c r="K2685" i="5"/>
  <c r="L2685" i="5"/>
  <c r="H2686" i="5"/>
  <c r="I2686" i="5"/>
  <c r="J2686" i="5"/>
  <c r="K2686" i="5"/>
  <c r="L2686" i="5"/>
  <c r="H2687" i="5"/>
  <c r="I2687" i="5"/>
  <c r="J2687" i="5"/>
  <c r="K2687" i="5"/>
  <c r="L2687" i="5"/>
  <c r="H2688" i="5"/>
  <c r="I2688" i="5"/>
  <c r="J2688" i="5"/>
  <c r="K2688" i="5"/>
  <c r="L2688" i="5"/>
  <c r="H2689" i="5"/>
  <c r="I2689" i="5"/>
  <c r="J2689" i="5"/>
  <c r="K2689" i="5"/>
  <c r="L2689" i="5"/>
  <c r="H2690" i="5"/>
  <c r="I2690" i="5"/>
  <c r="J2690" i="5"/>
  <c r="K2690" i="5"/>
  <c r="L2690" i="5"/>
  <c r="H2691" i="5"/>
  <c r="I2691" i="5"/>
  <c r="J2691" i="5"/>
  <c r="K2691" i="5"/>
  <c r="L2691" i="5"/>
  <c r="H2692" i="5"/>
  <c r="I2692" i="5"/>
  <c r="J2692" i="5"/>
  <c r="K2692" i="5"/>
  <c r="L2692" i="5"/>
  <c r="H2693" i="5"/>
  <c r="I2693" i="5"/>
  <c r="J2693" i="5"/>
  <c r="K2693" i="5"/>
  <c r="L2693" i="5"/>
  <c r="H2694" i="5"/>
  <c r="I2694" i="5"/>
  <c r="J2694" i="5"/>
  <c r="K2694" i="5"/>
  <c r="L2694" i="5"/>
  <c r="H2695" i="5"/>
  <c r="I2695" i="5"/>
  <c r="J2695" i="5"/>
  <c r="K2695" i="5"/>
  <c r="L2695" i="5"/>
  <c r="H2696" i="5"/>
  <c r="I2696" i="5"/>
  <c r="J2696" i="5"/>
  <c r="K2696" i="5"/>
  <c r="L2696" i="5"/>
  <c r="H2697" i="5"/>
  <c r="I2697" i="5"/>
  <c r="J2697" i="5"/>
  <c r="K2697" i="5"/>
  <c r="L2697" i="5"/>
  <c r="H2698" i="5"/>
  <c r="I2698" i="5"/>
  <c r="J2698" i="5"/>
  <c r="K2698" i="5"/>
  <c r="L2698" i="5"/>
  <c r="H2699" i="5"/>
  <c r="I2699" i="5"/>
  <c r="J2699" i="5"/>
  <c r="K2699" i="5"/>
  <c r="L2699" i="5"/>
  <c r="H2700" i="5"/>
  <c r="I2700" i="5"/>
  <c r="J2700" i="5"/>
  <c r="K2700" i="5"/>
  <c r="L2700" i="5"/>
  <c r="H2701" i="5"/>
  <c r="I2701" i="5"/>
  <c r="J2701" i="5"/>
  <c r="K2701" i="5"/>
  <c r="L2701" i="5"/>
  <c r="H2702" i="5"/>
  <c r="I2702" i="5"/>
  <c r="J2702" i="5"/>
  <c r="K2702" i="5"/>
  <c r="L2702" i="5"/>
  <c r="H2703" i="5"/>
  <c r="I2703" i="5"/>
  <c r="J2703" i="5"/>
  <c r="K2703" i="5"/>
  <c r="L2703" i="5"/>
  <c r="H2704" i="5"/>
  <c r="I2704" i="5"/>
  <c r="J2704" i="5"/>
  <c r="K2704" i="5"/>
  <c r="L2704" i="5"/>
  <c r="H2705" i="5"/>
  <c r="I2705" i="5"/>
  <c r="J2705" i="5"/>
  <c r="K2705" i="5"/>
  <c r="L2705" i="5"/>
  <c r="H2706" i="5"/>
  <c r="I2706" i="5"/>
  <c r="J2706" i="5"/>
  <c r="K2706" i="5"/>
  <c r="L2706" i="5"/>
  <c r="H2707" i="5"/>
  <c r="I2707" i="5"/>
  <c r="J2707" i="5"/>
  <c r="K2707" i="5"/>
  <c r="L2707" i="5"/>
  <c r="H2708" i="5"/>
  <c r="I2708" i="5"/>
  <c r="J2708" i="5"/>
  <c r="K2708" i="5"/>
  <c r="L2708" i="5"/>
  <c r="H2709" i="5"/>
  <c r="I2709" i="5"/>
  <c r="J2709" i="5"/>
  <c r="K2709" i="5"/>
  <c r="L2709" i="5"/>
  <c r="H2710" i="5"/>
  <c r="I2710" i="5"/>
  <c r="J2710" i="5"/>
  <c r="K2710" i="5"/>
  <c r="L2710" i="5"/>
  <c r="H2711" i="5"/>
  <c r="I2711" i="5"/>
  <c r="J2711" i="5"/>
  <c r="K2711" i="5"/>
  <c r="L2711" i="5"/>
  <c r="H2712" i="5"/>
  <c r="I2712" i="5"/>
  <c r="J2712" i="5"/>
  <c r="K2712" i="5"/>
  <c r="L2712" i="5"/>
  <c r="H2713" i="5"/>
  <c r="I2713" i="5"/>
  <c r="J2713" i="5"/>
  <c r="K2713" i="5"/>
  <c r="L2713" i="5"/>
  <c r="H2714" i="5"/>
  <c r="I2714" i="5"/>
  <c r="J2714" i="5"/>
  <c r="K2714" i="5"/>
  <c r="L2714" i="5"/>
  <c r="H2715" i="5"/>
  <c r="I2715" i="5"/>
  <c r="J2715" i="5"/>
  <c r="K2715" i="5"/>
  <c r="L2715" i="5"/>
  <c r="H2716" i="5"/>
  <c r="I2716" i="5"/>
  <c r="J2716" i="5"/>
  <c r="K2716" i="5"/>
  <c r="L2716" i="5"/>
  <c r="H2717" i="5"/>
  <c r="I2717" i="5"/>
  <c r="J2717" i="5"/>
  <c r="K2717" i="5"/>
  <c r="L2717" i="5"/>
  <c r="H2718" i="5"/>
  <c r="I2718" i="5"/>
  <c r="J2718" i="5"/>
  <c r="K2718" i="5"/>
  <c r="L2718" i="5"/>
  <c r="H2719" i="5"/>
  <c r="I2719" i="5"/>
  <c r="J2719" i="5"/>
  <c r="K2719" i="5"/>
  <c r="L2719" i="5"/>
  <c r="H2720" i="5"/>
  <c r="I2720" i="5"/>
  <c r="J2720" i="5"/>
  <c r="K2720" i="5"/>
  <c r="L2720" i="5"/>
  <c r="H2721" i="5"/>
  <c r="I2721" i="5"/>
  <c r="J2721" i="5"/>
  <c r="K2721" i="5"/>
  <c r="L2721" i="5"/>
  <c r="H2722" i="5"/>
  <c r="I2722" i="5"/>
  <c r="J2722" i="5"/>
  <c r="K2722" i="5"/>
  <c r="L2722" i="5"/>
  <c r="H2723" i="5"/>
  <c r="I2723" i="5"/>
  <c r="J2723" i="5"/>
  <c r="K2723" i="5"/>
  <c r="L2723" i="5"/>
  <c r="H2724" i="5"/>
  <c r="I2724" i="5"/>
  <c r="J2724" i="5"/>
  <c r="K2724" i="5"/>
  <c r="L2724" i="5"/>
  <c r="H2725" i="5"/>
  <c r="I2725" i="5"/>
  <c r="J2725" i="5"/>
  <c r="K2725" i="5"/>
  <c r="L2725" i="5"/>
  <c r="H2726" i="5"/>
  <c r="I2726" i="5"/>
  <c r="J2726" i="5"/>
  <c r="K2726" i="5"/>
  <c r="L2726" i="5"/>
  <c r="H2727" i="5"/>
  <c r="I2727" i="5"/>
  <c r="J2727" i="5"/>
  <c r="K2727" i="5"/>
  <c r="L2727" i="5"/>
  <c r="H2728" i="5"/>
  <c r="I2728" i="5"/>
  <c r="J2728" i="5"/>
  <c r="K2728" i="5"/>
  <c r="L2728" i="5"/>
  <c r="H2729" i="5"/>
  <c r="I2729" i="5"/>
  <c r="J2729" i="5"/>
  <c r="K2729" i="5"/>
  <c r="L2729" i="5"/>
  <c r="H2730" i="5"/>
  <c r="I2730" i="5"/>
  <c r="J2730" i="5"/>
  <c r="K2730" i="5"/>
  <c r="L2730" i="5"/>
  <c r="H2731" i="5"/>
  <c r="I2731" i="5"/>
  <c r="J2731" i="5"/>
  <c r="K2731" i="5"/>
  <c r="L2731" i="5"/>
  <c r="H2732" i="5"/>
  <c r="I2732" i="5"/>
  <c r="J2732" i="5"/>
  <c r="K2732" i="5"/>
  <c r="L2732" i="5"/>
  <c r="H2733" i="5"/>
  <c r="I2733" i="5"/>
  <c r="J2733" i="5"/>
  <c r="K2733" i="5"/>
  <c r="L2733" i="5"/>
  <c r="H2734" i="5"/>
  <c r="I2734" i="5"/>
  <c r="J2734" i="5"/>
  <c r="K2734" i="5"/>
  <c r="L2734" i="5"/>
  <c r="H2735" i="5"/>
  <c r="I2735" i="5"/>
  <c r="J2735" i="5"/>
  <c r="K2735" i="5"/>
  <c r="L2735" i="5"/>
  <c r="H2736" i="5"/>
  <c r="I2736" i="5"/>
  <c r="J2736" i="5"/>
  <c r="K2736" i="5"/>
  <c r="L2736" i="5"/>
  <c r="H2737" i="5"/>
  <c r="I2737" i="5"/>
  <c r="J2737" i="5"/>
  <c r="K2737" i="5"/>
  <c r="L2737" i="5"/>
  <c r="H2738" i="5"/>
  <c r="I2738" i="5"/>
  <c r="J2738" i="5"/>
  <c r="K2738" i="5"/>
  <c r="L2738" i="5"/>
  <c r="H2739" i="5"/>
  <c r="I2739" i="5"/>
  <c r="J2739" i="5"/>
  <c r="K2739" i="5"/>
  <c r="L2739" i="5"/>
  <c r="H2740" i="5"/>
  <c r="I2740" i="5"/>
  <c r="J2740" i="5"/>
  <c r="K2740" i="5"/>
  <c r="L2740" i="5"/>
  <c r="H2741" i="5"/>
  <c r="I2741" i="5"/>
  <c r="J2741" i="5"/>
  <c r="K2741" i="5"/>
  <c r="L2741" i="5"/>
  <c r="H2742" i="5"/>
  <c r="I2742" i="5"/>
  <c r="J2742" i="5"/>
  <c r="K2742" i="5"/>
  <c r="L2742" i="5"/>
  <c r="H2743" i="5"/>
  <c r="I2743" i="5"/>
  <c r="J2743" i="5"/>
  <c r="K2743" i="5"/>
  <c r="L2743" i="5"/>
  <c r="H2744" i="5"/>
  <c r="I2744" i="5"/>
  <c r="J2744" i="5"/>
  <c r="K2744" i="5"/>
  <c r="L2744" i="5"/>
  <c r="H2745" i="5"/>
  <c r="I2745" i="5"/>
  <c r="J2745" i="5"/>
  <c r="K2745" i="5"/>
  <c r="L2745" i="5"/>
  <c r="H2746" i="5"/>
  <c r="I2746" i="5"/>
  <c r="J2746" i="5"/>
  <c r="K2746" i="5"/>
  <c r="L2746" i="5"/>
  <c r="H2747" i="5"/>
  <c r="I2747" i="5"/>
  <c r="J2747" i="5"/>
  <c r="K2747" i="5"/>
  <c r="L2747" i="5"/>
  <c r="H2748" i="5"/>
  <c r="I2748" i="5"/>
  <c r="J2748" i="5"/>
  <c r="K2748" i="5"/>
  <c r="L2748" i="5"/>
  <c r="H2749" i="5"/>
  <c r="I2749" i="5"/>
  <c r="J2749" i="5"/>
  <c r="K2749" i="5"/>
  <c r="L2749" i="5"/>
  <c r="H2750" i="5"/>
  <c r="I2750" i="5"/>
  <c r="J2750" i="5"/>
  <c r="K2750" i="5"/>
  <c r="L2750" i="5"/>
  <c r="H2751" i="5"/>
  <c r="I2751" i="5"/>
  <c r="J2751" i="5"/>
  <c r="K2751" i="5"/>
  <c r="L2751" i="5"/>
  <c r="H2752" i="5"/>
  <c r="I2752" i="5"/>
  <c r="J2752" i="5"/>
  <c r="K2752" i="5"/>
  <c r="L2752" i="5"/>
  <c r="H2753" i="5"/>
  <c r="I2753" i="5"/>
  <c r="J2753" i="5"/>
  <c r="K2753" i="5"/>
  <c r="L2753" i="5"/>
  <c r="H2754" i="5"/>
  <c r="I2754" i="5"/>
  <c r="J2754" i="5"/>
  <c r="K2754" i="5"/>
  <c r="L2754" i="5"/>
  <c r="H2755" i="5"/>
  <c r="I2755" i="5"/>
  <c r="J2755" i="5"/>
  <c r="K2755" i="5"/>
  <c r="L2755" i="5"/>
  <c r="H2756" i="5"/>
  <c r="I2756" i="5"/>
  <c r="J2756" i="5"/>
  <c r="K2756" i="5"/>
  <c r="L2756" i="5"/>
  <c r="H2757" i="5"/>
  <c r="I2757" i="5"/>
  <c r="J2757" i="5"/>
  <c r="K2757" i="5"/>
  <c r="L2757" i="5"/>
  <c r="H2758" i="5"/>
  <c r="I2758" i="5"/>
  <c r="J2758" i="5"/>
  <c r="K2758" i="5"/>
  <c r="L2758" i="5"/>
  <c r="H2759" i="5"/>
  <c r="I2759" i="5"/>
  <c r="J2759" i="5"/>
  <c r="K2759" i="5"/>
  <c r="L2759" i="5"/>
  <c r="H2760" i="5"/>
  <c r="I2760" i="5"/>
  <c r="J2760" i="5"/>
  <c r="K2760" i="5"/>
  <c r="L2760" i="5"/>
  <c r="H2761" i="5"/>
  <c r="I2761" i="5"/>
  <c r="J2761" i="5"/>
  <c r="K2761" i="5"/>
  <c r="L2761" i="5"/>
  <c r="H2762" i="5"/>
  <c r="I2762" i="5"/>
  <c r="J2762" i="5"/>
  <c r="K2762" i="5"/>
  <c r="L2762" i="5"/>
  <c r="H2763" i="5"/>
  <c r="I2763" i="5"/>
  <c r="J2763" i="5"/>
  <c r="K2763" i="5"/>
  <c r="L2763" i="5"/>
  <c r="H2764" i="5"/>
  <c r="I2764" i="5"/>
  <c r="J2764" i="5"/>
  <c r="K2764" i="5"/>
  <c r="L2764" i="5"/>
  <c r="H2765" i="5"/>
  <c r="I2765" i="5"/>
  <c r="J2765" i="5"/>
  <c r="K2765" i="5"/>
  <c r="L2765" i="5"/>
  <c r="H2766" i="5"/>
  <c r="I2766" i="5"/>
  <c r="J2766" i="5"/>
  <c r="K2766" i="5"/>
  <c r="L2766" i="5"/>
  <c r="H2767" i="5"/>
  <c r="I2767" i="5"/>
  <c r="J2767" i="5"/>
  <c r="K2767" i="5"/>
  <c r="L2767" i="5"/>
  <c r="H2768" i="5"/>
  <c r="I2768" i="5"/>
  <c r="J2768" i="5"/>
  <c r="K2768" i="5"/>
  <c r="L2768" i="5"/>
  <c r="H2769" i="5"/>
  <c r="I2769" i="5"/>
  <c r="J2769" i="5"/>
  <c r="K2769" i="5"/>
  <c r="L2769" i="5"/>
  <c r="H2770" i="5"/>
  <c r="I2770" i="5"/>
  <c r="J2770" i="5"/>
  <c r="K2770" i="5"/>
  <c r="L2770" i="5"/>
  <c r="H2771" i="5"/>
  <c r="I2771" i="5"/>
  <c r="J2771" i="5"/>
  <c r="K2771" i="5"/>
  <c r="L2771" i="5"/>
  <c r="H2772" i="5"/>
  <c r="I2772" i="5"/>
  <c r="J2772" i="5"/>
  <c r="K2772" i="5"/>
  <c r="L2772" i="5"/>
  <c r="H2773" i="5"/>
  <c r="I2773" i="5"/>
  <c r="J2773" i="5"/>
  <c r="K2773" i="5"/>
  <c r="L2773" i="5"/>
  <c r="H2774" i="5"/>
  <c r="I2774" i="5"/>
  <c r="J2774" i="5"/>
  <c r="K2774" i="5"/>
  <c r="L2774" i="5"/>
  <c r="H2775" i="5"/>
  <c r="I2775" i="5"/>
  <c r="J2775" i="5"/>
  <c r="K2775" i="5"/>
  <c r="L2775" i="5"/>
  <c r="H2776" i="5"/>
  <c r="I2776" i="5"/>
  <c r="J2776" i="5"/>
  <c r="K2776" i="5"/>
  <c r="L2776" i="5"/>
  <c r="H2777" i="5"/>
  <c r="I2777" i="5"/>
  <c r="J2777" i="5"/>
  <c r="K2777" i="5"/>
  <c r="L2777" i="5"/>
  <c r="H2778" i="5"/>
  <c r="I2778" i="5"/>
  <c r="J2778" i="5"/>
  <c r="K2778" i="5"/>
  <c r="L2778" i="5"/>
  <c r="H2779" i="5"/>
  <c r="I2779" i="5"/>
  <c r="J2779" i="5"/>
  <c r="K2779" i="5"/>
  <c r="L2779" i="5"/>
  <c r="H2780" i="5"/>
  <c r="I2780" i="5"/>
  <c r="J2780" i="5"/>
  <c r="K2780" i="5"/>
  <c r="L2780" i="5"/>
  <c r="H2781" i="5"/>
  <c r="I2781" i="5"/>
  <c r="J2781" i="5"/>
  <c r="K2781" i="5"/>
  <c r="L2781" i="5"/>
  <c r="H2782" i="5"/>
  <c r="I2782" i="5"/>
  <c r="J2782" i="5"/>
  <c r="K2782" i="5"/>
  <c r="L2782" i="5"/>
  <c r="H2783" i="5"/>
  <c r="I2783" i="5"/>
  <c r="J2783" i="5"/>
  <c r="K2783" i="5"/>
  <c r="L2783" i="5"/>
  <c r="H2784" i="5"/>
  <c r="I2784" i="5"/>
  <c r="J2784" i="5"/>
  <c r="K2784" i="5"/>
  <c r="L2784" i="5"/>
  <c r="H2785" i="5"/>
  <c r="I2785" i="5"/>
  <c r="J2785" i="5"/>
  <c r="K2785" i="5"/>
  <c r="L2785" i="5"/>
  <c r="H2786" i="5"/>
  <c r="I2786" i="5"/>
  <c r="J2786" i="5"/>
  <c r="K2786" i="5"/>
  <c r="L2786" i="5"/>
  <c r="H2787" i="5"/>
  <c r="I2787" i="5"/>
  <c r="J2787" i="5"/>
  <c r="K2787" i="5"/>
  <c r="L2787" i="5"/>
  <c r="H2788" i="5"/>
  <c r="I2788" i="5"/>
  <c r="J2788" i="5"/>
  <c r="K2788" i="5"/>
  <c r="L2788" i="5"/>
  <c r="H2789" i="5"/>
  <c r="I2789" i="5"/>
  <c r="J2789" i="5"/>
  <c r="K2789" i="5"/>
  <c r="L2789" i="5"/>
  <c r="H2790" i="5"/>
  <c r="I2790" i="5"/>
  <c r="J2790" i="5"/>
  <c r="K2790" i="5"/>
  <c r="L2790" i="5"/>
  <c r="H2791" i="5"/>
  <c r="I2791" i="5"/>
  <c r="J2791" i="5"/>
  <c r="K2791" i="5"/>
  <c r="L2791" i="5"/>
  <c r="H2792" i="5"/>
  <c r="I2792" i="5"/>
  <c r="J2792" i="5"/>
  <c r="K2792" i="5"/>
  <c r="L2792" i="5"/>
  <c r="H2793" i="5"/>
  <c r="I2793" i="5"/>
  <c r="J2793" i="5"/>
  <c r="K2793" i="5"/>
  <c r="L2793" i="5"/>
  <c r="H2794" i="5"/>
  <c r="I2794" i="5"/>
  <c r="J2794" i="5"/>
  <c r="K2794" i="5"/>
  <c r="L2794" i="5"/>
  <c r="H2795" i="5"/>
  <c r="I2795" i="5"/>
  <c r="J2795" i="5"/>
  <c r="K2795" i="5"/>
  <c r="L2795" i="5"/>
  <c r="H2796" i="5"/>
  <c r="I2796" i="5"/>
  <c r="J2796" i="5"/>
  <c r="K2796" i="5"/>
  <c r="L2796" i="5"/>
  <c r="H2797" i="5"/>
  <c r="I2797" i="5"/>
  <c r="J2797" i="5"/>
  <c r="K2797" i="5"/>
  <c r="L2797" i="5"/>
  <c r="H2798" i="5"/>
  <c r="I2798" i="5"/>
  <c r="J2798" i="5"/>
  <c r="K2798" i="5"/>
  <c r="L2798" i="5"/>
  <c r="H2799" i="5"/>
  <c r="I2799" i="5"/>
  <c r="J2799" i="5"/>
  <c r="K2799" i="5"/>
  <c r="L2799" i="5"/>
  <c r="H2800" i="5"/>
  <c r="I2800" i="5"/>
  <c r="J2800" i="5"/>
  <c r="K2800" i="5"/>
  <c r="L2800" i="5"/>
  <c r="H2801" i="5"/>
  <c r="I2801" i="5"/>
  <c r="J2801" i="5"/>
  <c r="K2801" i="5"/>
  <c r="L2801" i="5"/>
  <c r="H2802" i="5"/>
  <c r="I2802" i="5"/>
  <c r="J2802" i="5"/>
  <c r="K2802" i="5"/>
  <c r="L2802" i="5"/>
  <c r="H2803" i="5"/>
  <c r="I2803" i="5"/>
  <c r="J2803" i="5"/>
  <c r="K2803" i="5"/>
  <c r="L2803" i="5"/>
  <c r="H2804" i="5"/>
  <c r="I2804" i="5"/>
  <c r="J2804" i="5"/>
  <c r="K2804" i="5"/>
  <c r="L2804" i="5"/>
  <c r="H2805" i="5"/>
  <c r="I2805" i="5"/>
  <c r="J2805" i="5"/>
  <c r="K2805" i="5"/>
  <c r="L2805" i="5"/>
  <c r="H2806" i="5"/>
  <c r="I2806" i="5"/>
  <c r="J2806" i="5"/>
  <c r="K2806" i="5"/>
  <c r="L2806" i="5"/>
  <c r="H2807" i="5"/>
  <c r="I2807" i="5"/>
  <c r="J2807" i="5"/>
  <c r="K2807" i="5"/>
  <c r="L2807" i="5"/>
  <c r="H2808" i="5"/>
  <c r="I2808" i="5"/>
  <c r="J2808" i="5"/>
  <c r="K2808" i="5"/>
  <c r="L2808" i="5"/>
  <c r="H2809" i="5"/>
  <c r="I2809" i="5"/>
  <c r="J2809" i="5"/>
  <c r="K2809" i="5"/>
  <c r="L2809" i="5"/>
  <c r="H2810" i="5"/>
  <c r="I2810" i="5"/>
  <c r="J2810" i="5"/>
  <c r="K2810" i="5"/>
  <c r="L2810" i="5"/>
  <c r="H2811" i="5"/>
  <c r="I2811" i="5"/>
  <c r="J2811" i="5"/>
  <c r="K2811" i="5"/>
  <c r="L2811" i="5"/>
  <c r="H2812" i="5"/>
  <c r="I2812" i="5"/>
  <c r="J2812" i="5"/>
  <c r="K2812" i="5"/>
  <c r="L2812" i="5"/>
  <c r="H2813" i="5"/>
  <c r="I2813" i="5"/>
  <c r="J2813" i="5"/>
  <c r="K2813" i="5"/>
  <c r="L2813" i="5"/>
  <c r="H2814" i="5"/>
  <c r="I2814" i="5"/>
  <c r="J2814" i="5"/>
  <c r="K2814" i="5"/>
  <c r="L2814" i="5"/>
  <c r="H2815" i="5"/>
  <c r="I2815" i="5"/>
  <c r="J2815" i="5"/>
  <c r="K2815" i="5"/>
  <c r="L2815" i="5"/>
  <c r="H2816" i="5"/>
  <c r="I2816" i="5"/>
  <c r="J2816" i="5"/>
  <c r="K2816" i="5"/>
  <c r="L2816" i="5"/>
  <c r="H2817" i="5"/>
  <c r="I2817" i="5"/>
  <c r="J2817" i="5"/>
  <c r="K2817" i="5"/>
  <c r="L2817" i="5"/>
  <c r="H2818" i="5"/>
  <c r="I2818" i="5"/>
  <c r="J2818" i="5"/>
  <c r="K2818" i="5"/>
  <c r="L2818" i="5"/>
  <c r="H2819" i="5"/>
  <c r="I2819" i="5"/>
  <c r="J2819" i="5"/>
  <c r="K2819" i="5"/>
  <c r="L2819" i="5"/>
  <c r="H2820" i="5"/>
  <c r="I2820" i="5"/>
  <c r="J2820" i="5"/>
  <c r="K2820" i="5"/>
  <c r="L2820" i="5"/>
  <c r="H2821" i="5"/>
  <c r="I2821" i="5"/>
  <c r="J2821" i="5"/>
  <c r="K2821" i="5"/>
  <c r="L2821" i="5"/>
  <c r="H2822" i="5"/>
  <c r="I2822" i="5"/>
  <c r="J2822" i="5"/>
  <c r="K2822" i="5"/>
  <c r="L2822" i="5"/>
  <c r="H2823" i="5"/>
  <c r="I2823" i="5"/>
  <c r="J2823" i="5"/>
  <c r="K2823" i="5"/>
  <c r="L2823" i="5"/>
  <c r="H2824" i="5"/>
  <c r="I2824" i="5"/>
  <c r="J2824" i="5"/>
  <c r="K2824" i="5"/>
  <c r="L2824" i="5"/>
  <c r="H2825" i="5"/>
  <c r="I2825" i="5"/>
  <c r="J2825" i="5"/>
  <c r="K2825" i="5"/>
  <c r="L2825" i="5"/>
  <c r="H2826" i="5"/>
  <c r="I2826" i="5"/>
  <c r="J2826" i="5"/>
  <c r="K2826" i="5"/>
  <c r="L2826" i="5"/>
  <c r="H2827" i="5"/>
  <c r="I2827" i="5"/>
  <c r="J2827" i="5"/>
  <c r="K2827" i="5"/>
  <c r="L2827" i="5"/>
  <c r="H2828" i="5"/>
  <c r="I2828" i="5"/>
  <c r="J2828" i="5"/>
  <c r="K2828" i="5"/>
  <c r="L2828" i="5"/>
  <c r="H2829" i="5"/>
  <c r="I2829" i="5"/>
  <c r="J2829" i="5"/>
  <c r="K2829" i="5"/>
  <c r="L2829" i="5"/>
  <c r="H2830" i="5"/>
  <c r="I2830" i="5"/>
  <c r="J2830" i="5"/>
  <c r="K2830" i="5"/>
  <c r="L2830" i="5"/>
  <c r="H2831" i="5"/>
  <c r="I2831" i="5"/>
  <c r="J2831" i="5"/>
  <c r="K2831" i="5"/>
  <c r="L2831" i="5"/>
  <c r="H2832" i="5"/>
  <c r="I2832" i="5"/>
  <c r="J2832" i="5"/>
  <c r="K2832" i="5"/>
  <c r="L2832" i="5"/>
  <c r="H2833" i="5"/>
  <c r="I2833" i="5"/>
  <c r="J2833" i="5"/>
  <c r="K2833" i="5"/>
  <c r="L2833" i="5"/>
  <c r="H2834" i="5"/>
  <c r="I2834" i="5"/>
  <c r="J2834" i="5"/>
  <c r="K2834" i="5"/>
  <c r="L2834" i="5"/>
  <c r="H2835" i="5"/>
  <c r="I2835" i="5"/>
  <c r="J2835" i="5"/>
  <c r="K2835" i="5"/>
  <c r="L2835" i="5"/>
  <c r="H2836" i="5"/>
  <c r="I2836" i="5"/>
  <c r="J2836" i="5"/>
  <c r="K2836" i="5"/>
  <c r="L2836" i="5"/>
  <c r="H2837" i="5"/>
  <c r="I2837" i="5"/>
  <c r="J2837" i="5"/>
  <c r="K2837" i="5"/>
  <c r="L2837" i="5"/>
  <c r="H2838" i="5"/>
  <c r="I2838" i="5"/>
  <c r="J2838" i="5"/>
  <c r="K2838" i="5"/>
  <c r="L2838" i="5"/>
  <c r="H2839" i="5"/>
  <c r="I2839" i="5"/>
  <c r="J2839" i="5"/>
  <c r="K2839" i="5"/>
  <c r="L2839" i="5"/>
  <c r="H2840" i="5"/>
  <c r="I2840" i="5"/>
  <c r="J2840" i="5"/>
  <c r="K2840" i="5"/>
  <c r="L2840" i="5"/>
  <c r="H2841" i="5"/>
  <c r="I2841" i="5"/>
  <c r="J2841" i="5"/>
  <c r="K2841" i="5"/>
  <c r="L2841" i="5"/>
  <c r="H2842" i="5"/>
  <c r="I2842" i="5"/>
  <c r="J2842" i="5"/>
  <c r="K2842" i="5"/>
  <c r="L2842" i="5"/>
  <c r="H2843" i="5"/>
  <c r="I2843" i="5"/>
  <c r="J2843" i="5"/>
  <c r="K2843" i="5"/>
  <c r="L2843" i="5"/>
  <c r="H2844" i="5"/>
  <c r="I2844" i="5"/>
  <c r="J2844" i="5"/>
  <c r="K2844" i="5"/>
  <c r="L2844" i="5"/>
  <c r="H2845" i="5"/>
  <c r="I2845" i="5"/>
  <c r="J2845" i="5"/>
  <c r="K2845" i="5"/>
  <c r="L2845" i="5"/>
  <c r="H2846" i="5"/>
  <c r="I2846" i="5"/>
  <c r="J2846" i="5"/>
  <c r="K2846" i="5"/>
  <c r="L2846" i="5"/>
  <c r="H2847" i="5"/>
  <c r="I2847" i="5"/>
  <c r="J2847" i="5"/>
  <c r="K2847" i="5"/>
  <c r="L2847" i="5"/>
  <c r="H2848" i="5"/>
  <c r="I2848" i="5"/>
  <c r="J2848" i="5"/>
  <c r="K2848" i="5"/>
  <c r="L2848" i="5"/>
  <c r="H2849" i="5"/>
  <c r="I2849" i="5"/>
  <c r="J2849" i="5"/>
  <c r="K2849" i="5"/>
  <c r="L2849" i="5"/>
  <c r="H2850" i="5"/>
  <c r="I2850" i="5"/>
  <c r="J2850" i="5"/>
  <c r="K2850" i="5"/>
  <c r="L2850" i="5"/>
  <c r="H2851" i="5"/>
  <c r="I2851" i="5"/>
  <c r="J2851" i="5"/>
  <c r="K2851" i="5"/>
  <c r="L2851" i="5"/>
  <c r="H2852" i="5"/>
  <c r="I2852" i="5"/>
  <c r="J2852" i="5"/>
  <c r="K2852" i="5"/>
  <c r="L2852" i="5"/>
  <c r="H2853" i="5"/>
  <c r="I2853" i="5"/>
  <c r="J2853" i="5"/>
  <c r="K2853" i="5"/>
  <c r="L2853" i="5"/>
  <c r="H2854" i="5"/>
  <c r="I2854" i="5"/>
  <c r="J2854" i="5"/>
  <c r="K2854" i="5"/>
  <c r="L2854" i="5"/>
  <c r="H2855" i="5"/>
  <c r="I2855" i="5"/>
  <c r="J2855" i="5"/>
  <c r="K2855" i="5"/>
  <c r="L2855" i="5"/>
  <c r="H2856" i="5"/>
  <c r="I2856" i="5"/>
  <c r="J2856" i="5"/>
  <c r="K2856" i="5"/>
  <c r="L2856" i="5"/>
  <c r="H2857" i="5"/>
  <c r="I2857" i="5"/>
  <c r="J2857" i="5"/>
  <c r="K2857" i="5"/>
  <c r="L2857" i="5"/>
  <c r="H2858" i="5"/>
  <c r="I2858" i="5"/>
  <c r="J2858" i="5"/>
  <c r="K2858" i="5"/>
  <c r="L2858" i="5"/>
  <c r="H2859" i="5"/>
  <c r="I2859" i="5"/>
  <c r="J2859" i="5"/>
  <c r="K2859" i="5"/>
  <c r="L2859" i="5"/>
  <c r="H2860" i="5"/>
  <c r="I2860" i="5"/>
  <c r="J2860" i="5"/>
  <c r="K2860" i="5"/>
  <c r="L2860" i="5"/>
  <c r="H2861" i="5"/>
  <c r="I2861" i="5"/>
  <c r="J2861" i="5"/>
  <c r="K2861" i="5"/>
  <c r="L2861" i="5"/>
  <c r="H2862" i="5"/>
  <c r="I2862" i="5"/>
  <c r="J2862" i="5"/>
  <c r="K2862" i="5"/>
  <c r="L2862" i="5"/>
  <c r="H2863" i="5"/>
  <c r="I2863" i="5"/>
  <c r="J2863" i="5"/>
  <c r="K2863" i="5"/>
  <c r="L2863" i="5"/>
  <c r="H2864" i="5"/>
  <c r="I2864" i="5"/>
  <c r="J2864" i="5"/>
  <c r="K2864" i="5"/>
  <c r="L2864" i="5"/>
  <c r="H2865" i="5"/>
  <c r="I2865" i="5"/>
  <c r="J2865" i="5"/>
  <c r="K2865" i="5"/>
  <c r="L2865" i="5"/>
  <c r="H2866" i="5"/>
  <c r="I2866" i="5"/>
  <c r="J2866" i="5"/>
  <c r="K2866" i="5"/>
  <c r="L2866" i="5"/>
  <c r="H2867" i="5"/>
  <c r="I2867" i="5"/>
  <c r="J2867" i="5"/>
  <c r="K2867" i="5"/>
  <c r="L2867" i="5"/>
  <c r="H2868" i="5"/>
  <c r="I2868" i="5"/>
  <c r="J2868" i="5"/>
  <c r="K2868" i="5"/>
  <c r="L2868" i="5"/>
  <c r="H2869" i="5"/>
  <c r="I2869" i="5"/>
  <c r="J2869" i="5"/>
  <c r="K2869" i="5"/>
  <c r="L2869" i="5"/>
  <c r="H2870" i="5"/>
  <c r="I2870" i="5"/>
  <c r="J2870" i="5"/>
  <c r="K2870" i="5"/>
  <c r="L2870" i="5"/>
  <c r="H2871" i="5"/>
  <c r="I2871" i="5"/>
  <c r="J2871" i="5"/>
  <c r="K2871" i="5"/>
  <c r="L2871" i="5"/>
  <c r="H2872" i="5"/>
  <c r="I2872" i="5"/>
  <c r="J2872" i="5"/>
  <c r="K2872" i="5"/>
  <c r="L2872" i="5"/>
  <c r="H2873" i="5"/>
  <c r="I2873" i="5"/>
  <c r="J2873" i="5"/>
  <c r="K2873" i="5"/>
  <c r="L2873" i="5"/>
  <c r="H2874" i="5"/>
  <c r="I2874" i="5"/>
  <c r="J2874" i="5"/>
  <c r="K2874" i="5"/>
  <c r="L2874" i="5"/>
  <c r="H2875" i="5"/>
  <c r="I2875" i="5"/>
  <c r="J2875" i="5"/>
  <c r="K2875" i="5"/>
  <c r="L2875" i="5"/>
  <c r="H2876" i="5"/>
  <c r="I2876" i="5"/>
  <c r="J2876" i="5"/>
  <c r="K2876" i="5"/>
  <c r="L2876" i="5"/>
  <c r="H2877" i="5"/>
  <c r="I2877" i="5"/>
  <c r="J2877" i="5"/>
  <c r="K2877" i="5"/>
  <c r="L2877" i="5"/>
  <c r="H2878" i="5"/>
  <c r="I2878" i="5"/>
  <c r="J2878" i="5"/>
  <c r="K2878" i="5"/>
  <c r="L2878" i="5"/>
  <c r="H2879" i="5"/>
  <c r="I2879" i="5"/>
  <c r="J2879" i="5"/>
  <c r="K2879" i="5"/>
  <c r="L2879" i="5"/>
  <c r="H2880" i="5"/>
  <c r="I2880" i="5"/>
  <c r="J2880" i="5"/>
  <c r="K2880" i="5"/>
  <c r="L2880" i="5"/>
  <c r="H2881" i="5"/>
  <c r="I2881" i="5"/>
  <c r="J2881" i="5"/>
  <c r="K2881" i="5"/>
  <c r="L2881" i="5"/>
  <c r="H2882" i="5"/>
  <c r="I2882" i="5"/>
  <c r="J2882" i="5"/>
  <c r="K2882" i="5"/>
  <c r="L2882" i="5"/>
  <c r="H2883" i="5"/>
  <c r="I2883" i="5"/>
  <c r="J2883" i="5"/>
  <c r="K2883" i="5"/>
  <c r="L2883" i="5"/>
  <c r="H2884" i="5"/>
  <c r="I2884" i="5"/>
  <c r="J2884" i="5"/>
  <c r="K2884" i="5"/>
  <c r="L2884" i="5"/>
  <c r="H2885" i="5"/>
  <c r="I2885" i="5"/>
  <c r="J2885" i="5"/>
  <c r="K2885" i="5"/>
  <c r="L2885" i="5"/>
  <c r="H2886" i="5"/>
  <c r="I2886" i="5"/>
  <c r="J2886" i="5"/>
  <c r="K2886" i="5"/>
  <c r="L2886" i="5"/>
  <c r="H2887" i="5"/>
  <c r="I2887" i="5"/>
  <c r="J2887" i="5"/>
  <c r="K2887" i="5"/>
  <c r="L2887" i="5"/>
  <c r="H2888" i="5"/>
  <c r="I2888" i="5"/>
  <c r="J2888" i="5"/>
  <c r="K2888" i="5"/>
  <c r="L2888" i="5"/>
  <c r="H2889" i="5"/>
  <c r="I2889" i="5"/>
  <c r="J2889" i="5"/>
  <c r="K2889" i="5"/>
  <c r="L2889" i="5"/>
  <c r="H2890" i="5"/>
  <c r="I2890" i="5"/>
  <c r="J2890" i="5"/>
  <c r="K2890" i="5"/>
  <c r="L2890" i="5"/>
  <c r="H2891" i="5"/>
  <c r="I2891" i="5"/>
  <c r="J2891" i="5"/>
  <c r="K2891" i="5"/>
  <c r="L2891" i="5"/>
  <c r="H2892" i="5"/>
  <c r="I2892" i="5"/>
  <c r="J2892" i="5"/>
  <c r="K2892" i="5"/>
  <c r="L2892" i="5"/>
  <c r="H2893" i="5"/>
  <c r="I2893" i="5"/>
  <c r="J2893" i="5"/>
  <c r="K2893" i="5"/>
  <c r="L2893" i="5"/>
  <c r="H2894" i="5"/>
  <c r="I2894" i="5"/>
  <c r="J2894" i="5"/>
  <c r="K2894" i="5"/>
  <c r="L2894" i="5"/>
  <c r="H2895" i="5"/>
  <c r="I2895" i="5"/>
  <c r="J2895" i="5"/>
  <c r="K2895" i="5"/>
  <c r="L2895" i="5"/>
  <c r="H2896" i="5"/>
  <c r="I2896" i="5"/>
  <c r="J2896" i="5"/>
  <c r="K2896" i="5"/>
  <c r="L2896" i="5"/>
  <c r="H2897" i="5"/>
  <c r="I2897" i="5"/>
  <c r="J2897" i="5"/>
  <c r="K2897" i="5"/>
  <c r="L2897" i="5"/>
  <c r="H2898" i="5"/>
  <c r="I2898" i="5"/>
  <c r="J2898" i="5"/>
  <c r="K2898" i="5"/>
  <c r="L2898" i="5"/>
  <c r="H2899" i="5"/>
  <c r="I2899" i="5"/>
  <c r="J2899" i="5"/>
  <c r="K2899" i="5"/>
  <c r="L2899" i="5"/>
  <c r="H2900" i="5"/>
  <c r="I2900" i="5"/>
  <c r="J2900" i="5"/>
  <c r="K2900" i="5"/>
  <c r="L2900" i="5"/>
  <c r="H2901" i="5"/>
  <c r="I2901" i="5"/>
  <c r="J2901" i="5"/>
  <c r="K2901" i="5"/>
  <c r="L2901" i="5"/>
  <c r="H2902" i="5"/>
  <c r="I2902" i="5"/>
  <c r="J2902" i="5"/>
  <c r="K2902" i="5"/>
  <c r="L2902" i="5"/>
  <c r="H2903" i="5"/>
  <c r="I2903" i="5"/>
  <c r="J2903" i="5"/>
  <c r="K2903" i="5"/>
  <c r="L2903" i="5"/>
  <c r="H2904" i="5"/>
  <c r="I2904" i="5"/>
  <c r="J2904" i="5"/>
  <c r="K2904" i="5"/>
  <c r="L2904" i="5"/>
  <c r="H2905" i="5"/>
  <c r="I2905" i="5"/>
  <c r="J2905" i="5"/>
  <c r="K2905" i="5"/>
  <c r="L2905" i="5"/>
  <c r="H2906" i="5"/>
  <c r="I2906" i="5"/>
  <c r="J2906" i="5"/>
  <c r="K2906" i="5"/>
  <c r="L2906" i="5"/>
  <c r="H2907" i="5"/>
  <c r="I2907" i="5"/>
  <c r="J2907" i="5"/>
  <c r="K2907" i="5"/>
  <c r="L2907" i="5"/>
  <c r="H2908" i="5"/>
  <c r="I2908" i="5"/>
  <c r="J2908" i="5"/>
  <c r="K2908" i="5"/>
  <c r="L2908" i="5"/>
  <c r="H2909" i="5"/>
  <c r="I2909" i="5"/>
  <c r="J2909" i="5"/>
  <c r="K2909" i="5"/>
  <c r="L2909" i="5"/>
  <c r="H2910" i="5"/>
  <c r="I2910" i="5"/>
  <c r="J2910" i="5"/>
  <c r="K2910" i="5"/>
  <c r="L2910" i="5"/>
  <c r="H2911" i="5"/>
  <c r="I2911" i="5"/>
  <c r="J2911" i="5"/>
  <c r="K2911" i="5"/>
  <c r="L2911" i="5"/>
  <c r="H2912" i="5"/>
  <c r="I2912" i="5"/>
  <c r="J2912" i="5"/>
  <c r="K2912" i="5"/>
  <c r="L2912" i="5"/>
  <c r="H2913" i="5"/>
  <c r="I2913" i="5"/>
  <c r="J2913" i="5"/>
  <c r="K2913" i="5"/>
  <c r="L2913" i="5"/>
  <c r="H2914" i="5"/>
  <c r="I2914" i="5"/>
  <c r="J2914" i="5"/>
  <c r="K2914" i="5"/>
  <c r="L2914" i="5"/>
  <c r="H2915" i="5"/>
  <c r="I2915" i="5"/>
  <c r="J2915" i="5"/>
  <c r="K2915" i="5"/>
  <c r="L2915" i="5"/>
  <c r="H2916" i="5"/>
  <c r="I2916" i="5"/>
  <c r="J2916" i="5"/>
  <c r="K2916" i="5"/>
  <c r="L2916" i="5"/>
  <c r="H2917" i="5"/>
  <c r="I2917" i="5"/>
  <c r="J2917" i="5"/>
  <c r="K2917" i="5"/>
  <c r="L2917" i="5"/>
  <c r="H2918" i="5"/>
  <c r="I2918" i="5"/>
  <c r="J2918" i="5"/>
  <c r="K2918" i="5"/>
  <c r="L2918" i="5"/>
  <c r="H2919" i="5"/>
  <c r="I2919" i="5"/>
  <c r="J2919" i="5"/>
  <c r="K2919" i="5"/>
  <c r="L2919" i="5"/>
  <c r="H2920" i="5"/>
  <c r="I2920" i="5"/>
  <c r="J2920" i="5"/>
  <c r="K2920" i="5"/>
  <c r="L2920" i="5"/>
  <c r="H2921" i="5"/>
  <c r="I2921" i="5"/>
  <c r="J2921" i="5"/>
  <c r="K2921" i="5"/>
  <c r="L2921" i="5"/>
  <c r="H2922" i="5"/>
  <c r="I2922" i="5"/>
  <c r="J2922" i="5"/>
  <c r="K2922" i="5"/>
  <c r="L2922" i="5"/>
  <c r="H2923" i="5"/>
  <c r="I2923" i="5"/>
  <c r="J2923" i="5"/>
  <c r="K2923" i="5"/>
  <c r="L2923" i="5"/>
  <c r="H2924" i="5"/>
  <c r="I2924" i="5"/>
  <c r="J2924" i="5"/>
  <c r="K2924" i="5"/>
  <c r="L2924" i="5"/>
  <c r="H2925" i="5"/>
  <c r="I2925" i="5"/>
  <c r="J2925" i="5"/>
  <c r="K2925" i="5"/>
  <c r="L2925" i="5"/>
  <c r="H2926" i="5"/>
  <c r="I2926" i="5"/>
  <c r="J2926" i="5"/>
  <c r="K2926" i="5"/>
  <c r="L2926" i="5"/>
  <c r="H2927" i="5"/>
  <c r="I2927" i="5"/>
  <c r="J2927" i="5"/>
  <c r="K2927" i="5"/>
  <c r="L2927" i="5"/>
  <c r="H2928" i="5"/>
  <c r="I2928" i="5"/>
  <c r="J2928" i="5"/>
  <c r="K2928" i="5"/>
  <c r="L2928" i="5"/>
  <c r="H2929" i="5"/>
  <c r="I2929" i="5"/>
  <c r="J2929" i="5"/>
  <c r="K2929" i="5"/>
  <c r="L2929" i="5"/>
  <c r="H2930" i="5"/>
  <c r="I2930" i="5"/>
  <c r="J2930" i="5"/>
  <c r="K2930" i="5"/>
  <c r="L2930" i="5"/>
  <c r="H2931" i="5"/>
  <c r="I2931" i="5"/>
  <c r="J2931" i="5"/>
  <c r="K2931" i="5"/>
  <c r="L2931" i="5"/>
  <c r="H2932" i="5"/>
  <c r="I2932" i="5"/>
  <c r="J2932" i="5"/>
  <c r="K2932" i="5"/>
  <c r="L2932" i="5"/>
  <c r="H2933" i="5"/>
  <c r="I2933" i="5"/>
  <c r="J2933" i="5"/>
  <c r="K2933" i="5"/>
  <c r="L2933" i="5"/>
  <c r="H2934" i="5"/>
  <c r="I2934" i="5"/>
  <c r="J2934" i="5"/>
  <c r="K2934" i="5"/>
  <c r="L2934" i="5"/>
  <c r="H2935" i="5"/>
  <c r="I2935" i="5"/>
  <c r="J2935" i="5"/>
  <c r="K2935" i="5"/>
  <c r="L2935" i="5"/>
  <c r="H2936" i="5"/>
  <c r="I2936" i="5"/>
  <c r="J2936" i="5"/>
  <c r="K2936" i="5"/>
  <c r="L2936" i="5"/>
  <c r="H2937" i="5"/>
  <c r="I2937" i="5"/>
  <c r="J2937" i="5"/>
  <c r="K2937" i="5"/>
  <c r="L2937" i="5"/>
  <c r="H2938" i="5"/>
  <c r="I2938" i="5"/>
  <c r="J2938" i="5"/>
  <c r="K2938" i="5"/>
  <c r="L2938" i="5"/>
  <c r="H2939" i="5"/>
  <c r="I2939" i="5"/>
  <c r="J2939" i="5"/>
  <c r="K2939" i="5"/>
  <c r="L2939" i="5"/>
  <c r="H2940" i="5"/>
  <c r="I2940" i="5"/>
  <c r="J2940" i="5"/>
  <c r="K2940" i="5"/>
  <c r="L2940" i="5"/>
  <c r="H2941" i="5"/>
  <c r="I2941" i="5"/>
  <c r="J2941" i="5"/>
  <c r="K2941" i="5"/>
  <c r="L2941" i="5"/>
  <c r="H2942" i="5"/>
  <c r="I2942" i="5"/>
  <c r="J2942" i="5"/>
  <c r="K2942" i="5"/>
  <c r="L2942" i="5"/>
  <c r="H2943" i="5"/>
  <c r="I2943" i="5"/>
  <c r="J2943" i="5"/>
  <c r="K2943" i="5"/>
  <c r="L2943" i="5"/>
  <c r="H2944" i="5"/>
  <c r="I2944" i="5"/>
  <c r="J2944" i="5"/>
  <c r="K2944" i="5"/>
  <c r="L2944" i="5"/>
  <c r="H2945" i="5"/>
  <c r="I2945" i="5"/>
  <c r="J2945" i="5"/>
  <c r="K2945" i="5"/>
  <c r="L2945" i="5"/>
  <c r="H2946" i="5"/>
  <c r="I2946" i="5"/>
  <c r="J2946" i="5"/>
  <c r="K2946" i="5"/>
  <c r="L2946" i="5"/>
  <c r="H2947" i="5"/>
  <c r="I2947" i="5"/>
  <c r="J2947" i="5"/>
  <c r="K2947" i="5"/>
  <c r="L2947" i="5"/>
  <c r="H2948" i="5"/>
  <c r="I2948" i="5"/>
  <c r="J2948" i="5"/>
  <c r="K2948" i="5"/>
  <c r="L2948" i="5"/>
  <c r="H2949" i="5"/>
  <c r="I2949" i="5"/>
  <c r="J2949" i="5"/>
  <c r="K2949" i="5"/>
  <c r="L2949" i="5"/>
  <c r="H2950" i="5"/>
  <c r="I2950" i="5"/>
  <c r="J2950" i="5"/>
  <c r="K2950" i="5"/>
  <c r="L2950" i="5"/>
  <c r="H2951" i="5"/>
  <c r="I2951" i="5"/>
  <c r="J2951" i="5"/>
  <c r="K2951" i="5"/>
  <c r="L2951" i="5"/>
  <c r="H2952" i="5"/>
  <c r="I2952" i="5"/>
  <c r="J2952" i="5"/>
  <c r="K2952" i="5"/>
  <c r="L2952" i="5"/>
  <c r="H2953" i="5"/>
  <c r="I2953" i="5"/>
  <c r="J2953" i="5"/>
  <c r="K2953" i="5"/>
  <c r="L2953" i="5"/>
  <c r="H2954" i="5"/>
  <c r="I2954" i="5"/>
  <c r="J2954" i="5"/>
  <c r="K2954" i="5"/>
  <c r="L2954" i="5"/>
  <c r="H2955" i="5"/>
  <c r="I2955" i="5"/>
  <c r="J2955" i="5"/>
  <c r="K2955" i="5"/>
  <c r="L2955" i="5"/>
  <c r="H2956" i="5"/>
  <c r="I2956" i="5"/>
  <c r="J2956" i="5"/>
  <c r="K2956" i="5"/>
  <c r="L2956" i="5"/>
  <c r="H2957" i="5"/>
  <c r="I2957" i="5"/>
  <c r="J2957" i="5"/>
  <c r="K2957" i="5"/>
  <c r="L2957" i="5"/>
  <c r="H2958" i="5"/>
  <c r="I2958" i="5"/>
  <c r="J2958" i="5"/>
  <c r="K2958" i="5"/>
  <c r="L2958" i="5"/>
  <c r="H2959" i="5"/>
  <c r="I2959" i="5"/>
  <c r="J2959" i="5"/>
  <c r="K2959" i="5"/>
  <c r="L2959" i="5"/>
  <c r="H2960" i="5"/>
  <c r="I2960" i="5"/>
  <c r="J2960" i="5"/>
  <c r="K2960" i="5"/>
  <c r="L2960" i="5"/>
  <c r="H2961" i="5"/>
  <c r="I2961" i="5"/>
  <c r="J2961" i="5"/>
  <c r="K2961" i="5"/>
  <c r="L2961" i="5"/>
  <c r="H2962" i="5"/>
  <c r="I2962" i="5"/>
  <c r="J2962" i="5"/>
  <c r="K2962" i="5"/>
  <c r="L2962" i="5"/>
  <c r="H2963" i="5"/>
  <c r="I2963" i="5"/>
  <c r="J2963" i="5"/>
  <c r="K2963" i="5"/>
  <c r="L2963" i="5"/>
  <c r="H2964" i="5"/>
  <c r="I2964" i="5"/>
  <c r="J2964" i="5"/>
  <c r="K2964" i="5"/>
  <c r="L2964" i="5"/>
  <c r="H2965" i="5"/>
  <c r="I2965" i="5"/>
  <c r="J2965" i="5"/>
  <c r="K2965" i="5"/>
  <c r="L2965" i="5"/>
  <c r="H2966" i="5"/>
  <c r="I2966" i="5"/>
  <c r="J2966" i="5"/>
  <c r="K2966" i="5"/>
  <c r="L2966" i="5"/>
  <c r="H2967" i="5"/>
  <c r="I2967" i="5"/>
  <c r="J2967" i="5"/>
  <c r="K2967" i="5"/>
  <c r="L2967" i="5"/>
  <c r="H2968" i="5"/>
  <c r="I2968" i="5"/>
  <c r="J2968" i="5"/>
  <c r="K2968" i="5"/>
  <c r="L2968" i="5"/>
  <c r="H2969" i="5"/>
  <c r="I2969" i="5"/>
  <c r="J2969" i="5"/>
  <c r="K2969" i="5"/>
  <c r="L2969" i="5"/>
  <c r="H2970" i="5"/>
  <c r="I2970" i="5"/>
  <c r="J2970" i="5"/>
  <c r="K2970" i="5"/>
  <c r="L2970" i="5"/>
  <c r="H2971" i="5"/>
  <c r="I2971" i="5"/>
  <c r="J2971" i="5"/>
  <c r="K2971" i="5"/>
  <c r="L2971" i="5"/>
  <c r="H2972" i="5"/>
  <c r="I2972" i="5"/>
  <c r="J2972" i="5"/>
  <c r="K2972" i="5"/>
  <c r="L2972" i="5"/>
  <c r="H2973" i="5"/>
  <c r="I2973" i="5"/>
  <c r="J2973" i="5"/>
  <c r="K2973" i="5"/>
  <c r="L2973" i="5"/>
  <c r="H2974" i="5"/>
  <c r="I2974" i="5"/>
  <c r="J2974" i="5"/>
  <c r="K2974" i="5"/>
  <c r="L2974" i="5"/>
  <c r="H2975" i="5"/>
  <c r="I2975" i="5"/>
  <c r="J2975" i="5"/>
  <c r="K2975" i="5"/>
  <c r="L2975" i="5"/>
  <c r="H2976" i="5"/>
  <c r="I2976" i="5"/>
  <c r="J2976" i="5"/>
  <c r="K2976" i="5"/>
  <c r="L2976" i="5"/>
  <c r="H2977" i="5"/>
  <c r="I2977" i="5"/>
  <c r="J2977" i="5"/>
  <c r="K2977" i="5"/>
  <c r="L2977" i="5"/>
  <c r="H2978" i="5"/>
  <c r="I2978" i="5"/>
  <c r="J2978" i="5"/>
  <c r="K2978" i="5"/>
  <c r="L2978" i="5"/>
  <c r="H2979" i="5"/>
  <c r="I2979" i="5"/>
  <c r="J2979" i="5"/>
  <c r="K2979" i="5"/>
  <c r="L2979" i="5"/>
  <c r="H2980" i="5"/>
  <c r="I2980" i="5"/>
  <c r="J2980" i="5"/>
  <c r="K2980" i="5"/>
  <c r="L2980" i="5"/>
  <c r="H2981" i="5"/>
  <c r="I2981" i="5"/>
  <c r="J2981" i="5"/>
  <c r="K2981" i="5"/>
  <c r="L2981" i="5"/>
  <c r="H2982" i="5"/>
  <c r="I2982" i="5"/>
  <c r="J2982" i="5"/>
  <c r="K2982" i="5"/>
  <c r="L2982" i="5"/>
  <c r="H2983" i="5"/>
  <c r="I2983" i="5"/>
  <c r="J2983" i="5"/>
  <c r="K2983" i="5"/>
  <c r="L2983" i="5"/>
  <c r="H2984" i="5"/>
  <c r="I2984" i="5"/>
  <c r="J2984" i="5"/>
  <c r="K2984" i="5"/>
  <c r="L2984" i="5"/>
  <c r="H2985" i="5"/>
  <c r="I2985" i="5"/>
  <c r="J2985" i="5"/>
  <c r="K2985" i="5"/>
  <c r="L2985" i="5"/>
  <c r="H2986" i="5"/>
  <c r="I2986" i="5"/>
  <c r="J2986" i="5"/>
  <c r="K2986" i="5"/>
  <c r="L2986" i="5"/>
  <c r="H2987" i="5"/>
  <c r="I2987" i="5"/>
  <c r="J2987" i="5"/>
  <c r="K2987" i="5"/>
  <c r="L2987" i="5"/>
  <c r="H2988" i="5"/>
  <c r="I2988" i="5"/>
  <c r="J2988" i="5"/>
  <c r="K2988" i="5"/>
  <c r="L2988" i="5"/>
  <c r="H2989" i="5"/>
  <c r="I2989" i="5"/>
  <c r="J2989" i="5"/>
  <c r="K2989" i="5"/>
  <c r="L2989" i="5"/>
  <c r="H2990" i="5"/>
  <c r="I2990" i="5"/>
  <c r="J2990" i="5"/>
  <c r="K2990" i="5"/>
  <c r="L2990" i="5"/>
  <c r="H2991" i="5"/>
  <c r="I2991" i="5"/>
  <c r="J2991" i="5"/>
  <c r="K2991" i="5"/>
  <c r="L2991" i="5"/>
  <c r="H2992" i="5"/>
  <c r="I2992" i="5"/>
  <c r="J2992" i="5"/>
  <c r="K2992" i="5"/>
  <c r="L2992" i="5"/>
  <c r="H2993" i="5"/>
  <c r="I2993" i="5"/>
  <c r="J2993" i="5"/>
  <c r="K2993" i="5"/>
  <c r="L2993" i="5"/>
  <c r="H2994" i="5"/>
  <c r="I2994" i="5"/>
  <c r="J2994" i="5"/>
  <c r="K2994" i="5"/>
  <c r="L2994" i="5"/>
  <c r="H2995" i="5"/>
  <c r="I2995" i="5"/>
  <c r="J2995" i="5"/>
  <c r="K2995" i="5"/>
  <c r="L2995" i="5"/>
  <c r="H2996" i="5"/>
  <c r="I2996" i="5"/>
  <c r="J2996" i="5"/>
  <c r="K2996" i="5"/>
  <c r="L2996" i="5"/>
  <c r="H2997" i="5"/>
  <c r="I2997" i="5"/>
  <c r="J2997" i="5"/>
  <c r="K2997" i="5"/>
  <c r="L2997" i="5"/>
  <c r="H2998" i="5"/>
  <c r="I2998" i="5"/>
  <c r="J2998" i="5"/>
  <c r="K2998" i="5"/>
  <c r="L2998" i="5"/>
  <c r="H2999" i="5"/>
  <c r="I2999" i="5"/>
  <c r="J2999" i="5"/>
  <c r="K2999" i="5"/>
  <c r="L2999" i="5"/>
  <c r="H3000" i="5"/>
  <c r="I3000" i="5"/>
  <c r="J3000" i="5"/>
  <c r="K3000" i="5"/>
  <c r="L3000" i="5"/>
  <c r="H3001" i="5"/>
  <c r="I3001" i="5"/>
  <c r="J3001" i="5"/>
  <c r="K3001" i="5"/>
  <c r="L3001" i="5"/>
  <c r="H3002" i="5"/>
  <c r="I3002" i="5"/>
  <c r="J3002" i="5"/>
  <c r="K3002" i="5"/>
  <c r="L3002" i="5"/>
  <c r="H3003" i="5"/>
  <c r="I3003" i="5"/>
  <c r="J3003" i="5"/>
  <c r="K3003" i="5"/>
  <c r="L3003" i="5"/>
  <c r="H3004" i="5"/>
  <c r="I3004" i="5"/>
  <c r="J3004" i="5"/>
  <c r="K3004" i="5"/>
  <c r="L3004" i="5"/>
  <c r="H3005" i="5"/>
  <c r="I3005" i="5"/>
  <c r="J3005" i="5"/>
  <c r="K3005" i="5"/>
  <c r="L3005" i="5"/>
  <c r="H3006" i="5"/>
  <c r="I3006" i="5"/>
  <c r="J3006" i="5"/>
  <c r="K3006" i="5"/>
  <c r="L3006" i="5"/>
  <c r="H3007" i="5"/>
  <c r="I3007" i="5"/>
  <c r="J3007" i="5"/>
  <c r="K3007" i="5"/>
  <c r="L3007" i="5"/>
  <c r="H3008" i="5"/>
  <c r="I3008" i="5"/>
  <c r="J3008" i="5"/>
  <c r="K3008" i="5"/>
  <c r="L3008" i="5"/>
  <c r="H3009" i="5"/>
  <c r="I3009" i="5"/>
  <c r="J3009" i="5"/>
  <c r="K3009" i="5"/>
  <c r="L3009" i="5"/>
  <c r="H3010" i="5"/>
  <c r="I3010" i="5"/>
  <c r="J3010" i="5"/>
  <c r="K3010" i="5"/>
  <c r="L3010" i="5"/>
  <c r="H3011" i="5"/>
  <c r="I3011" i="5"/>
  <c r="J3011" i="5"/>
  <c r="K3011" i="5"/>
  <c r="L3011" i="5"/>
  <c r="H3012" i="5"/>
  <c r="I3012" i="5"/>
  <c r="J3012" i="5"/>
  <c r="K3012" i="5"/>
  <c r="L3012" i="5"/>
  <c r="H3013" i="5"/>
  <c r="I3013" i="5"/>
  <c r="J3013" i="5"/>
  <c r="K3013" i="5"/>
  <c r="L3013" i="5"/>
  <c r="H3014" i="5"/>
  <c r="I3014" i="5"/>
  <c r="J3014" i="5"/>
  <c r="K3014" i="5"/>
  <c r="L3014" i="5"/>
  <c r="H3015" i="5"/>
  <c r="I3015" i="5"/>
  <c r="J3015" i="5"/>
  <c r="K3015" i="5"/>
  <c r="L3015" i="5"/>
  <c r="H3016" i="5"/>
  <c r="I3016" i="5"/>
  <c r="J3016" i="5"/>
  <c r="K3016" i="5"/>
  <c r="L3016" i="5"/>
  <c r="H3017" i="5"/>
  <c r="I3017" i="5"/>
  <c r="J3017" i="5"/>
  <c r="K3017" i="5"/>
  <c r="L3017" i="5"/>
  <c r="H3018" i="5"/>
  <c r="I3018" i="5"/>
  <c r="J3018" i="5"/>
  <c r="K3018" i="5"/>
  <c r="L3018" i="5"/>
  <c r="H3019" i="5"/>
  <c r="I3019" i="5"/>
  <c r="J3019" i="5"/>
  <c r="K3019" i="5"/>
  <c r="L3019" i="5"/>
  <c r="H3020" i="5"/>
  <c r="I3020" i="5"/>
  <c r="J3020" i="5"/>
  <c r="K3020" i="5"/>
  <c r="L3020" i="5"/>
  <c r="H3021" i="5"/>
  <c r="I3021" i="5"/>
  <c r="J3021" i="5"/>
  <c r="K3021" i="5"/>
  <c r="L3021" i="5"/>
  <c r="H3022" i="5"/>
  <c r="I3022" i="5"/>
  <c r="J3022" i="5"/>
  <c r="K3022" i="5"/>
  <c r="L3022" i="5"/>
  <c r="H3023" i="5"/>
  <c r="I3023" i="5"/>
  <c r="J3023" i="5"/>
  <c r="K3023" i="5"/>
  <c r="L3023" i="5"/>
  <c r="H3024" i="5"/>
  <c r="I3024" i="5"/>
  <c r="J3024" i="5"/>
  <c r="K3024" i="5"/>
  <c r="L3024" i="5"/>
  <c r="H3025" i="5"/>
  <c r="I3025" i="5"/>
  <c r="J3025" i="5"/>
  <c r="K3025" i="5"/>
  <c r="L3025" i="5"/>
  <c r="H3026" i="5"/>
  <c r="I3026" i="5"/>
  <c r="J3026" i="5"/>
  <c r="K3026" i="5"/>
  <c r="L3026" i="5"/>
  <c r="H3027" i="5"/>
  <c r="I3027" i="5"/>
  <c r="J3027" i="5"/>
  <c r="K3027" i="5"/>
  <c r="L3027" i="5"/>
  <c r="H3028" i="5"/>
  <c r="I3028" i="5"/>
  <c r="J3028" i="5"/>
  <c r="K3028" i="5"/>
  <c r="L3028" i="5"/>
  <c r="H3029" i="5"/>
  <c r="I3029" i="5"/>
  <c r="J3029" i="5"/>
  <c r="K3029" i="5"/>
  <c r="L3029" i="5"/>
  <c r="H3030" i="5"/>
  <c r="I3030" i="5"/>
  <c r="J3030" i="5"/>
  <c r="K3030" i="5"/>
  <c r="L3030" i="5"/>
  <c r="H3031" i="5"/>
  <c r="I3031" i="5"/>
  <c r="J3031" i="5"/>
  <c r="K3031" i="5"/>
  <c r="L3031" i="5"/>
  <c r="H3032" i="5"/>
  <c r="I3032" i="5"/>
  <c r="J3032" i="5"/>
  <c r="K3032" i="5"/>
  <c r="L3032" i="5"/>
  <c r="H3033" i="5"/>
  <c r="I3033" i="5"/>
  <c r="J3033" i="5"/>
  <c r="K3033" i="5"/>
  <c r="L3033" i="5"/>
  <c r="H3034" i="5"/>
  <c r="I3034" i="5"/>
  <c r="J3034" i="5"/>
  <c r="K3034" i="5"/>
  <c r="L3034" i="5"/>
  <c r="H3035" i="5"/>
  <c r="I3035" i="5"/>
  <c r="J3035" i="5"/>
  <c r="K3035" i="5"/>
  <c r="L3035" i="5"/>
  <c r="H3036" i="5"/>
  <c r="I3036" i="5"/>
  <c r="J3036" i="5"/>
  <c r="K3036" i="5"/>
  <c r="L3036" i="5"/>
  <c r="H3037" i="5"/>
  <c r="I3037" i="5"/>
  <c r="J3037" i="5"/>
  <c r="K3037" i="5"/>
  <c r="L3037" i="5"/>
  <c r="H3038" i="5"/>
  <c r="I3038" i="5"/>
  <c r="J3038" i="5"/>
  <c r="K3038" i="5"/>
  <c r="L3038" i="5"/>
  <c r="H3039" i="5"/>
  <c r="I3039" i="5"/>
  <c r="J3039" i="5"/>
  <c r="K3039" i="5"/>
  <c r="L3039" i="5"/>
  <c r="H3040" i="5"/>
  <c r="I3040" i="5"/>
  <c r="J3040" i="5"/>
  <c r="K3040" i="5"/>
  <c r="L3040" i="5"/>
  <c r="H3041" i="5"/>
  <c r="I3041" i="5"/>
  <c r="J3041" i="5"/>
  <c r="K3041" i="5"/>
  <c r="L3041" i="5"/>
  <c r="H3042" i="5"/>
  <c r="I3042" i="5"/>
  <c r="J3042" i="5"/>
  <c r="K3042" i="5"/>
  <c r="L3042" i="5"/>
  <c r="H3043" i="5"/>
  <c r="I3043" i="5"/>
  <c r="J3043" i="5"/>
  <c r="K3043" i="5"/>
  <c r="L3043" i="5"/>
  <c r="H3044" i="5"/>
  <c r="I3044" i="5"/>
  <c r="J3044" i="5"/>
  <c r="K3044" i="5"/>
  <c r="L3044" i="5"/>
  <c r="H3045" i="5"/>
  <c r="I3045" i="5"/>
  <c r="J3045" i="5"/>
  <c r="K3045" i="5"/>
  <c r="L3045" i="5"/>
  <c r="H3046" i="5"/>
  <c r="I3046" i="5"/>
  <c r="J3046" i="5"/>
  <c r="K3046" i="5"/>
  <c r="L3046" i="5"/>
  <c r="H3047" i="5"/>
  <c r="I3047" i="5"/>
  <c r="J3047" i="5"/>
  <c r="K3047" i="5"/>
  <c r="L3047" i="5"/>
  <c r="H3048" i="5"/>
  <c r="I3048" i="5"/>
  <c r="J3048" i="5"/>
  <c r="K3048" i="5"/>
  <c r="L3048" i="5"/>
  <c r="H3049" i="5"/>
  <c r="I3049" i="5"/>
  <c r="J3049" i="5"/>
  <c r="K3049" i="5"/>
  <c r="L3049" i="5"/>
  <c r="H3050" i="5"/>
  <c r="I3050" i="5"/>
  <c r="J3050" i="5"/>
  <c r="K3050" i="5"/>
  <c r="L3050" i="5"/>
  <c r="H3051" i="5"/>
  <c r="I3051" i="5"/>
  <c r="J3051" i="5"/>
  <c r="K3051" i="5"/>
  <c r="L3051" i="5"/>
  <c r="H3052" i="5"/>
  <c r="I3052" i="5"/>
  <c r="J3052" i="5"/>
  <c r="K3052" i="5"/>
  <c r="L3052" i="5"/>
  <c r="H3053" i="5"/>
  <c r="I3053" i="5"/>
  <c r="J3053" i="5"/>
  <c r="K3053" i="5"/>
  <c r="L3053" i="5"/>
  <c r="H3054" i="5"/>
  <c r="I3054" i="5"/>
  <c r="J3054" i="5"/>
  <c r="K3054" i="5"/>
  <c r="L3054" i="5"/>
  <c r="H3055" i="5"/>
  <c r="I3055" i="5"/>
  <c r="J3055" i="5"/>
  <c r="K3055" i="5"/>
  <c r="L3055" i="5"/>
  <c r="H3056" i="5"/>
  <c r="I3056" i="5"/>
  <c r="J3056" i="5"/>
  <c r="K3056" i="5"/>
  <c r="L3056" i="5"/>
  <c r="H3057" i="5"/>
  <c r="I3057" i="5"/>
  <c r="J3057" i="5"/>
  <c r="K3057" i="5"/>
  <c r="L3057" i="5"/>
  <c r="H3058" i="5"/>
  <c r="I3058" i="5"/>
  <c r="J3058" i="5"/>
  <c r="K3058" i="5"/>
  <c r="L3058" i="5"/>
  <c r="H3059" i="5"/>
  <c r="I3059" i="5"/>
  <c r="J3059" i="5"/>
  <c r="K3059" i="5"/>
  <c r="L3059" i="5"/>
  <c r="H3060" i="5"/>
  <c r="I3060" i="5"/>
  <c r="J3060" i="5"/>
  <c r="K3060" i="5"/>
  <c r="L3060" i="5"/>
  <c r="H3061" i="5"/>
  <c r="I3061" i="5"/>
  <c r="J3061" i="5"/>
  <c r="K3061" i="5"/>
  <c r="L3061" i="5"/>
  <c r="H3062" i="5"/>
  <c r="I3062" i="5"/>
  <c r="J3062" i="5"/>
  <c r="K3062" i="5"/>
  <c r="L3062" i="5"/>
  <c r="H3063" i="5"/>
  <c r="I3063" i="5"/>
  <c r="J3063" i="5"/>
  <c r="K3063" i="5"/>
  <c r="L3063" i="5"/>
  <c r="H3064" i="5"/>
  <c r="I3064" i="5"/>
  <c r="J3064" i="5"/>
  <c r="K3064" i="5"/>
  <c r="L3064" i="5"/>
  <c r="H3065" i="5"/>
  <c r="I3065" i="5"/>
  <c r="J3065" i="5"/>
  <c r="K3065" i="5"/>
  <c r="L3065" i="5"/>
  <c r="H3066" i="5"/>
  <c r="I3066" i="5"/>
  <c r="J3066" i="5"/>
  <c r="K3066" i="5"/>
  <c r="L3066" i="5"/>
  <c r="H3067" i="5"/>
  <c r="I3067" i="5"/>
  <c r="J3067" i="5"/>
  <c r="K3067" i="5"/>
  <c r="L3067" i="5"/>
  <c r="H3068" i="5"/>
  <c r="I3068" i="5"/>
  <c r="J3068" i="5"/>
  <c r="K3068" i="5"/>
  <c r="L3068" i="5"/>
  <c r="H3069" i="5"/>
  <c r="I3069" i="5"/>
  <c r="J3069" i="5"/>
  <c r="K3069" i="5"/>
  <c r="L3069" i="5"/>
  <c r="H3070" i="5"/>
  <c r="I3070" i="5"/>
  <c r="J3070" i="5"/>
  <c r="K3070" i="5"/>
  <c r="L3070" i="5"/>
  <c r="H3071" i="5"/>
  <c r="I3071" i="5"/>
  <c r="J3071" i="5"/>
  <c r="K3071" i="5"/>
  <c r="L3071" i="5"/>
  <c r="H3072" i="5"/>
  <c r="I3072" i="5"/>
  <c r="J3072" i="5"/>
  <c r="K3072" i="5"/>
  <c r="L3072" i="5"/>
  <c r="H3073" i="5"/>
  <c r="I3073" i="5"/>
  <c r="J3073" i="5"/>
  <c r="K3073" i="5"/>
  <c r="L3073" i="5"/>
  <c r="H3074" i="5"/>
  <c r="I3074" i="5"/>
  <c r="J3074" i="5"/>
  <c r="K3074" i="5"/>
  <c r="L3074" i="5"/>
  <c r="H3075" i="5"/>
  <c r="I3075" i="5"/>
  <c r="J3075" i="5"/>
  <c r="K3075" i="5"/>
  <c r="L3075" i="5"/>
  <c r="H3076" i="5"/>
  <c r="I3076" i="5"/>
  <c r="J3076" i="5"/>
  <c r="K3076" i="5"/>
  <c r="L3076" i="5"/>
  <c r="H3077" i="5"/>
  <c r="I3077" i="5"/>
  <c r="J3077" i="5"/>
  <c r="K3077" i="5"/>
  <c r="L3077" i="5"/>
  <c r="H3078" i="5"/>
  <c r="I3078" i="5"/>
  <c r="J3078" i="5"/>
  <c r="K3078" i="5"/>
  <c r="L3078" i="5"/>
  <c r="H3079" i="5"/>
  <c r="I3079" i="5"/>
  <c r="J3079" i="5"/>
  <c r="K3079" i="5"/>
  <c r="L3079" i="5"/>
  <c r="H3080" i="5"/>
  <c r="I3080" i="5"/>
  <c r="J3080" i="5"/>
  <c r="K3080" i="5"/>
  <c r="L3080" i="5"/>
  <c r="H3081" i="5"/>
  <c r="I3081" i="5"/>
  <c r="J3081" i="5"/>
  <c r="K3081" i="5"/>
  <c r="L3081" i="5"/>
  <c r="H3082" i="5"/>
  <c r="I3082" i="5"/>
  <c r="J3082" i="5"/>
  <c r="K3082" i="5"/>
  <c r="L3082" i="5"/>
  <c r="H3083" i="5"/>
  <c r="I3083" i="5"/>
  <c r="J3083" i="5"/>
  <c r="K3083" i="5"/>
  <c r="L3083" i="5"/>
  <c r="H3084" i="5"/>
  <c r="I3084" i="5"/>
  <c r="J3084" i="5"/>
  <c r="K3084" i="5"/>
  <c r="L3084" i="5"/>
  <c r="H3085" i="5"/>
  <c r="I3085" i="5"/>
  <c r="J3085" i="5"/>
  <c r="K3085" i="5"/>
  <c r="L3085" i="5"/>
  <c r="H3086" i="5"/>
  <c r="I3086" i="5"/>
  <c r="J3086" i="5"/>
  <c r="K3086" i="5"/>
  <c r="L3086" i="5"/>
  <c r="H3087" i="5"/>
  <c r="I3087" i="5"/>
  <c r="J3087" i="5"/>
  <c r="K3087" i="5"/>
  <c r="L3087" i="5"/>
  <c r="H3088" i="5"/>
  <c r="I3088" i="5"/>
  <c r="J3088" i="5"/>
  <c r="K3088" i="5"/>
  <c r="L3088" i="5"/>
  <c r="H3089" i="5"/>
  <c r="I3089" i="5"/>
  <c r="J3089" i="5"/>
  <c r="K3089" i="5"/>
  <c r="L3089" i="5"/>
  <c r="H3090" i="5"/>
  <c r="I3090" i="5"/>
  <c r="J3090" i="5"/>
  <c r="K3090" i="5"/>
  <c r="L3090" i="5"/>
  <c r="H3091" i="5"/>
  <c r="I3091" i="5"/>
  <c r="J3091" i="5"/>
  <c r="K3091" i="5"/>
  <c r="L3091" i="5"/>
  <c r="H3092" i="5"/>
  <c r="I3092" i="5"/>
  <c r="J3092" i="5"/>
  <c r="K3092" i="5"/>
  <c r="L3092" i="5"/>
  <c r="H3093" i="5"/>
  <c r="I3093" i="5"/>
  <c r="J3093" i="5"/>
  <c r="K3093" i="5"/>
  <c r="L3093" i="5"/>
  <c r="H3094" i="5"/>
  <c r="I3094" i="5"/>
  <c r="J3094" i="5"/>
  <c r="K3094" i="5"/>
  <c r="L3094" i="5"/>
  <c r="H3095" i="5"/>
  <c r="I3095" i="5"/>
  <c r="J3095" i="5"/>
  <c r="K3095" i="5"/>
  <c r="L3095" i="5"/>
  <c r="H3096" i="5"/>
  <c r="I3096" i="5"/>
  <c r="J3096" i="5"/>
  <c r="K3096" i="5"/>
  <c r="L3096" i="5"/>
  <c r="H3097" i="5"/>
  <c r="I3097" i="5"/>
  <c r="J3097" i="5"/>
  <c r="K3097" i="5"/>
  <c r="L3097" i="5"/>
  <c r="H3098" i="5"/>
  <c r="I3098" i="5"/>
  <c r="J3098" i="5"/>
  <c r="K3098" i="5"/>
  <c r="L3098" i="5"/>
  <c r="H3099" i="5"/>
  <c r="I3099" i="5"/>
  <c r="J3099" i="5"/>
  <c r="K3099" i="5"/>
  <c r="L3099" i="5"/>
  <c r="H3100" i="5"/>
  <c r="I3100" i="5"/>
  <c r="J3100" i="5"/>
  <c r="K3100" i="5"/>
  <c r="L3100" i="5"/>
  <c r="H3101" i="5"/>
  <c r="I3101" i="5"/>
  <c r="J3101" i="5"/>
  <c r="K3101" i="5"/>
  <c r="L3101" i="5"/>
  <c r="H3102" i="5"/>
  <c r="I3102" i="5"/>
  <c r="J3102" i="5"/>
  <c r="K3102" i="5"/>
  <c r="L3102" i="5"/>
  <c r="H3103" i="5"/>
  <c r="I3103" i="5"/>
  <c r="J3103" i="5"/>
  <c r="K3103" i="5"/>
  <c r="L3103" i="5"/>
  <c r="H3104" i="5"/>
  <c r="I3104" i="5"/>
  <c r="J3104" i="5"/>
  <c r="K3104" i="5"/>
  <c r="L3104" i="5"/>
  <c r="H3105" i="5"/>
  <c r="I3105" i="5"/>
  <c r="J3105" i="5"/>
  <c r="K3105" i="5"/>
  <c r="L3105" i="5"/>
  <c r="H3106" i="5"/>
  <c r="I3106" i="5"/>
  <c r="J3106" i="5"/>
  <c r="K3106" i="5"/>
  <c r="L3106" i="5"/>
  <c r="H3107" i="5"/>
  <c r="I3107" i="5"/>
  <c r="J3107" i="5"/>
  <c r="K3107" i="5"/>
  <c r="L3107" i="5"/>
  <c r="H3108" i="5"/>
  <c r="I3108" i="5"/>
  <c r="J3108" i="5"/>
  <c r="K3108" i="5"/>
  <c r="L3108" i="5"/>
  <c r="H3109" i="5"/>
  <c r="I3109" i="5"/>
  <c r="J3109" i="5"/>
  <c r="K3109" i="5"/>
  <c r="L3109" i="5"/>
  <c r="H3110" i="5"/>
  <c r="I3110" i="5"/>
  <c r="J3110" i="5"/>
  <c r="K3110" i="5"/>
  <c r="L3110" i="5"/>
  <c r="H3111" i="5"/>
  <c r="I3111" i="5"/>
  <c r="J3111" i="5"/>
  <c r="K3111" i="5"/>
  <c r="L3111" i="5"/>
  <c r="H3112" i="5"/>
  <c r="I3112" i="5"/>
  <c r="J3112" i="5"/>
  <c r="K3112" i="5"/>
  <c r="L3112" i="5"/>
  <c r="H3113" i="5"/>
  <c r="I3113" i="5"/>
  <c r="J3113" i="5"/>
  <c r="K3113" i="5"/>
  <c r="L3113" i="5"/>
  <c r="H3114" i="5"/>
  <c r="I3114" i="5"/>
  <c r="J3114" i="5"/>
  <c r="K3114" i="5"/>
  <c r="L3114" i="5"/>
  <c r="H3115" i="5"/>
  <c r="I3115" i="5"/>
  <c r="J3115" i="5"/>
  <c r="K3115" i="5"/>
  <c r="L3115" i="5"/>
  <c r="H3116" i="5"/>
  <c r="I3116" i="5"/>
  <c r="J3116" i="5"/>
  <c r="K3116" i="5"/>
  <c r="L3116" i="5"/>
  <c r="H3117" i="5"/>
  <c r="I3117" i="5"/>
  <c r="J3117" i="5"/>
  <c r="K3117" i="5"/>
  <c r="L3117" i="5"/>
  <c r="H3118" i="5"/>
  <c r="I3118" i="5"/>
  <c r="J3118" i="5"/>
  <c r="K3118" i="5"/>
  <c r="L3118" i="5"/>
  <c r="H3119" i="5"/>
  <c r="I3119" i="5"/>
  <c r="J3119" i="5"/>
  <c r="K3119" i="5"/>
  <c r="L3119" i="5"/>
  <c r="H3120" i="5"/>
  <c r="I3120" i="5"/>
  <c r="J3120" i="5"/>
  <c r="K3120" i="5"/>
  <c r="L3120" i="5"/>
  <c r="H3121" i="5"/>
  <c r="I3121" i="5"/>
  <c r="J3121" i="5"/>
  <c r="K3121" i="5"/>
  <c r="L3121" i="5"/>
  <c r="H3122" i="5"/>
  <c r="I3122" i="5"/>
  <c r="J3122" i="5"/>
  <c r="K3122" i="5"/>
  <c r="L3122" i="5"/>
  <c r="H3123" i="5"/>
  <c r="I3123" i="5"/>
  <c r="J3123" i="5"/>
  <c r="K3123" i="5"/>
  <c r="L3123" i="5"/>
  <c r="H3124" i="5"/>
  <c r="I3124" i="5"/>
  <c r="J3124" i="5"/>
  <c r="K3124" i="5"/>
  <c r="L3124" i="5"/>
  <c r="H3125" i="5"/>
  <c r="I3125" i="5"/>
  <c r="J3125" i="5"/>
  <c r="K3125" i="5"/>
  <c r="L3125" i="5"/>
  <c r="H3126" i="5"/>
  <c r="I3126" i="5"/>
  <c r="J3126" i="5"/>
  <c r="K3126" i="5"/>
  <c r="L3126" i="5"/>
  <c r="H3127" i="5"/>
  <c r="I3127" i="5"/>
  <c r="J3127" i="5"/>
  <c r="K3127" i="5"/>
  <c r="L3127" i="5"/>
  <c r="H3128" i="5"/>
  <c r="I3128" i="5"/>
  <c r="J3128" i="5"/>
  <c r="K3128" i="5"/>
  <c r="L3128" i="5"/>
  <c r="H3129" i="5"/>
  <c r="I3129" i="5"/>
  <c r="J3129" i="5"/>
  <c r="K3129" i="5"/>
  <c r="L3129" i="5"/>
  <c r="H3130" i="5"/>
  <c r="I3130" i="5"/>
  <c r="J3130" i="5"/>
  <c r="K3130" i="5"/>
  <c r="L3130" i="5"/>
  <c r="H3131" i="5"/>
  <c r="I3131" i="5"/>
  <c r="J3131" i="5"/>
  <c r="K3131" i="5"/>
  <c r="L3131" i="5"/>
  <c r="H3132" i="5"/>
  <c r="I3132" i="5"/>
  <c r="J3132" i="5"/>
  <c r="K3132" i="5"/>
  <c r="L3132" i="5"/>
  <c r="H3133" i="5"/>
  <c r="I3133" i="5"/>
  <c r="J3133" i="5"/>
  <c r="K3133" i="5"/>
  <c r="L3133" i="5"/>
  <c r="H3134" i="5"/>
  <c r="I3134" i="5"/>
  <c r="J3134" i="5"/>
  <c r="K3134" i="5"/>
  <c r="L3134" i="5"/>
  <c r="H3135" i="5"/>
  <c r="I3135" i="5"/>
  <c r="J3135" i="5"/>
  <c r="K3135" i="5"/>
  <c r="L3135" i="5"/>
  <c r="H3136" i="5"/>
  <c r="I3136" i="5"/>
  <c r="J3136" i="5"/>
  <c r="K3136" i="5"/>
  <c r="L3136" i="5"/>
  <c r="H3137" i="5"/>
  <c r="I3137" i="5"/>
  <c r="J3137" i="5"/>
  <c r="K3137" i="5"/>
  <c r="L3137" i="5"/>
  <c r="H3138" i="5"/>
  <c r="I3138" i="5"/>
  <c r="J3138" i="5"/>
  <c r="K3138" i="5"/>
  <c r="L3138" i="5"/>
  <c r="H3139" i="5"/>
  <c r="I3139" i="5"/>
  <c r="J3139" i="5"/>
  <c r="K3139" i="5"/>
  <c r="L3139" i="5"/>
  <c r="H3140" i="5"/>
  <c r="I3140" i="5"/>
  <c r="J3140" i="5"/>
  <c r="K3140" i="5"/>
  <c r="L3140" i="5"/>
  <c r="H3141" i="5"/>
  <c r="I3141" i="5"/>
  <c r="J3141" i="5"/>
  <c r="K3141" i="5"/>
  <c r="L3141" i="5"/>
  <c r="H3142" i="5"/>
  <c r="I3142" i="5"/>
  <c r="J3142" i="5"/>
  <c r="K3142" i="5"/>
  <c r="L3142" i="5"/>
  <c r="H3143" i="5"/>
  <c r="I3143" i="5"/>
  <c r="J3143" i="5"/>
  <c r="K3143" i="5"/>
  <c r="L3143" i="5"/>
  <c r="H3144" i="5"/>
  <c r="I3144" i="5"/>
  <c r="J3144" i="5"/>
  <c r="K3144" i="5"/>
  <c r="L3144" i="5"/>
  <c r="H3145" i="5"/>
  <c r="I3145" i="5"/>
  <c r="J3145" i="5"/>
  <c r="K3145" i="5"/>
  <c r="L3145" i="5"/>
  <c r="H3146" i="5"/>
  <c r="I3146" i="5"/>
  <c r="J3146" i="5"/>
  <c r="K3146" i="5"/>
  <c r="L3146" i="5"/>
  <c r="H3147" i="5"/>
  <c r="I3147" i="5"/>
  <c r="J3147" i="5"/>
  <c r="K3147" i="5"/>
  <c r="L3147" i="5"/>
  <c r="H3148" i="5"/>
  <c r="I3148" i="5"/>
  <c r="J3148" i="5"/>
  <c r="K3148" i="5"/>
  <c r="L3148" i="5"/>
  <c r="H3149" i="5"/>
  <c r="I3149" i="5"/>
  <c r="J3149" i="5"/>
  <c r="K3149" i="5"/>
  <c r="L3149" i="5"/>
  <c r="H3150" i="5"/>
  <c r="I3150" i="5"/>
  <c r="J3150" i="5"/>
  <c r="K3150" i="5"/>
  <c r="L3150" i="5"/>
  <c r="H3151" i="5"/>
  <c r="I3151" i="5"/>
  <c r="J3151" i="5"/>
  <c r="K3151" i="5"/>
  <c r="L3151" i="5"/>
  <c r="H3152" i="5"/>
  <c r="I3152" i="5"/>
  <c r="J3152" i="5"/>
  <c r="K3152" i="5"/>
  <c r="L3152" i="5"/>
  <c r="H3153" i="5"/>
  <c r="I3153" i="5"/>
  <c r="J3153" i="5"/>
  <c r="K3153" i="5"/>
  <c r="L3153" i="5"/>
  <c r="H3154" i="5"/>
  <c r="I3154" i="5"/>
  <c r="J3154" i="5"/>
  <c r="K3154" i="5"/>
  <c r="L3154" i="5"/>
  <c r="H3155" i="5"/>
  <c r="I3155" i="5"/>
  <c r="J3155" i="5"/>
  <c r="K3155" i="5"/>
  <c r="L3155" i="5"/>
  <c r="H3156" i="5"/>
  <c r="I3156" i="5"/>
  <c r="J3156" i="5"/>
  <c r="K3156" i="5"/>
  <c r="L3156" i="5"/>
  <c r="H3157" i="5"/>
  <c r="I3157" i="5"/>
  <c r="J3157" i="5"/>
  <c r="K3157" i="5"/>
  <c r="L3157" i="5"/>
  <c r="H3158" i="5"/>
  <c r="I3158" i="5"/>
  <c r="J3158" i="5"/>
  <c r="K3158" i="5"/>
  <c r="L3158" i="5"/>
  <c r="H3159" i="5"/>
  <c r="I3159" i="5"/>
  <c r="J3159" i="5"/>
  <c r="K3159" i="5"/>
  <c r="L3159" i="5"/>
  <c r="H3160" i="5"/>
  <c r="I3160" i="5"/>
  <c r="J3160" i="5"/>
  <c r="K3160" i="5"/>
  <c r="L3160" i="5"/>
  <c r="H3161" i="5"/>
  <c r="I3161" i="5"/>
  <c r="J3161" i="5"/>
  <c r="K3161" i="5"/>
  <c r="L3161" i="5"/>
  <c r="H3162" i="5"/>
  <c r="I3162" i="5"/>
  <c r="J3162" i="5"/>
  <c r="K3162" i="5"/>
  <c r="L3162" i="5"/>
  <c r="H3163" i="5"/>
  <c r="I3163" i="5"/>
  <c r="J3163" i="5"/>
  <c r="K3163" i="5"/>
  <c r="L3163" i="5"/>
  <c r="H3164" i="5"/>
  <c r="I3164" i="5"/>
  <c r="J3164" i="5"/>
  <c r="K3164" i="5"/>
  <c r="L3164" i="5"/>
  <c r="H3165" i="5"/>
  <c r="I3165" i="5"/>
  <c r="J3165" i="5"/>
  <c r="K3165" i="5"/>
  <c r="L3165" i="5"/>
  <c r="H3166" i="5"/>
  <c r="I3166" i="5"/>
  <c r="J3166" i="5"/>
  <c r="K3166" i="5"/>
  <c r="L3166" i="5"/>
  <c r="H3167" i="5"/>
  <c r="I3167" i="5"/>
  <c r="J3167" i="5"/>
  <c r="K3167" i="5"/>
  <c r="L3167" i="5"/>
  <c r="H3168" i="5"/>
  <c r="I3168" i="5"/>
  <c r="J3168" i="5"/>
  <c r="K3168" i="5"/>
  <c r="L3168" i="5"/>
  <c r="H3169" i="5"/>
  <c r="I3169" i="5"/>
  <c r="J3169" i="5"/>
  <c r="K3169" i="5"/>
  <c r="L3169" i="5"/>
  <c r="H3170" i="5"/>
  <c r="I3170" i="5"/>
  <c r="J3170" i="5"/>
  <c r="K3170" i="5"/>
  <c r="L3170" i="5"/>
  <c r="H3171" i="5"/>
  <c r="I3171" i="5"/>
  <c r="J3171" i="5"/>
  <c r="K3171" i="5"/>
  <c r="L3171" i="5"/>
  <c r="H3172" i="5"/>
  <c r="I3172" i="5"/>
  <c r="J3172" i="5"/>
  <c r="K3172" i="5"/>
  <c r="L3172" i="5"/>
  <c r="H3173" i="5"/>
  <c r="I3173" i="5"/>
  <c r="J3173" i="5"/>
  <c r="K3173" i="5"/>
  <c r="L3173" i="5"/>
  <c r="H3174" i="5"/>
  <c r="I3174" i="5"/>
  <c r="J3174" i="5"/>
  <c r="K3174" i="5"/>
  <c r="L3174" i="5"/>
  <c r="H3175" i="5"/>
  <c r="I3175" i="5"/>
  <c r="J3175" i="5"/>
  <c r="K3175" i="5"/>
  <c r="L3175" i="5"/>
  <c r="H3176" i="5"/>
  <c r="I3176" i="5"/>
  <c r="J3176" i="5"/>
  <c r="K3176" i="5"/>
  <c r="L3176" i="5"/>
  <c r="H3177" i="5"/>
  <c r="I3177" i="5"/>
  <c r="J3177" i="5"/>
  <c r="K3177" i="5"/>
  <c r="L3177" i="5"/>
  <c r="H3178" i="5"/>
  <c r="I3178" i="5"/>
  <c r="J3178" i="5"/>
  <c r="K3178" i="5"/>
  <c r="L3178" i="5"/>
  <c r="H3179" i="5"/>
  <c r="I3179" i="5"/>
  <c r="J3179" i="5"/>
  <c r="K3179" i="5"/>
  <c r="L3179" i="5"/>
  <c r="H3180" i="5"/>
  <c r="I3180" i="5"/>
  <c r="J3180" i="5"/>
  <c r="K3180" i="5"/>
  <c r="L3180" i="5"/>
  <c r="H3181" i="5"/>
  <c r="I3181" i="5"/>
  <c r="J3181" i="5"/>
  <c r="K3181" i="5"/>
  <c r="L3181" i="5"/>
  <c r="H3182" i="5"/>
  <c r="I3182" i="5"/>
  <c r="J3182" i="5"/>
  <c r="K3182" i="5"/>
  <c r="L3182" i="5"/>
  <c r="H3183" i="5"/>
  <c r="I3183" i="5"/>
  <c r="J3183" i="5"/>
  <c r="K3183" i="5"/>
  <c r="L3183" i="5"/>
  <c r="H3184" i="5"/>
  <c r="I3184" i="5"/>
  <c r="J3184" i="5"/>
  <c r="K3184" i="5"/>
  <c r="L3184" i="5"/>
  <c r="H3185" i="5"/>
  <c r="I3185" i="5"/>
  <c r="J3185" i="5"/>
  <c r="K3185" i="5"/>
  <c r="L3185" i="5"/>
  <c r="H3186" i="5"/>
  <c r="I3186" i="5"/>
  <c r="J3186" i="5"/>
  <c r="K3186" i="5"/>
  <c r="L3186" i="5"/>
  <c r="H3187" i="5"/>
  <c r="I3187" i="5"/>
  <c r="J3187" i="5"/>
  <c r="K3187" i="5"/>
  <c r="L3187" i="5"/>
  <c r="H3188" i="5"/>
  <c r="I3188" i="5"/>
  <c r="J3188" i="5"/>
  <c r="K3188" i="5"/>
  <c r="L3188" i="5"/>
  <c r="H3189" i="5"/>
  <c r="I3189" i="5"/>
  <c r="J3189" i="5"/>
  <c r="K3189" i="5"/>
  <c r="L3189" i="5"/>
  <c r="H3190" i="5"/>
  <c r="I3190" i="5"/>
  <c r="J3190" i="5"/>
  <c r="K3190" i="5"/>
  <c r="L3190" i="5"/>
  <c r="H3191" i="5"/>
  <c r="I3191" i="5"/>
  <c r="J3191" i="5"/>
  <c r="K3191" i="5"/>
  <c r="L3191" i="5"/>
  <c r="H3192" i="5"/>
  <c r="I3192" i="5"/>
  <c r="J3192" i="5"/>
  <c r="K3192" i="5"/>
  <c r="L3192" i="5"/>
  <c r="H3193" i="5"/>
  <c r="I3193" i="5"/>
  <c r="J3193" i="5"/>
  <c r="K3193" i="5"/>
  <c r="L3193" i="5"/>
  <c r="H3194" i="5"/>
  <c r="I3194" i="5"/>
  <c r="J3194" i="5"/>
  <c r="K3194" i="5"/>
  <c r="L3194" i="5"/>
  <c r="H3195" i="5"/>
  <c r="I3195" i="5"/>
  <c r="J3195" i="5"/>
  <c r="K3195" i="5"/>
  <c r="L3195" i="5"/>
  <c r="H3196" i="5"/>
  <c r="I3196" i="5"/>
  <c r="J3196" i="5"/>
  <c r="K3196" i="5"/>
  <c r="L3196" i="5"/>
  <c r="H3197" i="5"/>
  <c r="I3197" i="5"/>
  <c r="J3197" i="5"/>
  <c r="K3197" i="5"/>
  <c r="L3197" i="5"/>
  <c r="H3198" i="5"/>
  <c r="I3198" i="5"/>
  <c r="J3198" i="5"/>
  <c r="K3198" i="5"/>
  <c r="L3198" i="5"/>
  <c r="H3199" i="5"/>
  <c r="I3199" i="5"/>
  <c r="J3199" i="5"/>
  <c r="K3199" i="5"/>
  <c r="L3199" i="5"/>
  <c r="H3200" i="5"/>
  <c r="I3200" i="5"/>
  <c r="J3200" i="5"/>
  <c r="K3200" i="5"/>
  <c r="L3200" i="5"/>
  <c r="H3201" i="5"/>
  <c r="I3201" i="5"/>
  <c r="J3201" i="5"/>
  <c r="K3201" i="5"/>
  <c r="L3201" i="5"/>
  <c r="H3202" i="5"/>
  <c r="I3202" i="5"/>
  <c r="J3202" i="5"/>
  <c r="K3202" i="5"/>
  <c r="L3202" i="5"/>
  <c r="H3203" i="5"/>
  <c r="I3203" i="5"/>
  <c r="J3203" i="5"/>
  <c r="K3203" i="5"/>
  <c r="L3203" i="5"/>
  <c r="H3204" i="5"/>
  <c r="I3204" i="5"/>
  <c r="J3204" i="5"/>
  <c r="K3204" i="5"/>
  <c r="L3204" i="5"/>
  <c r="H3205" i="5"/>
  <c r="I3205" i="5"/>
  <c r="J3205" i="5"/>
  <c r="K3205" i="5"/>
  <c r="L3205" i="5"/>
  <c r="H3206" i="5"/>
  <c r="I3206" i="5"/>
  <c r="J3206" i="5"/>
  <c r="K3206" i="5"/>
  <c r="L3206" i="5"/>
  <c r="H3207" i="5"/>
  <c r="I3207" i="5"/>
  <c r="J3207" i="5"/>
  <c r="K3207" i="5"/>
  <c r="L3207" i="5"/>
  <c r="H3208" i="5"/>
  <c r="I3208" i="5"/>
  <c r="J3208" i="5"/>
  <c r="K3208" i="5"/>
  <c r="L3208" i="5"/>
  <c r="H3209" i="5"/>
  <c r="I3209" i="5"/>
  <c r="J3209" i="5"/>
  <c r="K3209" i="5"/>
  <c r="L3209" i="5"/>
  <c r="H3210" i="5"/>
  <c r="I3210" i="5"/>
  <c r="J3210" i="5"/>
  <c r="K3210" i="5"/>
  <c r="L3210" i="5"/>
  <c r="H3211" i="5"/>
  <c r="I3211" i="5"/>
  <c r="J3211" i="5"/>
  <c r="K3211" i="5"/>
  <c r="L3211" i="5"/>
  <c r="H3212" i="5"/>
  <c r="I3212" i="5"/>
  <c r="J3212" i="5"/>
  <c r="K3212" i="5"/>
  <c r="L3212" i="5"/>
  <c r="H3213" i="5"/>
  <c r="I3213" i="5"/>
  <c r="J3213" i="5"/>
  <c r="K3213" i="5"/>
  <c r="L3213" i="5"/>
  <c r="H3214" i="5"/>
  <c r="I3214" i="5"/>
  <c r="J3214" i="5"/>
  <c r="K3214" i="5"/>
  <c r="L3214" i="5"/>
  <c r="H3215" i="5"/>
  <c r="I3215" i="5"/>
  <c r="J3215" i="5"/>
  <c r="K3215" i="5"/>
  <c r="L3215" i="5"/>
  <c r="H3216" i="5"/>
  <c r="I3216" i="5"/>
  <c r="J3216" i="5"/>
  <c r="K3216" i="5"/>
  <c r="L3216" i="5"/>
  <c r="H3217" i="5"/>
  <c r="I3217" i="5"/>
  <c r="J3217" i="5"/>
  <c r="K3217" i="5"/>
  <c r="L3217" i="5"/>
  <c r="H3218" i="5"/>
  <c r="I3218" i="5"/>
  <c r="J3218" i="5"/>
  <c r="K3218" i="5"/>
  <c r="L3218" i="5"/>
  <c r="H3219" i="5"/>
  <c r="I3219" i="5"/>
  <c r="J3219" i="5"/>
  <c r="K3219" i="5"/>
  <c r="L3219" i="5"/>
  <c r="H3220" i="5"/>
  <c r="I3220" i="5"/>
  <c r="J3220" i="5"/>
  <c r="K3220" i="5"/>
  <c r="L3220" i="5"/>
  <c r="H3221" i="5"/>
  <c r="I3221" i="5"/>
  <c r="J3221" i="5"/>
  <c r="K3221" i="5"/>
  <c r="L3221" i="5"/>
  <c r="H3222" i="5"/>
  <c r="I3222" i="5"/>
  <c r="J3222" i="5"/>
  <c r="K3222" i="5"/>
  <c r="L3222" i="5"/>
  <c r="H3223" i="5"/>
  <c r="I3223" i="5"/>
  <c r="J3223" i="5"/>
  <c r="K3223" i="5"/>
  <c r="L3223" i="5"/>
  <c r="H3224" i="5"/>
  <c r="I3224" i="5"/>
  <c r="J3224" i="5"/>
  <c r="K3224" i="5"/>
  <c r="L3224" i="5"/>
  <c r="H3225" i="5"/>
  <c r="I3225" i="5"/>
  <c r="J3225" i="5"/>
  <c r="K3225" i="5"/>
  <c r="L3225" i="5"/>
  <c r="H3226" i="5"/>
  <c r="I3226" i="5"/>
  <c r="J3226" i="5"/>
  <c r="K3226" i="5"/>
  <c r="L3226" i="5"/>
  <c r="H3227" i="5"/>
  <c r="I3227" i="5"/>
  <c r="J3227" i="5"/>
  <c r="K3227" i="5"/>
  <c r="L3227" i="5"/>
  <c r="H3228" i="5"/>
  <c r="I3228" i="5"/>
  <c r="J3228" i="5"/>
  <c r="K3228" i="5"/>
  <c r="L3228" i="5"/>
  <c r="H3229" i="5"/>
  <c r="I3229" i="5"/>
  <c r="J3229" i="5"/>
  <c r="K3229" i="5"/>
  <c r="L3229" i="5"/>
  <c r="H3230" i="5"/>
  <c r="I3230" i="5"/>
  <c r="J3230" i="5"/>
  <c r="K3230" i="5"/>
  <c r="L3230" i="5"/>
  <c r="H3231" i="5"/>
  <c r="I3231" i="5"/>
  <c r="J3231" i="5"/>
  <c r="K3231" i="5"/>
  <c r="L3231" i="5"/>
  <c r="H3232" i="5"/>
  <c r="I3232" i="5"/>
  <c r="J3232" i="5"/>
  <c r="K3232" i="5"/>
  <c r="L3232" i="5"/>
  <c r="H3233" i="5"/>
  <c r="I3233" i="5"/>
  <c r="J3233" i="5"/>
  <c r="K3233" i="5"/>
  <c r="L3233" i="5"/>
  <c r="H3234" i="5"/>
  <c r="I3234" i="5"/>
  <c r="J3234" i="5"/>
  <c r="K3234" i="5"/>
  <c r="L3234" i="5"/>
  <c r="H3235" i="5"/>
  <c r="I3235" i="5"/>
  <c r="J3235" i="5"/>
  <c r="K3235" i="5"/>
  <c r="L3235" i="5"/>
  <c r="H3236" i="5"/>
  <c r="I3236" i="5"/>
  <c r="J3236" i="5"/>
  <c r="K3236" i="5"/>
  <c r="L3236" i="5"/>
  <c r="H3237" i="5"/>
  <c r="I3237" i="5"/>
  <c r="J3237" i="5"/>
  <c r="K3237" i="5"/>
  <c r="L3237" i="5"/>
  <c r="H3238" i="5"/>
  <c r="I3238" i="5"/>
  <c r="J3238" i="5"/>
  <c r="K3238" i="5"/>
  <c r="L3238" i="5"/>
  <c r="H3239" i="5"/>
  <c r="I3239" i="5"/>
  <c r="J3239" i="5"/>
  <c r="K3239" i="5"/>
  <c r="L3239" i="5"/>
  <c r="H3240" i="5"/>
  <c r="I3240" i="5"/>
  <c r="J3240" i="5"/>
  <c r="K3240" i="5"/>
  <c r="L3240" i="5"/>
  <c r="H3241" i="5"/>
  <c r="I3241" i="5"/>
  <c r="J3241" i="5"/>
  <c r="K3241" i="5"/>
  <c r="L3241" i="5"/>
  <c r="H3242" i="5"/>
  <c r="I3242" i="5"/>
  <c r="J3242" i="5"/>
  <c r="K3242" i="5"/>
  <c r="L3242" i="5"/>
  <c r="H3243" i="5"/>
  <c r="I3243" i="5"/>
  <c r="J3243" i="5"/>
  <c r="K3243" i="5"/>
  <c r="L3243" i="5"/>
  <c r="H3244" i="5"/>
  <c r="I3244" i="5"/>
  <c r="J3244" i="5"/>
  <c r="K3244" i="5"/>
  <c r="L3244" i="5"/>
  <c r="H3245" i="5"/>
  <c r="I3245" i="5"/>
  <c r="J3245" i="5"/>
  <c r="K3245" i="5"/>
  <c r="L3245" i="5"/>
  <c r="H3246" i="5"/>
  <c r="I3246" i="5"/>
  <c r="J3246" i="5"/>
  <c r="K3246" i="5"/>
  <c r="L3246" i="5"/>
  <c r="H3247" i="5"/>
  <c r="I3247" i="5"/>
  <c r="J3247" i="5"/>
  <c r="K3247" i="5"/>
  <c r="L3247" i="5"/>
  <c r="H3248" i="5"/>
  <c r="I3248" i="5"/>
  <c r="J3248" i="5"/>
  <c r="K3248" i="5"/>
  <c r="L3248" i="5"/>
  <c r="H3249" i="5"/>
  <c r="I3249" i="5"/>
  <c r="J3249" i="5"/>
  <c r="K3249" i="5"/>
  <c r="L3249" i="5"/>
  <c r="H3250" i="5"/>
  <c r="I3250" i="5"/>
  <c r="J3250" i="5"/>
  <c r="K3250" i="5"/>
  <c r="L3250" i="5"/>
  <c r="H3251" i="5"/>
  <c r="I3251" i="5"/>
  <c r="J3251" i="5"/>
  <c r="K3251" i="5"/>
  <c r="L3251" i="5"/>
  <c r="H3252" i="5"/>
  <c r="I3252" i="5"/>
  <c r="J3252" i="5"/>
  <c r="K3252" i="5"/>
  <c r="L3252" i="5"/>
  <c r="H3253" i="5"/>
  <c r="I3253" i="5"/>
  <c r="J3253" i="5"/>
  <c r="K3253" i="5"/>
  <c r="L3253" i="5"/>
  <c r="H3254" i="5"/>
  <c r="I3254" i="5"/>
  <c r="J3254" i="5"/>
  <c r="K3254" i="5"/>
  <c r="L3254" i="5"/>
  <c r="H3255" i="5"/>
  <c r="I3255" i="5"/>
  <c r="J3255" i="5"/>
  <c r="K3255" i="5"/>
  <c r="L3255" i="5"/>
  <c r="H3256" i="5"/>
  <c r="I3256" i="5"/>
  <c r="J3256" i="5"/>
  <c r="K3256" i="5"/>
  <c r="L3256" i="5"/>
  <c r="H3257" i="5"/>
  <c r="I3257" i="5"/>
  <c r="J3257" i="5"/>
  <c r="K3257" i="5"/>
  <c r="L3257" i="5"/>
  <c r="H3258" i="5"/>
  <c r="I3258" i="5"/>
  <c r="J3258" i="5"/>
  <c r="K3258" i="5"/>
  <c r="L3258" i="5"/>
  <c r="H3259" i="5"/>
  <c r="I3259" i="5"/>
  <c r="J3259" i="5"/>
  <c r="K3259" i="5"/>
  <c r="L3259" i="5"/>
  <c r="H3260" i="5"/>
  <c r="I3260" i="5"/>
  <c r="J3260" i="5"/>
  <c r="K3260" i="5"/>
  <c r="L3260" i="5"/>
  <c r="H3261" i="5"/>
  <c r="I3261" i="5"/>
  <c r="J3261" i="5"/>
  <c r="K3261" i="5"/>
  <c r="L3261" i="5"/>
  <c r="H3262" i="5"/>
  <c r="I3262" i="5"/>
  <c r="J3262" i="5"/>
  <c r="K3262" i="5"/>
  <c r="L3262" i="5"/>
  <c r="H3263" i="5"/>
  <c r="I3263" i="5"/>
  <c r="J3263" i="5"/>
  <c r="K3263" i="5"/>
  <c r="L3263" i="5"/>
  <c r="H3264" i="5"/>
  <c r="I3264" i="5"/>
  <c r="J3264" i="5"/>
  <c r="K3264" i="5"/>
  <c r="L3264" i="5"/>
  <c r="H3265" i="5"/>
  <c r="I3265" i="5"/>
  <c r="J3265" i="5"/>
  <c r="K3265" i="5"/>
  <c r="L3265" i="5"/>
  <c r="H3266" i="5"/>
  <c r="I3266" i="5"/>
  <c r="J3266" i="5"/>
  <c r="K3266" i="5"/>
  <c r="L3266" i="5"/>
  <c r="H3267" i="5"/>
  <c r="I3267" i="5"/>
  <c r="J3267" i="5"/>
  <c r="K3267" i="5"/>
  <c r="L3267" i="5"/>
  <c r="H3268" i="5"/>
  <c r="I3268" i="5"/>
  <c r="J3268" i="5"/>
  <c r="K3268" i="5"/>
  <c r="L3268" i="5"/>
  <c r="H3269" i="5"/>
  <c r="I3269" i="5"/>
  <c r="J3269" i="5"/>
  <c r="K3269" i="5"/>
  <c r="L3269" i="5"/>
  <c r="H3270" i="5"/>
  <c r="I3270" i="5"/>
  <c r="J3270" i="5"/>
  <c r="K3270" i="5"/>
  <c r="L3270" i="5"/>
  <c r="H3271" i="5"/>
  <c r="I3271" i="5"/>
  <c r="J3271" i="5"/>
  <c r="K3271" i="5"/>
  <c r="L3271" i="5"/>
  <c r="H3272" i="5"/>
  <c r="I3272" i="5"/>
  <c r="J3272" i="5"/>
  <c r="K3272" i="5"/>
  <c r="L3272" i="5"/>
  <c r="H3273" i="5"/>
  <c r="I3273" i="5"/>
  <c r="J3273" i="5"/>
  <c r="K3273" i="5"/>
  <c r="L3273" i="5"/>
  <c r="H3274" i="5"/>
  <c r="I3274" i="5"/>
  <c r="J3274" i="5"/>
  <c r="K3274" i="5"/>
  <c r="L3274" i="5"/>
  <c r="H3275" i="5"/>
  <c r="I3275" i="5"/>
  <c r="J3275" i="5"/>
  <c r="K3275" i="5"/>
  <c r="L3275" i="5"/>
  <c r="H3276" i="5"/>
  <c r="I3276" i="5"/>
  <c r="J3276" i="5"/>
  <c r="K3276" i="5"/>
  <c r="L3276" i="5"/>
  <c r="H3277" i="5"/>
  <c r="I3277" i="5"/>
  <c r="J3277" i="5"/>
  <c r="K3277" i="5"/>
  <c r="L3277" i="5"/>
  <c r="H3278" i="5"/>
  <c r="I3278" i="5"/>
  <c r="J3278" i="5"/>
  <c r="K3278" i="5"/>
  <c r="L3278" i="5"/>
  <c r="H3279" i="5"/>
  <c r="I3279" i="5"/>
  <c r="J3279" i="5"/>
  <c r="K3279" i="5"/>
  <c r="L3279" i="5"/>
  <c r="H3280" i="5"/>
  <c r="I3280" i="5"/>
  <c r="J3280" i="5"/>
  <c r="K3280" i="5"/>
  <c r="L3280" i="5"/>
  <c r="H3281" i="5"/>
  <c r="I3281" i="5"/>
  <c r="J3281" i="5"/>
  <c r="K3281" i="5"/>
  <c r="L3281" i="5"/>
  <c r="H3282" i="5"/>
  <c r="I3282" i="5"/>
  <c r="J3282" i="5"/>
  <c r="K3282" i="5"/>
  <c r="L3282" i="5"/>
  <c r="H3283" i="5"/>
  <c r="I3283" i="5"/>
  <c r="J3283" i="5"/>
  <c r="K3283" i="5"/>
  <c r="L3283" i="5"/>
  <c r="H3284" i="5"/>
  <c r="I3284" i="5"/>
  <c r="J3284" i="5"/>
  <c r="K3284" i="5"/>
  <c r="L3284" i="5"/>
  <c r="H3285" i="5"/>
  <c r="I3285" i="5"/>
  <c r="J3285" i="5"/>
  <c r="K3285" i="5"/>
  <c r="L3285" i="5"/>
  <c r="H3286" i="5"/>
  <c r="I3286" i="5"/>
  <c r="J3286" i="5"/>
  <c r="K3286" i="5"/>
  <c r="L3286" i="5"/>
  <c r="H3287" i="5"/>
  <c r="I3287" i="5"/>
  <c r="J3287" i="5"/>
  <c r="K3287" i="5"/>
  <c r="L3287" i="5"/>
  <c r="H3288" i="5"/>
  <c r="I3288" i="5"/>
  <c r="J3288" i="5"/>
  <c r="K3288" i="5"/>
  <c r="L3288" i="5"/>
  <c r="H3289" i="5"/>
  <c r="I3289" i="5"/>
  <c r="J3289" i="5"/>
  <c r="K3289" i="5"/>
  <c r="L3289" i="5"/>
  <c r="H3290" i="5"/>
  <c r="I3290" i="5"/>
  <c r="J3290" i="5"/>
  <c r="K3290" i="5"/>
  <c r="L3290" i="5"/>
  <c r="H3291" i="5"/>
  <c r="I3291" i="5"/>
  <c r="J3291" i="5"/>
  <c r="K3291" i="5"/>
  <c r="L3291" i="5"/>
  <c r="H3292" i="5"/>
  <c r="I3292" i="5"/>
  <c r="J3292" i="5"/>
  <c r="K3292" i="5"/>
  <c r="L3292" i="5"/>
  <c r="H3293" i="5"/>
  <c r="I3293" i="5"/>
  <c r="J3293" i="5"/>
  <c r="K3293" i="5"/>
  <c r="L3293" i="5"/>
  <c r="H3294" i="5"/>
  <c r="I3294" i="5"/>
  <c r="J3294" i="5"/>
  <c r="K3294" i="5"/>
  <c r="L3294" i="5"/>
  <c r="H3295" i="5"/>
  <c r="I3295" i="5"/>
  <c r="J3295" i="5"/>
  <c r="K3295" i="5"/>
  <c r="L3295" i="5"/>
  <c r="H3296" i="5"/>
  <c r="I3296" i="5"/>
  <c r="J3296" i="5"/>
  <c r="K3296" i="5"/>
  <c r="L3296" i="5"/>
  <c r="H3297" i="5"/>
  <c r="I3297" i="5"/>
  <c r="J3297" i="5"/>
  <c r="K3297" i="5"/>
  <c r="L3297" i="5"/>
  <c r="H3298" i="5"/>
  <c r="I3298" i="5"/>
  <c r="J3298" i="5"/>
  <c r="K3298" i="5"/>
  <c r="L3298" i="5"/>
  <c r="H3299" i="5"/>
  <c r="I3299" i="5"/>
  <c r="J3299" i="5"/>
  <c r="K3299" i="5"/>
  <c r="L3299" i="5"/>
  <c r="H3300" i="5"/>
  <c r="I3300" i="5"/>
  <c r="J3300" i="5"/>
  <c r="K3300" i="5"/>
  <c r="L3300" i="5"/>
  <c r="H3301" i="5"/>
  <c r="I3301" i="5"/>
  <c r="J3301" i="5"/>
  <c r="K3301" i="5"/>
  <c r="L3301" i="5"/>
  <c r="H3302" i="5"/>
  <c r="I3302" i="5"/>
  <c r="J3302" i="5"/>
  <c r="K3302" i="5"/>
  <c r="L3302" i="5"/>
  <c r="H3303" i="5"/>
  <c r="I3303" i="5"/>
  <c r="J3303" i="5"/>
  <c r="K3303" i="5"/>
  <c r="L3303" i="5"/>
  <c r="H3304" i="5"/>
  <c r="I3304" i="5"/>
  <c r="J3304" i="5"/>
  <c r="K3304" i="5"/>
  <c r="L3304" i="5"/>
  <c r="H3305" i="5"/>
  <c r="I3305" i="5"/>
  <c r="J3305" i="5"/>
  <c r="K3305" i="5"/>
  <c r="L3305" i="5"/>
  <c r="H3306" i="5"/>
  <c r="I3306" i="5"/>
  <c r="J3306" i="5"/>
  <c r="K3306" i="5"/>
  <c r="L3306" i="5"/>
  <c r="H3307" i="5"/>
  <c r="I3307" i="5"/>
  <c r="J3307" i="5"/>
  <c r="K3307" i="5"/>
  <c r="L3307" i="5"/>
  <c r="H3308" i="5"/>
  <c r="I3308" i="5"/>
  <c r="J3308" i="5"/>
  <c r="K3308" i="5"/>
  <c r="L3308" i="5"/>
  <c r="H3309" i="5"/>
  <c r="I3309" i="5"/>
  <c r="J3309" i="5"/>
  <c r="K3309" i="5"/>
  <c r="L3309" i="5"/>
  <c r="H3310" i="5"/>
  <c r="I3310" i="5"/>
  <c r="J3310" i="5"/>
  <c r="K3310" i="5"/>
  <c r="L3310" i="5"/>
  <c r="H3311" i="5"/>
  <c r="I3311" i="5"/>
  <c r="J3311" i="5"/>
  <c r="K3311" i="5"/>
  <c r="L3311" i="5"/>
  <c r="H3312" i="5"/>
  <c r="I3312" i="5"/>
  <c r="J3312" i="5"/>
  <c r="K3312" i="5"/>
  <c r="L3312" i="5"/>
  <c r="H3313" i="5"/>
  <c r="I3313" i="5"/>
  <c r="J3313" i="5"/>
  <c r="K3313" i="5"/>
  <c r="L3313" i="5"/>
  <c r="H3314" i="5"/>
  <c r="I3314" i="5"/>
  <c r="J3314" i="5"/>
  <c r="K3314" i="5"/>
  <c r="L3314" i="5"/>
  <c r="H3315" i="5"/>
  <c r="I3315" i="5"/>
  <c r="J3315" i="5"/>
  <c r="K3315" i="5"/>
  <c r="L3315" i="5"/>
  <c r="H3316" i="5"/>
  <c r="I3316" i="5"/>
  <c r="J3316" i="5"/>
  <c r="K3316" i="5"/>
  <c r="L3316" i="5"/>
  <c r="H3317" i="5"/>
  <c r="I3317" i="5"/>
  <c r="J3317" i="5"/>
  <c r="K3317" i="5"/>
  <c r="L3317" i="5"/>
  <c r="H3318" i="5"/>
  <c r="I3318" i="5"/>
  <c r="J3318" i="5"/>
  <c r="K3318" i="5"/>
  <c r="L3318" i="5"/>
  <c r="H3319" i="5"/>
  <c r="I3319" i="5"/>
  <c r="J3319" i="5"/>
  <c r="K3319" i="5"/>
  <c r="L3319" i="5"/>
  <c r="H3320" i="5"/>
  <c r="I3320" i="5"/>
  <c r="J3320" i="5"/>
  <c r="K3320" i="5"/>
  <c r="L3320" i="5"/>
  <c r="H3321" i="5"/>
  <c r="I3321" i="5"/>
  <c r="J3321" i="5"/>
  <c r="K3321" i="5"/>
  <c r="L3321" i="5"/>
  <c r="H3322" i="5"/>
  <c r="I3322" i="5"/>
  <c r="J3322" i="5"/>
  <c r="K3322" i="5"/>
  <c r="L3322" i="5"/>
  <c r="H3323" i="5"/>
  <c r="I3323" i="5"/>
  <c r="J3323" i="5"/>
  <c r="K3323" i="5"/>
  <c r="L3323" i="5"/>
  <c r="H3324" i="5"/>
  <c r="I3324" i="5"/>
  <c r="J3324" i="5"/>
  <c r="K3324" i="5"/>
  <c r="L3324" i="5"/>
  <c r="H3325" i="5"/>
  <c r="I3325" i="5"/>
  <c r="J3325" i="5"/>
  <c r="K3325" i="5"/>
  <c r="L3325" i="5"/>
  <c r="H3326" i="5"/>
  <c r="I3326" i="5"/>
  <c r="J3326" i="5"/>
  <c r="K3326" i="5"/>
  <c r="L3326" i="5"/>
  <c r="H3327" i="5"/>
  <c r="I3327" i="5"/>
  <c r="J3327" i="5"/>
  <c r="K3327" i="5"/>
  <c r="L3327" i="5"/>
  <c r="H3328" i="5"/>
  <c r="I3328" i="5"/>
  <c r="J3328" i="5"/>
  <c r="K3328" i="5"/>
  <c r="L3328" i="5"/>
  <c r="H3329" i="5"/>
  <c r="I3329" i="5"/>
  <c r="J3329" i="5"/>
  <c r="K3329" i="5"/>
  <c r="L3329" i="5"/>
  <c r="H3330" i="5"/>
  <c r="I3330" i="5"/>
  <c r="J3330" i="5"/>
  <c r="K3330" i="5"/>
  <c r="L3330" i="5"/>
  <c r="H3331" i="5"/>
  <c r="I3331" i="5"/>
  <c r="J3331" i="5"/>
  <c r="K3331" i="5"/>
  <c r="L3331" i="5"/>
  <c r="H3332" i="5"/>
  <c r="I3332" i="5"/>
  <c r="J3332" i="5"/>
  <c r="K3332" i="5"/>
  <c r="L3332" i="5"/>
  <c r="H3333" i="5"/>
  <c r="I3333" i="5"/>
  <c r="J3333" i="5"/>
  <c r="K3333" i="5"/>
  <c r="L3333" i="5"/>
  <c r="H3334" i="5"/>
  <c r="I3334" i="5"/>
  <c r="J3334" i="5"/>
  <c r="K3334" i="5"/>
  <c r="L3334" i="5"/>
  <c r="H3335" i="5"/>
  <c r="I3335" i="5"/>
  <c r="J3335" i="5"/>
  <c r="K3335" i="5"/>
  <c r="L3335" i="5"/>
  <c r="H3336" i="5"/>
  <c r="I3336" i="5"/>
  <c r="J3336" i="5"/>
  <c r="K3336" i="5"/>
  <c r="L3336" i="5"/>
  <c r="H3337" i="5"/>
  <c r="I3337" i="5"/>
  <c r="J3337" i="5"/>
  <c r="K3337" i="5"/>
  <c r="L3337" i="5"/>
  <c r="H3338" i="5"/>
  <c r="I3338" i="5"/>
  <c r="J3338" i="5"/>
  <c r="K3338" i="5"/>
  <c r="L3338" i="5"/>
  <c r="H3339" i="5"/>
  <c r="I3339" i="5"/>
  <c r="J3339" i="5"/>
  <c r="K3339" i="5"/>
  <c r="L3339" i="5"/>
  <c r="H3340" i="5"/>
  <c r="I3340" i="5"/>
  <c r="J3340" i="5"/>
  <c r="K3340" i="5"/>
  <c r="L3340" i="5"/>
  <c r="H3341" i="5"/>
  <c r="I3341" i="5"/>
  <c r="J3341" i="5"/>
  <c r="K3341" i="5"/>
  <c r="L3341" i="5"/>
  <c r="H3342" i="5"/>
  <c r="I3342" i="5"/>
  <c r="J3342" i="5"/>
  <c r="K3342" i="5"/>
  <c r="L3342" i="5"/>
  <c r="H3343" i="5"/>
  <c r="I3343" i="5"/>
  <c r="J3343" i="5"/>
  <c r="K3343" i="5"/>
  <c r="L3343" i="5"/>
  <c r="H3344" i="5"/>
  <c r="I3344" i="5"/>
  <c r="J3344" i="5"/>
  <c r="K3344" i="5"/>
  <c r="L3344" i="5"/>
  <c r="H3345" i="5"/>
  <c r="I3345" i="5"/>
  <c r="J3345" i="5"/>
  <c r="K3345" i="5"/>
  <c r="L3345" i="5"/>
  <c r="H3346" i="5"/>
  <c r="I3346" i="5"/>
  <c r="J3346" i="5"/>
  <c r="K3346" i="5"/>
  <c r="L3346" i="5"/>
  <c r="H3347" i="5"/>
  <c r="I3347" i="5"/>
  <c r="J3347" i="5"/>
  <c r="K3347" i="5"/>
  <c r="L3347" i="5"/>
  <c r="H3348" i="5"/>
  <c r="I3348" i="5"/>
  <c r="J3348" i="5"/>
  <c r="K3348" i="5"/>
  <c r="L3348" i="5"/>
  <c r="H3349" i="5"/>
  <c r="I3349" i="5"/>
  <c r="J3349" i="5"/>
  <c r="K3349" i="5"/>
  <c r="L3349" i="5"/>
  <c r="H3350" i="5"/>
  <c r="I3350" i="5"/>
  <c r="J3350" i="5"/>
  <c r="K3350" i="5"/>
  <c r="L3350" i="5"/>
  <c r="H3351" i="5"/>
  <c r="I3351" i="5"/>
  <c r="J3351" i="5"/>
  <c r="K3351" i="5"/>
  <c r="L3351" i="5"/>
  <c r="H3352" i="5"/>
  <c r="I3352" i="5"/>
  <c r="J3352" i="5"/>
  <c r="K3352" i="5"/>
  <c r="L3352" i="5"/>
  <c r="H3353" i="5"/>
  <c r="I3353" i="5"/>
  <c r="J3353" i="5"/>
  <c r="K3353" i="5"/>
  <c r="L3353" i="5"/>
  <c r="H3354" i="5"/>
  <c r="I3354" i="5"/>
  <c r="J3354" i="5"/>
  <c r="K3354" i="5"/>
  <c r="L3354" i="5"/>
  <c r="H3355" i="5"/>
  <c r="I3355" i="5"/>
  <c r="J3355" i="5"/>
  <c r="K3355" i="5"/>
  <c r="L3355" i="5"/>
  <c r="H3356" i="5"/>
  <c r="I3356" i="5"/>
  <c r="J3356" i="5"/>
  <c r="K3356" i="5"/>
  <c r="L3356" i="5"/>
  <c r="H3357" i="5"/>
  <c r="I3357" i="5"/>
  <c r="J3357" i="5"/>
  <c r="K3357" i="5"/>
  <c r="L3357" i="5"/>
  <c r="H3358" i="5"/>
  <c r="I3358" i="5"/>
  <c r="J3358" i="5"/>
  <c r="K3358" i="5"/>
  <c r="L3358" i="5"/>
  <c r="H3359" i="5"/>
  <c r="I3359" i="5"/>
  <c r="J3359" i="5"/>
  <c r="K3359" i="5"/>
  <c r="L3359" i="5"/>
  <c r="H3360" i="5"/>
  <c r="I3360" i="5"/>
  <c r="J3360" i="5"/>
  <c r="K3360" i="5"/>
  <c r="L3360" i="5"/>
  <c r="H3361" i="5"/>
  <c r="I3361" i="5"/>
  <c r="J3361" i="5"/>
  <c r="K3361" i="5"/>
  <c r="L3361" i="5"/>
  <c r="H3362" i="5"/>
  <c r="I3362" i="5"/>
  <c r="J3362" i="5"/>
  <c r="K3362" i="5"/>
  <c r="L3362" i="5"/>
  <c r="H3363" i="5"/>
  <c r="I3363" i="5"/>
  <c r="J3363" i="5"/>
  <c r="K3363" i="5"/>
  <c r="L3363" i="5"/>
  <c r="H3364" i="5"/>
  <c r="I3364" i="5"/>
  <c r="J3364" i="5"/>
  <c r="K3364" i="5"/>
  <c r="L3364" i="5"/>
  <c r="H3365" i="5"/>
  <c r="I3365" i="5"/>
  <c r="J3365" i="5"/>
  <c r="K3365" i="5"/>
  <c r="L3365" i="5"/>
  <c r="H3366" i="5"/>
  <c r="I3366" i="5"/>
  <c r="J3366" i="5"/>
  <c r="K3366" i="5"/>
  <c r="L3366" i="5"/>
  <c r="H3367" i="5"/>
  <c r="I3367" i="5"/>
  <c r="J3367" i="5"/>
  <c r="K3367" i="5"/>
  <c r="L3367" i="5"/>
  <c r="H3368" i="5"/>
  <c r="I3368" i="5"/>
  <c r="J3368" i="5"/>
  <c r="K3368" i="5"/>
  <c r="L3368" i="5"/>
  <c r="H3369" i="5"/>
  <c r="I3369" i="5"/>
  <c r="J3369" i="5"/>
  <c r="K3369" i="5"/>
  <c r="L3369" i="5"/>
  <c r="H3370" i="5"/>
  <c r="I3370" i="5"/>
  <c r="J3370" i="5"/>
  <c r="K3370" i="5"/>
  <c r="L3370" i="5"/>
  <c r="H3371" i="5"/>
  <c r="I3371" i="5"/>
  <c r="J3371" i="5"/>
  <c r="K3371" i="5"/>
  <c r="L3371" i="5"/>
  <c r="H3372" i="5"/>
  <c r="I3372" i="5"/>
  <c r="J3372" i="5"/>
  <c r="K3372" i="5"/>
  <c r="L3372" i="5"/>
  <c r="H3373" i="5"/>
  <c r="I3373" i="5"/>
  <c r="J3373" i="5"/>
  <c r="K3373" i="5"/>
  <c r="L3373" i="5"/>
  <c r="H3374" i="5"/>
  <c r="I3374" i="5"/>
  <c r="J3374" i="5"/>
  <c r="K3374" i="5"/>
  <c r="L3374" i="5"/>
  <c r="H3375" i="5"/>
  <c r="I3375" i="5"/>
  <c r="J3375" i="5"/>
  <c r="K3375" i="5"/>
  <c r="L3375" i="5"/>
  <c r="H3376" i="5"/>
  <c r="I3376" i="5"/>
  <c r="J3376" i="5"/>
  <c r="K3376" i="5"/>
  <c r="L3376" i="5"/>
  <c r="H3377" i="5"/>
  <c r="I3377" i="5"/>
  <c r="J3377" i="5"/>
  <c r="K3377" i="5"/>
  <c r="L3377" i="5"/>
  <c r="H3378" i="5"/>
  <c r="I3378" i="5"/>
  <c r="J3378" i="5"/>
  <c r="K3378" i="5"/>
  <c r="L3378" i="5"/>
  <c r="H3379" i="5"/>
  <c r="I3379" i="5"/>
  <c r="J3379" i="5"/>
  <c r="K3379" i="5"/>
  <c r="L3379" i="5"/>
  <c r="H3380" i="5"/>
  <c r="I3380" i="5"/>
  <c r="J3380" i="5"/>
  <c r="K3380" i="5"/>
  <c r="L3380" i="5"/>
  <c r="H3381" i="5"/>
  <c r="I3381" i="5"/>
  <c r="J3381" i="5"/>
  <c r="K3381" i="5"/>
  <c r="L3381" i="5"/>
  <c r="H3382" i="5"/>
  <c r="I3382" i="5"/>
  <c r="J3382" i="5"/>
  <c r="K3382" i="5"/>
  <c r="L3382" i="5"/>
  <c r="H3383" i="5"/>
  <c r="I3383" i="5"/>
  <c r="J3383" i="5"/>
  <c r="K3383" i="5"/>
  <c r="L3383" i="5"/>
  <c r="H3384" i="5"/>
  <c r="I3384" i="5"/>
  <c r="J3384" i="5"/>
  <c r="K3384" i="5"/>
  <c r="L3384" i="5"/>
  <c r="H3385" i="5"/>
  <c r="I3385" i="5"/>
  <c r="J3385" i="5"/>
  <c r="K3385" i="5"/>
  <c r="L3385" i="5"/>
  <c r="H3386" i="5"/>
  <c r="I3386" i="5"/>
  <c r="J3386" i="5"/>
  <c r="K3386" i="5"/>
  <c r="L3386" i="5"/>
  <c r="H3387" i="5"/>
  <c r="I3387" i="5"/>
  <c r="J3387" i="5"/>
  <c r="K3387" i="5"/>
  <c r="L3387" i="5"/>
  <c r="H3388" i="5"/>
  <c r="I3388" i="5"/>
  <c r="J3388" i="5"/>
  <c r="K3388" i="5"/>
  <c r="L3388" i="5"/>
  <c r="H3389" i="5"/>
  <c r="I3389" i="5"/>
  <c r="J3389" i="5"/>
  <c r="K3389" i="5"/>
  <c r="L3389" i="5"/>
  <c r="H3390" i="5"/>
  <c r="I3390" i="5"/>
  <c r="J3390" i="5"/>
  <c r="K3390" i="5"/>
  <c r="L3390" i="5"/>
  <c r="H3391" i="5"/>
  <c r="I3391" i="5"/>
  <c r="J3391" i="5"/>
  <c r="K3391" i="5"/>
  <c r="L3391" i="5"/>
  <c r="H3392" i="5"/>
  <c r="I3392" i="5"/>
  <c r="J3392" i="5"/>
  <c r="K3392" i="5"/>
  <c r="L3392" i="5"/>
  <c r="H3393" i="5"/>
  <c r="I3393" i="5"/>
  <c r="J3393" i="5"/>
  <c r="K3393" i="5"/>
  <c r="L3393" i="5"/>
  <c r="H3394" i="5"/>
  <c r="I3394" i="5"/>
  <c r="J3394" i="5"/>
  <c r="K3394" i="5"/>
  <c r="L3394" i="5"/>
  <c r="H3395" i="5"/>
  <c r="I3395" i="5"/>
  <c r="J3395" i="5"/>
  <c r="K3395" i="5"/>
  <c r="L3395" i="5"/>
  <c r="H3396" i="5"/>
  <c r="I3396" i="5"/>
  <c r="J3396" i="5"/>
  <c r="K3396" i="5"/>
  <c r="L3396" i="5"/>
  <c r="H3397" i="5"/>
  <c r="I3397" i="5"/>
  <c r="J3397" i="5"/>
  <c r="K3397" i="5"/>
  <c r="L3397" i="5"/>
  <c r="H3398" i="5"/>
  <c r="I3398" i="5"/>
  <c r="J3398" i="5"/>
  <c r="K3398" i="5"/>
  <c r="L3398" i="5"/>
  <c r="H3399" i="5"/>
  <c r="I3399" i="5"/>
  <c r="J3399" i="5"/>
  <c r="K3399" i="5"/>
  <c r="L3399" i="5"/>
  <c r="H3400" i="5"/>
  <c r="I3400" i="5"/>
  <c r="J3400" i="5"/>
  <c r="K3400" i="5"/>
  <c r="L3400" i="5"/>
  <c r="H3401" i="5"/>
  <c r="I3401" i="5"/>
  <c r="J3401" i="5"/>
  <c r="K3401" i="5"/>
  <c r="L3401" i="5"/>
  <c r="H3402" i="5"/>
  <c r="I3402" i="5"/>
  <c r="J3402" i="5"/>
  <c r="K3402" i="5"/>
  <c r="L3402" i="5"/>
  <c r="H3403" i="5"/>
  <c r="I3403" i="5"/>
  <c r="J3403" i="5"/>
  <c r="K3403" i="5"/>
  <c r="L3403" i="5"/>
  <c r="H3404" i="5"/>
  <c r="I3404" i="5"/>
  <c r="J3404" i="5"/>
  <c r="K3404" i="5"/>
  <c r="L3404" i="5"/>
  <c r="H3405" i="5"/>
  <c r="I3405" i="5"/>
  <c r="J3405" i="5"/>
  <c r="K3405" i="5"/>
  <c r="L3405" i="5"/>
  <c r="H3406" i="5"/>
  <c r="I3406" i="5"/>
  <c r="J3406" i="5"/>
  <c r="K3406" i="5"/>
  <c r="L3406" i="5"/>
  <c r="H3407" i="5"/>
  <c r="I3407" i="5"/>
  <c r="J3407" i="5"/>
  <c r="K3407" i="5"/>
  <c r="L3407" i="5"/>
  <c r="H3408" i="5"/>
  <c r="I3408" i="5"/>
  <c r="J3408" i="5"/>
  <c r="K3408" i="5"/>
  <c r="L3408" i="5"/>
  <c r="H3409" i="5"/>
  <c r="I3409" i="5"/>
  <c r="J3409" i="5"/>
  <c r="K3409" i="5"/>
  <c r="L3409" i="5"/>
  <c r="H3410" i="5"/>
  <c r="I3410" i="5"/>
  <c r="J3410" i="5"/>
  <c r="K3410" i="5"/>
  <c r="L3410" i="5"/>
  <c r="H3411" i="5"/>
  <c r="I3411" i="5"/>
  <c r="J3411" i="5"/>
  <c r="K3411" i="5"/>
  <c r="L3411" i="5"/>
  <c r="H3412" i="5"/>
  <c r="I3412" i="5"/>
  <c r="J3412" i="5"/>
  <c r="K3412" i="5"/>
  <c r="L3412" i="5"/>
  <c r="H3413" i="5"/>
  <c r="I3413" i="5"/>
  <c r="J3413" i="5"/>
  <c r="K3413" i="5"/>
  <c r="L3413" i="5"/>
  <c r="H3414" i="5"/>
  <c r="I3414" i="5"/>
  <c r="J3414" i="5"/>
  <c r="K3414" i="5"/>
  <c r="L3414" i="5"/>
  <c r="H3415" i="5"/>
  <c r="I3415" i="5"/>
  <c r="J3415" i="5"/>
  <c r="K3415" i="5"/>
  <c r="L3415" i="5"/>
  <c r="H3416" i="5"/>
  <c r="I3416" i="5"/>
  <c r="J3416" i="5"/>
  <c r="K3416" i="5"/>
  <c r="L3416" i="5"/>
  <c r="H3417" i="5"/>
  <c r="I3417" i="5"/>
  <c r="J3417" i="5"/>
  <c r="K3417" i="5"/>
  <c r="L3417" i="5"/>
  <c r="H3418" i="5"/>
  <c r="I3418" i="5"/>
  <c r="J3418" i="5"/>
  <c r="K3418" i="5"/>
  <c r="L3418" i="5"/>
  <c r="H3419" i="5"/>
  <c r="I3419" i="5"/>
  <c r="J3419" i="5"/>
  <c r="K3419" i="5"/>
  <c r="L3419" i="5"/>
  <c r="H3420" i="5"/>
  <c r="I3420" i="5"/>
  <c r="J3420" i="5"/>
  <c r="K3420" i="5"/>
  <c r="L3420" i="5"/>
  <c r="H3421" i="5"/>
  <c r="I3421" i="5"/>
  <c r="J3421" i="5"/>
  <c r="K3421" i="5"/>
  <c r="L3421" i="5"/>
  <c r="H3422" i="5"/>
  <c r="I3422" i="5"/>
  <c r="J3422" i="5"/>
  <c r="K3422" i="5"/>
  <c r="L3422" i="5"/>
  <c r="H3423" i="5"/>
  <c r="I3423" i="5"/>
  <c r="J3423" i="5"/>
  <c r="K3423" i="5"/>
  <c r="L3423" i="5"/>
  <c r="H3424" i="5"/>
  <c r="I3424" i="5"/>
  <c r="J3424" i="5"/>
  <c r="K3424" i="5"/>
  <c r="L3424" i="5"/>
  <c r="H3425" i="5"/>
  <c r="I3425" i="5"/>
  <c r="J3425" i="5"/>
  <c r="K3425" i="5"/>
  <c r="L3425" i="5"/>
  <c r="H3426" i="5"/>
  <c r="I3426" i="5"/>
  <c r="J3426" i="5"/>
  <c r="K3426" i="5"/>
  <c r="L3426" i="5"/>
  <c r="H3427" i="5"/>
  <c r="I3427" i="5"/>
  <c r="J3427" i="5"/>
  <c r="K3427" i="5"/>
  <c r="L3427" i="5"/>
  <c r="H3428" i="5"/>
  <c r="I3428" i="5"/>
  <c r="J3428" i="5"/>
  <c r="K3428" i="5"/>
  <c r="L3428" i="5"/>
  <c r="H3429" i="5"/>
  <c r="I3429" i="5"/>
  <c r="J3429" i="5"/>
  <c r="K3429" i="5"/>
  <c r="L3429" i="5"/>
  <c r="H3430" i="5"/>
  <c r="I3430" i="5"/>
  <c r="J3430" i="5"/>
  <c r="K3430" i="5"/>
  <c r="L3430" i="5"/>
  <c r="H3431" i="5"/>
  <c r="I3431" i="5"/>
  <c r="J3431" i="5"/>
  <c r="K3431" i="5"/>
  <c r="L3431" i="5"/>
  <c r="H3432" i="5"/>
  <c r="I3432" i="5"/>
  <c r="J3432" i="5"/>
  <c r="K3432" i="5"/>
  <c r="L3432" i="5"/>
  <c r="H3433" i="5"/>
  <c r="I3433" i="5"/>
  <c r="J3433" i="5"/>
  <c r="K3433" i="5"/>
  <c r="L3433" i="5"/>
  <c r="H3434" i="5"/>
  <c r="I3434" i="5"/>
  <c r="J3434" i="5"/>
  <c r="K3434" i="5"/>
  <c r="L3434" i="5"/>
  <c r="H3435" i="5"/>
  <c r="I3435" i="5"/>
  <c r="J3435" i="5"/>
  <c r="K3435" i="5"/>
  <c r="L3435" i="5"/>
  <c r="H3436" i="5"/>
  <c r="I3436" i="5"/>
  <c r="J3436" i="5"/>
  <c r="K3436" i="5"/>
  <c r="L3436" i="5"/>
  <c r="H3437" i="5"/>
  <c r="I3437" i="5"/>
  <c r="J3437" i="5"/>
  <c r="K3437" i="5"/>
  <c r="L3437" i="5"/>
  <c r="H3438" i="5"/>
  <c r="I3438" i="5"/>
  <c r="J3438" i="5"/>
  <c r="K3438" i="5"/>
  <c r="L3438" i="5"/>
  <c r="H3439" i="5"/>
  <c r="I3439" i="5"/>
  <c r="J3439" i="5"/>
  <c r="K3439" i="5"/>
  <c r="L3439" i="5"/>
  <c r="H3440" i="5"/>
  <c r="I3440" i="5"/>
  <c r="J3440" i="5"/>
  <c r="K3440" i="5"/>
  <c r="L3440" i="5"/>
  <c r="H3441" i="5"/>
  <c r="I3441" i="5"/>
  <c r="J3441" i="5"/>
  <c r="K3441" i="5"/>
  <c r="L3441" i="5"/>
  <c r="H3442" i="5"/>
  <c r="I3442" i="5"/>
  <c r="J3442" i="5"/>
  <c r="K3442" i="5"/>
  <c r="L3442" i="5"/>
  <c r="H3443" i="5"/>
  <c r="I3443" i="5"/>
  <c r="J3443" i="5"/>
  <c r="K3443" i="5"/>
  <c r="L3443" i="5"/>
  <c r="H3444" i="5"/>
  <c r="I3444" i="5"/>
  <c r="J3444" i="5"/>
  <c r="K3444" i="5"/>
  <c r="L3444" i="5"/>
  <c r="H3445" i="5"/>
  <c r="I3445" i="5"/>
  <c r="J3445" i="5"/>
  <c r="K3445" i="5"/>
  <c r="L3445" i="5"/>
  <c r="H3446" i="5"/>
  <c r="I3446" i="5"/>
  <c r="J3446" i="5"/>
  <c r="K3446" i="5"/>
  <c r="L3446" i="5"/>
  <c r="H3447" i="5"/>
  <c r="I3447" i="5"/>
  <c r="J3447" i="5"/>
  <c r="K3447" i="5"/>
  <c r="L3447" i="5"/>
  <c r="H3448" i="5"/>
  <c r="I3448" i="5"/>
  <c r="J3448" i="5"/>
  <c r="K3448" i="5"/>
  <c r="L3448" i="5"/>
  <c r="H3449" i="5"/>
  <c r="I3449" i="5"/>
  <c r="J3449" i="5"/>
  <c r="K3449" i="5"/>
  <c r="L3449" i="5"/>
  <c r="H3450" i="5"/>
  <c r="I3450" i="5"/>
  <c r="J3450" i="5"/>
  <c r="K3450" i="5"/>
  <c r="L3450" i="5"/>
  <c r="H3451" i="5"/>
  <c r="I3451" i="5"/>
  <c r="J3451" i="5"/>
  <c r="K3451" i="5"/>
  <c r="L3451" i="5"/>
  <c r="H3452" i="5"/>
  <c r="I3452" i="5"/>
  <c r="J3452" i="5"/>
  <c r="K3452" i="5"/>
  <c r="L3452" i="5"/>
  <c r="H3453" i="5"/>
  <c r="I3453" i="5"/>
  <c r="J3453" i="5"/>
  <c r="K3453" i="5"/>
  <c r="L3453" i="5"/>
  <c r="H3454" i="5"/>
  <c r="I3454" i="5"/>
  <c r="J3454" i="5"/>
  <c r="K3454" i="5"/>
  <c r="L3454" i="5"/>
  <c r="H3455" i="5"/>
  <c r="I3455" i="5"/>
  <c r="J3455" i="5"/>
  <c r="K3455" i="5"/>
  <c r="L3455" i="5"/>
  <c r="H3456" i="5"/>
  <c r="I3456" i="5"/>
  <c r="J3456" i="5"/>
  <c r="K3456" i="5"/>
  <c r="L3456" i="5"/>
  <c r="H3457" i="5"/>
  <c r="I3457" i="5"/>
  <c r="J3457" i="5"/>
  <c r="K3457" i="5"/>
  <c r="L3457" i="5"/>
  <c r="H3458" i="5"/>
  <c r="I3458" i="5"/>
  <c r="J3458" i="5"/>
  <c r="K3458" i="5"/>
  <c r="L3458" i="5"/>
  <c r="H3459" i="5"/>
  <c r="I3459" i="5"/>
  <c r="J3459" i="5"/>
  <c r="K3459" i="5"/>
  <c r="L3459" i="5"/>
  <c r="H3460" i="5"/>
  <c r="I3460" i="5"/>
  <c r="J3460" i="5"/>
  <c r="K3460" i="5"/>
  <c r="L3460" i="5"/>
  <c r="H3461" i="5"/>
  <c r="I3461" i="5"/>
  <c r="J3461" i="5"/>
  <c r="K3461" i="5"/>
  <c r="L3461" i="5"/>
  <c r="H3462" i="5"/>
  <c r="I3462" i="5"/>
  <c r="J3462" i="5"/>
  <c r="K3462" i="5"/>
  <c r="L3462" i="5"/>
  <c r="H3463" i="5"/>
  <c r="I3463" i="5"/>
  <c r="J3463" i="5"/>
  <c r="K3463" i="5"/>
  <c r="L3463" i="5"/>
  <c r="H3464" i="5"/>
  <c r="I3464" i="5"/>
  <c r="J3464" i="5"/>
  <c r="K3464" i="5"/>
  <c r="L3464" i="5"/>
  <c r="H3465" i="5"/>
  <c r="I3465" i="5"/>
  <c r="J3465" i="5"/>
  <c r="K3465" i="5"/>
  <c r="L3465" i="5"/>
  <c r="H3466" i="5"/>
  <c r="I3466" i="5"/>
  <c r="J3466" i="5"/>
  <c r="K3466" i="5"/>
  <c r="L3466" i="5"/>
  <c r="H3467" i="5"/>
  <c r="I3467" i="5"/>
  <c r="J3467" i="5"/>
  <c r="K3467" i="5"/>
  <c r="L3467" i="5"/>
  <c r="H3468" i="5"/>
  <c r="I3468" i="5"/>
  <c r="J3468" i="5"/>
  <c r="K3468" i="5"/>
  <c r="L3468" i="5"/>
  <c r="H3469" i="5"/>
  <c r="I3469" i="5"/>
  <c r="J3469" i="5"/>
  <c r="K3469" i="5"/>
  <c r="L3469" i="5"/>
  <c r="H3470" i="5"/>
  <c r="I3470" i="5"/>
  <c r="J3470" i="5"/>
  <c r="K3470" i="5"/>
  <c r="L3470" i="5"/>
  <c r="H3471" i="5"/>
  <c r="I3471" i="5"/>
  <c r="J3471" i="5"/>
  <c r="K3471" i="5"/>
  <c r="L3471" i="5"/>
  <c r="H3472" i="5"/>
  <c r="I3472" i="5"/>
  <c r="J3472" i="5"/>
  <c r="K3472" i="5"/>
  <c r="L3472" i="5"/>
  <c r="H3473" i="5"/>
  <c r="I3473" i="5"/>
  <c r="J3473" i="5"/>
  <c r="K3473" i="5"/>
  <c r="L3473" i="5"/>
  <c r="H3474" i="5"/>
  <c r="I3474" i="5"/>
  <c r="J3474" i="5"/>
  <c r="K3474" i="5"/>
  <c r="L3474" i="5"/>
  <c r="H3475" i="5"/>
  <c r="I3475" i="5"/>
  <c r="J3475" i="5"/>
  <c r="K3475" i="5"/>
  <c r="L3475" i="5"/>
  <c r="H3476" i="5"/>
  <c r="I3476" i="5"/>
  <c r="J3476" i="5"/>
  <c r="K3476" i="5"/>
  <c r="L3476" i="5"/>
  <c r="H3477" i="5"/>
  <c r="I3477" i="5"/>
  <c r="J3477" i="5"/>
  <c r="K3477" i="5"/>
  <c r="L3477" i="5"/>
  <c r="H3478" i="5"/>
  <c r="I3478" i="5"/>
  <c r="J3478" i="5"/>
  <c r="K3478" i="5"/>
  <c r="L3478" i="5"/>
  <c r="H3479" i="5"/>
  <c r="I3479" i="5"/>
  <c r="J3479" i="5"/>
  <c r="K3479" i="5"/>
  <c r="L3479" i="5"/>
  <c r="H3480" i="5"/>
  <c r="I3480" i="5"/>
  <c r="J3480" i="5"/>
  <c r="K3480" i="5"/>
  <c r="L3480" i="5"/>
  <c r="H3481" i="5"/>
  <c r="I3481" i="5"/>
  <c r="J3481" i="5"/>
  <c r="K3481" i="5"/>
  <c r="L3481" i="5"/>
  <c r="H3482" i="5"/>
  <c r="I3482" i="5"/>
  <c r="J3482" i="5"/>
  <c r="K3482" i="5"/>
  <c r="L3482" i="5"/>
  <c r="H3483" i="5"/>
  <c r="I3483" i="5"/>
  <c r="J3483" i="5"/>
  <c r="K3483" i="5"/>
  <c r="L3483" i="5"/>
  <c r="H3484" i="5"/>
  <c r="I3484" i="5"/>
  <c r="J3484" i="5"/>
  <c r="K3484" i="5"/>
  <c r="L3484" i="5"/>
  <c r="H3485" i="5"/>
  <c r="I3485" i="5"/>
  <c r="J3485" i="5"/>
  <c r="K3485" i="5"/>
  <c r="L3485" i="5"/>
  <c r="H3486" i="5"/>
  <c r="I3486" i="5"/>
  <c r="J3486" i="5"/>
  <c r="K3486" i="5"/>
  <c r="L3486" i="5"/>
  <c r="H3487" i="5"/>
  <c r="I3487" i="5"/>
  <c r="J3487" i="5"/>
  <c r="K3487" i="5"/>
  <c r="L3487" i="5"/>
  <c r="H3488" i="5"/>
  <c r="I3488" i="5"/>
  <c r="J3488" i="5"/>
  <c r="K3488" i="5"/>
  <c r="L3488" i="5"/>
  <c r="H3489" i="5"/>
  <c r="I3489" i="5"/>
  <c r="J3489" i="5"/>
  <c r="K3489" i="5"/>
  <c r="L3489" i="5"/>
  <c r="H3490" i="5"/>
  <c r="I3490" i="5"/>
  <c r="J3490" i="5"/>
  <c r="K3490" i="5"/>
  <c r="L3490" i="5"/>
  <c r="H3491" i="5"/>
  <c r="I3491" i="5"/>
  <c r="J3491" i="5"/>
  <c r="K3491" i="5"/>
  <c r="L3491" i="5"/>
  <c r="H3492" i="5"/>
  <c r="I3492" i="5"/>
  <c r="J3492" i="5"/>
  <c r="K3492" i="5"/>
  <c r="L3492" i="5"/>
  <c r="H3493" i="5"/>
  <c r="I3493" i="5"/>
  <c r="J3493" i="5"/>
  <c r="K3493" i="5"/>
  <c r="L3493" i="5"/>
  <c r="H3494" i="5"/>
  <c r="I3494" i="5"/>
  <c r="J3494" i="5"/>
  <c r="K3494" i="5"/>
  <c r="L3494" i="5"/>
  <c r="H3495" i="5"/>
  <c r="I3495" i="5"/>
  <c r="J3495" i="5"/>
  <c r="K3495" i="5"/>
  <c r="L3495" i="5"/>
  <c r="H3496" i="5"/>
  <c r="I3496" i="5"/>
  <c r="J3496" i="5"/>
  <c r="K3496" i="5"/>
  <c r="L3496" i="5"/>
  <c r="H3497" i="5"/>
  <c r="I3497" i="5"/>
  <c r="J3497" i="5"/>
  <c r="K3497" i="5"/>
  <c r="L3497" i="5"/>
  <c r="H3498" i="5"/>
  <c r="I3498" i="5"/>
  <c r="J3498" i="5"/>
  <c r="K3498" i="5"/>
  <c r="L3498" i="5"/>
  <c r="H3499" i="5"/>
  <c r="I3499" i="5"/>
  <c r="J3499" i="5"/>
  <c r="K3499" i="5"/>
  <c r="L3499" i="5"/>
  <c r="H3500" i="5"/>
  <c r="I3500" i="5"/>
  <c r="J3500" i="5"/>
  <c r="K3500" i="5"/>
  <c r="L3500" i="5"/>
  <c r="H3501" i="5"/>
  <c r="I3501" i="5"/>
  <c r="J3501" i="5"/>
  <c r="K3501" i="5"/>
  <c r="L3501" i="5"/>
  <c r="H3502" i="5"/>
  <c r="I3502" i="5"/>
  <c r="J3502" i="5"/>
  <c r="K3502" i="5"/>
  <c r="L3502" i="5"/>
  <c r="H3503" i="5"/>
  <c r="I3503" i="5"/>
  <c r="J3503" i="5"/>
  <c r="K3503" i="5"/>
  <c r="L3503" i="5"/>
  <c r="H3504" i="5"/>
  <c r="I3504" i="5"/>
  <c r="J3504" i="5"/>
  <c r="K3504" i="5"/>
  <c r="L3504" i="5"/>
  <c r="H3505" i="5"/>
  <c r="I3505" i="5"/>
  <c r="J3505" i="5"/>
  <c r="K3505" i="5"/>
  <c r="L3505" i="5"/>
  <c r="H3506" i="5"/>
  <c r="I3506" i="5"/>
  <c r="J3506" i="5"/>
  <c r="K3506" i="5"/>
  <c r="L3506" i="5"/>
  <c r="H3507" i="5"/>
  <c r="I3507" i="5"/>
  <c r="J3507" i="5"/>
  <c r="K3507" i="5"/>
  <c r="L3507" i="5"/>
  <c r="H3508" i="5"/>
  <c r="I3508" i="5"/>
  <c r="J3508" i="5"/>
  <c r="K3508" i="5"/>
  <c r="L3508" i="5"/>
  <c r="H3509" i="5"/>
  <c r="I3509" i="5"/>
  <c r="J3509" i="5"/>
  <c r="K3509" i="5"/>
  <c r="L3509" i="5"/>
  <c r="H3510" i="5"/>
  <c r="I3510" i="5"/>
  <c r="J3510" i="5"/>
  <c r="K3510" i="5"/>
  <c r="L3510" i="5"/>
  <c r="H3511" i="5"/>
  <c r="I3511" i="5"/>
  <c r="J3511" i="5"/>
  <c r="K3511" i="5"/>
  <c r="L3511" i="5"/>
  <c r="H3512" i="5"/>
  <c r="I3512" i="5"/>
  <c r="J3512" i="5"/>
  <c r="K3512" i="5"/>
  <c r="L3512" i="5"/>
  <c r="H3513" i="5"/>
  <c r="I3513" i="5"/>
  <c r="J3513" i="5"/>
  <c r="K3513" i="5"/>
  <c r="L3513" i="5"/>
  <c r="H3514" i="5"/>
  <c r="I3514" i="5"/>
  <c r="J3514" i="5"/>
  <c r="K3514" i="5"/>
  <c r="L3514" i="5"/>
  <c r="H3515" i="5"/>
  <c r="I3515" i="5"/>
  <c r="J3515" i="5"/>
  <c r="K3515" i="5"/>
  <c r="L3515" i="5"/>
  <c r="H3516" i="5"/>
  <c r="I3516" i="5"/>
  <c r="J3516" i="5"/>
  <c r="K3516" i="5"/>
  <c r="L3516" i="5"/>
  <c r="H3517" i="5"/>
  <c r="I3517" i="5"/>
  <c r="J3517" i="5"/>
  <c r="K3517" i="5"/>
  <c r="L3517" i="5"/>
  <c r="H3518" i="5"/>
  <c r="I3518" i="5"/>
  <c r="J3518" i="5"/>
  <c r="K3518" i="5"/>
  <c r="L3518" i="5"/>
  <c r="H3519" i="5"/>
  <c r="I3519" i="5"/>
  <c r="J3519" i="5"/>
  <c r="K3519" i="5"/>
  <c r="L3519" i="5"/>
  <c r="H3520" i="5"/>
  <c r="I3520" i="5"/>
  <c r="J3520" i="5"/>
  <c r="K3520" i="5"/>
  <c r="L3520" i="5"/>
  <c r="H3521" i="5"/>
  <c r="I3521" i="5"/>
  <c r="J3521" i="5"/>
  <c r="K3521" i="5"/>
  <c r="L3521" i="5"/>
  <c r="H3522" i="5"/>
  <c r="I3522" i="5"/>
  <c r="J3522" i="5"/>
  <c r="K3522" i="5"/>
  <c r="L3522" i="5"/>
  <c r="H3523" i="5"/>
  <c r="I3523" i="5"/>
  <c r="J3523" i="5"/>
  <c r="K3523" i="5"/>
  <c r="L3523" i="5"/>
  <c r="H3524" i="5"/>
  <c r="I3524" i="5"/>
  <c r="J3524" i="5"/>
  <c r="K3524" i="5"/>
  <c r="L3524" i="5"/>
  <c r="H3525" i="5"/>
  <c r="I3525" i="5"/>
  <c r="J3525" i="5"/>
  <c r="K3525" i="5"/>
  <c r="L3525" i="5"/>
  <c r="H3526" i="5"/>
  <c r="I3526" i="5"/>
  <c r="J3526" i="5"/>
  <c r="K3526" i="5"/>
  <c r="L3526" i="5"/>
  <c r="H3527" i="5"/>
  <c r="I3527" i="5"/>
  <c r="J3527" i="5"/>
  <c r="K3527" i="5"/>
  <c r="L3527" i="5"/>
  <c r="H3528" i="5"/>
  <c r="I3528" i="5"/>
  <c r="J3528" i="5"/>
  <c r="K3528" i="5"/>
  <c r="L3528" i="5"/>
  <c r="H3529" i="5"/>
  <c r="I3529" i="5"/>
  <c r="J3529" i="5"/>
  <c r="K3529" i="5"/>
  <c r="L3529" i="5"/>
  <c r="H3530" i="5"/>
  <c r="I3530" i="5"/>
  <c r="J3530" i="5"/>
  <c r="K3530" i="5"/>
  <c r="L3530" i="5"/>
  <c r="H3531" i="5"/>
  <c r="I3531" i="5"/>
  <c r="J3531" i="5"/>
  <c r="K3531" i="5"/>
  <c r="L3531" i="5"/>
  <c r="H3532" i="5"/>
  <c r="I3532" i="5"/>
  <c r="J3532" i="5"/>
  <c r="K3532" i="5"/>
  <c r="L3532" i="5"/>
  <c r="H3533" i="5"/>
  <c r="I3533" i="5"/>
  <c r="J3533" i="5"/>
  <c r="K3533" i="5"/>
  <c r="L3533" i="5"/>
  <c r="H3534" i="5"/>
  <c r="I3534" i="5"/>
  <c r="J3534" i="5"/>
  <c r="K3534" i="5"/>
  <c r="L3534" i="5"/>
  <c r="H3535" i="5"/>
  <c r="I3535" i="5"/>
  <c r="J3535" i="5"/>
  <c r="K3535" i="5"/>
  <c r="L3535" i="5"/>
  <c r="H3536" i="5"/>
  <c r="I3536" i="5"/>
  <c r="J3536" i="5"/>
  <c r="K3536" i="5"/>
  <c r="L3536" i="5"/>
  <c r="H3537" i="5"/>
  <c r="I3537" i="5"/>
  <c r="J3537" i="5"/>
  <c r="K3537" i="5"/>
  <c r="L3537" i="5"/>
  <c r="H3538" i="5"/>
  <c r="I3538" i="5"/>
  <c r="J3538" i="5"/>
  <c r="K3538" i="5"/>
  <c r="L3538" i="5"/>
  <c r="H3539" i="5"/>
  <c r="I3539" i="5"/>
  <c r="J3539" i="5"/>
  <c r="K3539" i="5"/>
  <c r="L3539" i="5"/>
  <c r="H3540" i="5"/>
  <c r="I3540" i="5"/>
  <c r="J3540" i="5"/>
  <c r="K3540" i="5"/>
  <c r="L3540" i="5"/>
  <c r="H3541" i="5"/>
  <c r="I3541" i="5"/>
  <c r="J3541" i="5"/>
  <c r="K3541" i="5"/>
  <c r="L3541" i="5"/>
  <c r="H3542" i="5"/>
  <c r="I3542" i="5"/>
  <c r="J3542" i="5"/>
  <c r="K3542" i="5"/>
  <c r="L3542" i="5"/>
  <c r="H3543" i="5"/>
  <c r="I3543" i="5"/>
  <c r="J3543" i="5"/>
  <c r="K3543" i="5"/>
  <c r="L3543" i="5"/>
  <c r="H3544" i="5"/>
  <c r="I3544" i="5"/>
  <c r="J3544" i="5"/>
  <c r="K3544" i="5"/>
  <c r="L3544" i="5"/>
  <c r="H3545" i="5"/>
  <c r="I3545" i="5"/>
  <c r="J3545" i="5"/>
  <c r="K3545" i="5"/>
  <c r="L3545" i="5"/>
  <c r="H3546" i="5"/>
  <c r="I3546" i="5"/>
  <c r="J3546" i="5"/>
  <c r="K3546" i="5"/>
  <c r="L3546" i="5"/>
  <c r="H3547" i="5"/>
  <c r="I3547" i="5"/>
  <c r="J3547" i="5"/>
  <c r="K3547" i="5"/>
  <c r="L3547" i="5"/>
  <c r="H3548" i="5"/>
  <c r="I3548" i="5"/>
  <c r="J3548" i="5"/>
  <c r="K3548" i="5"/>
  <c r="L3548" i="5"/>
  <c r="H3549" i="5"/>
  <c r="I3549" i="5"/>
  <c r="J3549" i="5"/>
  <c r="K3549" i="5"/>
  <c r="L3549" i="5"/>
  <c r="H3550" i="5"/>
  <c r="I3550" i="5"/>
  <c r="J3550" i="5"/>
  <c r="K3550" i="5"/>
  <c r="L3550" i="5"/>
  <c r="H3551" i="5"/>
  <c r="I3551" i="5"/>
  <c r="J3551" i="5"/>
  <c r="K3551" i="5"/>
  <c r="L3551" i="5"/>
  <c r="H3552" i="5"/>
  <c r="I3552" i="5"/>
  <c r="J3552" i="5"/>
  <c r="K3552" i="5"/>
  <c r="L3552" i="5"/>
  <c r="H3553" i="5"/>
  <c r="I3553" i="5"/>
  <c r="J3553" i="5"/>
  <c r="K3553" i="5"/>
  <c r="L3553" i="5"/>
  <c r="H3554" i="5"/>
  <c r="I3554" i="5"/>
  <c r="J3554" i="5"/>
  <c r="K3554" i="5"/>
  <c r="L3554" i="5"/>
  <c r="H3555" i="5"/>
  <c r="I3555" i="5"/>
  <c r="J3555" i="5"/>
  <c r="K3555" i="5"/>
  <c r="L3555" i="5"/>
  <c r="H3556" i="5"/>
  <c r="I3556" i="5"/>
  <c r="J3556" i="5"/>
  <c r="K3556" i="5"/>
  <c r="L3556" i="5"/>
  <c r="H3557" i="5"/>
  <c r="I3557" i="5"/>
  <c r="J3557" i="5"/>
  <c r="K3557" i="5"/>
  <c r="L3557" i="5"/>
  <c r="H3558" i="5"/>
  <c r="I3558" i="5"/>
  <c r="J3558" i="5"/>
  <c r="K3558" i="5"/>
  <c r="L3558" i="5"/>
  <c r="H3559" i="5"/>
  <c r="I3559" i="5"/>
  <c r="J3559" i="5"/>
  <c r="K3559" i="5"/>
  <c r="L3559" i="5"/>
  <c r="H3560" i="5"/>
  <c r="I3560" i="5"/>
  <c r="J3560" i="5"/>
  <c r="K3560" i="5"/>
  <c r="L3560" i="5"/>
  <c r="H3561" i="5"/>
  <c r="I3561" i="5"/>
  <c r="J3561" i="5"/>
  <c r="K3561" i="5"/>
  <c r="L3561" i="5"/>
  <c r="H3562" i="5"/>
  <c r="I3562" i="5"/>
  <c r="J3562" i="5"/>
  <c r="K3562" i="5"/>
  <c r="L3562" i="5"/>
  <c r="H3563" i="5"/>
  <c r="I3563" i="5"/>
  <c r="J3563" i="5"/>
  <c r="K3563" i="5"/>
  <c r="L3563" i="5"/>
  <c r="H3564" i="5"/>
  <c r="I3564" i="5"/>
  <c r="J3564" i="5"/>
  <c r="K3564" i="5"/>
  <c r="L3564" i="5"/>
  <c r="H3565" i="5"/>
  <c r="I3565" i="5"/>
  <c r="J3565" i="5"/>
  <c r="K3565" i="5"/>
  <c r="L3565" i="5"/>
  <c r="H3566" i="5"/>
  <c r="I3566" i="5"/>
  <c r="J3566" i="5"/>
  <c r="K3566" i="5"/>
  <c r="L3566" i="5"/>
  <c r="H3567" i="5"/>
  <c r="I3567" i="5"/>
  <c r="J3567" i="5"/>
  <c r="K3567" i="5"/>
  <c r="L3567" i="5"/>
  <c r="H3568" i="5"/>
  <c r="I3568" i="5"/>
  <c r="J3568" i="5"/>
  <c r="K3568" i="5"/>
  <c r="L3568" i="5"/>
  <c r="H3569" i="5"/>
  <c r="I3569" i="5"/>
  <c r="J3569" i="5"/>
  <c r="K3569" i="5"/>
  <c r="L3569" i="5"/>
  <c r="H3570" i="5"/>
  <c r="I3570" i="5"/>
  <c r="J3570" i="5"/>
  <c r="K3570" i="5"/>
  <c r="L3570" i="5"/>
  <c r="H3571" i="5"/>
  <c r="I3571" i="5"/>
  <c r="J3571" i="5"/>
  <c r="K3571" i="5"/>
  <c r="L3571" i="5"/>
  <c r="H3572" i="5"/>
  <c r="I3572" i="5"/>
  <c r="J3572" i="5"/>
  <c r="K3572" i="5"/>
  <c r="L3572" i="5"/>
  <c r="H3573" i="5"/>
  <c r="I3573" i="5"/>
  <c r="J3573" i="5"/>
  <c r="K3573" i="5"/>
  <c r="L3573" i="5"/>
  <c r="H3574" i="5"/>
  <c r="I3574" i="5"/>
  <c r="J3574" i="5"/>
  <c r="K3574" i="5"/>
  <c r="L3574" i="5"/>
  <c r="H3575" i="5"/>
  <c r="I3575" i="5"/>
  <c r="J3575" i="5"/>
  <c r="K3575" i="5"/>
  <c r="L3575" i="5"/>
  <c r="H3576" i="5"/>
  <c r="I3576" i="5"/>
  <c r="J3576" i="5"/>
  <c r="K3576" i="5"/>
  <c r="L3576" i="5"/>
  <c r="H3577" i="5"/>
  <c r="I3577" i="5"/>
  <c r="J3577" i="5"/>
  <c r="K3577" i="5"/>
  <c r="L3577" i="5"/>
  <c r="H3578" i="5"/>
  <c r="I3578" i="5"/>
  <c r="J3578" i="5"/>
  <c r="K3578" i="5"/>
  <c r="L3578" i="5"/>
  <c r="H3579" i="5"/>
  <c r="I3579" i="5"/>
  <c r="J3579" i="5"/>
  <c r="K3579" i="5"/>
  <c r="L3579" i="5"/>
  <c r="H3580" i="5"/>
  <c r="I3580" i="5"/>
  <c r="J3580" i="5"/>
  <c r="K3580" i="5"/>
  <c r="L3580" i="5"/>
  <c r="H3581" i="5"/>
  <c r="I3581" i="5"/>
  <c r="J3581" i="5"/>
  <c r="K3581" i="5"/>
  <c r="L3581" i="5"/>
  <c r="H3582" i="5"/>
  <c r="I3582" i="5"/>
  <c r="J3582" i="5"/>
  <c r="K3582" i="5"/>
  <c r="L3582" i="5"/>
  <c r="H3583" i="5"/>
  <c r="I3583" i="5"/>
  <c r="J3583" i="5"/>
  <c r="K3583" i="5"/>
  <c r="L3583" i="5"/>
  <c r="H3584" i="5"/>
  <c r="I3584" i="5"/>
  <c r="J3584" i="5"/>
  <c r="K3584" i="5"/>
  <c r="L3584" i="5"/>
  <c r="H3585" i="5"/>
  <c r="I3585" i="5"/>
  <c r="J3585" i="5"/>
  <c r="K3585" i="5"/>
  <c r="L3585" i="5"/>
  <c r="H3586" i="5"/>
  <c r="I3586" i="5"/>
  <c r="J3586" i="5"/>
  <c r="K3586" i="5"/>
  <c r="L3586" i="5"/>
  <c r="H3587" i="5"/>
  <c r="I3587" i="5"/>
  <c r="J3587" i="5"/>
  <c r="K3587" i="5"/>
  <c r="L3587" i="5"/>
  <c r="H3588" i="5"/>
  <c r="I3588" i="5"/>
  <c r="J3588" i="5"/>
  <c r="K3588" i="5"/>
  <c r="L3588" i="5"/>
  <c r="H3589" i="5"/>
  <c r="I3589" i="5"/>
  <c r="J3589" i="5"/>
  <c r="K3589" i="5"/>
  <c r="L3589" i="5"/>
  <c r="H3590" i="5"/>
  <c r="I3590" i="5"/>
  <c r="J3590" i="5"/>
  <c r="K3590" i="5"/>
  <c r="L3590" i="5"/>
  <c r="H3591" i="5"/>
  <c r="I3591" i="5"/>
  <c r="J3591" i="5"/>
  <c r="K3591" i="5"/>
  <c r="L3591" i="5"/>
  <c r="H3592" i="5"/>
  <c r="I3592" i="5"/>
  <c r="J3592" i="5"/>
  <c r="K3592" i="5"/>
  <c r="L3592" i="5"/>
  <c r="H3593" i="5"/>
  <c r="I3593" i="5"/>
  <c r="J3593" i="5"/>
  <c r="K3593" i="5"/>
  <c r="L3593" i="5"/>
  <c r="H3594" i="5"/>
  <c r="I3594" i="5"/>
  <c r="J3594" i="5"/>
  <c r="K3594" i="5"/>
  <c r="L3594" i="5"/>
  <c r="H3595" i="5"/>
  <c r="I3595" i="5"/>
  <c r="J3595" i="5"/>
  <c r="K3595" i="5"/>
  <c r="L3595" i="5"/>
  <c r="H3596" i="5"/>
  <c r="I3596" i="5"/>
  <c r="J3596" i="5"/>
  <c r="K3596" i="5"/>
  <c r="L3596" i="5"/>
  <c r="H3597" i="5"/>
  <c r="I3597" i="5"/>
  <c r="J3597" i="5"/>
  <c r="K3597" i="5"/>
  <c r="L3597" i="5"/>
  <c r="H3598" i="5"/>
  <c r="I3598" i="5"/>
  <c r="J3598" i="5"/>
  <c r="K3598" i="5"/>
  <c r="L3598" i="5"/>
  <c r="H3599" i="5"/>
  <c r="I3599" i="5"/>
  <c r="J3599" i="5"/>
  <c r="K3599" i="5"/>
  <c r="L3599" i="5"/>
  <c r="H3600" i="5"/>
  <c r="I3600" i="5"/>
  <c r="J3600" i="5"/>
  <c r="K3600" i="5"/>
  <c r="L3600" i="5"/>
  <c r="H3601" i="5"/>
  <c r="I3601" i="5"/>
  <c r="J3601" i="5"/>
  <c r="K3601" i="5"/>
  <c r="L3601" i="5"/>
  <c r="H3602" i="5"/>
  <c r="I3602" i="5"/>
  <c r="J3602" i="5"/>
  <c r="K3602" i="5"/>
  <c r="L3602" i="5"/>
  <c r="H3603" i="5"/>
  <c r="I3603" i="5"/>
  <c r="J3603" i="5"/>
  <c r="K3603" i="5"/>
  <c r="L3603" i="5"/>
  <c r="H3604" i="5"/>
  <c r="I3604" i="5"/>
  <c r="J3604" i="5"/>
  <c r="K3604" i="5"/>
  <c r="L3604" i="5"/>
  <c r="H3605" i="5"/>
  <c r="I3605" i="5"/>
  <c r="J3605" i="5"/>
  <c r="K3605" i="5"/>
  <c r="L3605" i="5"/>
  <c r="H3606" i="5"/>
  <c r="I3606" i="5"/>
  <c r="J3606" i="5"/>
  <c r="K3606" i="5"/>
  <c r="L3606" i="5"/>
  <c r="H3607" i="5"/>
  <c r="I3607" i="5"/>
  <c r="J3607" i="5"/>
  <c r="K3607" i="5"/>
  <c r="L3607" i="5"/>
  <c r="H3608" i="5"/>
  <c r="I3608" i="5"/>
  <c r="J3608" i="5"/>
  <c r="K3608" i="5"/>
  <c r="L3608" i="5"/>
  <c r="H3609" i="5"/>
  <c r="I3609" i="5"/>
  <c r="J3609" i="5"/>
  <c r="K3609" i="5"/>
  <c r="L3609" i="5"/>
  <c r="H3610" i="5"/>
  <c r="I3610" i="5"/>
  <c r="J3610" i="5"/>
  <c r="K3610" i="5"/>
  <c r="L3610" i="5"/>
  <c r="H3611" i="5"/>
  <c r="I3611" i="5"/>
  <c r="J3611" i="5"/>
  <c r="K3611" i="5"/>
  <c r="L3611" i="5"/>
  <c r="H3612" i="5"/>
  <c r="I3612" i="5"/>
  <c r="J3612" i="5"/>
  <c r="K3612" i="5"/>
  <c r="L3612" i="5"/>
  <c r="H3613" i="5"/>
  <c r="I3613" i="5"/>
  <c r="J3613" i="5"/>
  <c r="K3613" i="5"/>
  <c r="L3613" i="5"/>
  <c r="H3614" i="5"/>
  <c r="I3614" i="5"/>
  <c r="J3614" i="5"/>
  <c r="K3614" i="5"/>
  <c r="L3614" i="5"/>
  <c r="H3615" i="5"/>
  <c r="I3615" i="5"/>
  <c r="J3615" i="5"/>
  <c r="K3615" i="5"/>
  <c r="L3615" i="5"/>
  <c r="H3616" i="5"/>
  <c r="I3616" i="5"/>
  <c r="J3616" i="5"/>
  <c r="K3616" i="5"/>
  <c r="L3616" i="5"/>
  <c r="H3617" i="5"/>
  <c r="I3617" i="5"/>
  <c r="J3617" i="5"/>
  <c r="K3617" i="5"/>
  <c r="L3617" i="5"/>
  <c r="H3618" i="5"/>
  <c r="I3618" i="5"/>
  <c r="J3618" i="5"/>
  <c r="K3618" i="5"/>
  <c r="L3618" i="5"/>
  <c r="H3619" i="5"/>
  <c r="I3619" i="5"/>
  <c r="J3619" i="5"/>
  <c r="K3619" i="5"/>
  <c r="L3619" i="5"/>
  <c r="H3620" i="5"/>
  <c r="I3620" i="5"/>
  <c r="J3620" i="5"/>
  <c r="K3620" i="5"/>
  <c r="L3620" i="5"/>
  <c r="H3621" i="5"/>
  <c r="I3621" i="5"/>
  <c r="J3621" i="5"/>
  <c r="K3621" i="5"/>
  <c r="L3621" i="5"/>
  <c r="H3622" i="5"/>
  <c r="I3622" i="5"/>
  <c r="J3622" i="5"/>
  <c r="K3622" i="5"/>
  <c r="L3622" i="5"/>
  <c r="H3623" i="5"/>
  <c r="I3623" i="5"/>
  <c r="J3623" i="5"/>
  <c r="K3623" i="5"/>
  <c r="L3623" i="5"/>
  <c r="H3624" i="5"/>
  <c r="I3624" i="5"/>
  <c r="J3624" i="5"/>
  <c r="K3624" i="5"/>
  <c r="L3624" i="5"/>
  <c r="H3625" i="5"/>
  <c r="I3625" i="5"/>
  <c r="J3625" i="5"/>
  <c r="K3625" i="5"/>
  <c r="L3625" i="5"/>
  <c r="H3626" i="5"/>
  <c r="I3626" i="5"/>
  <c r="J3626" i="5"/>
  <c r="K3626" i="5"/>
  <c r="L3626" i="5"/>
  <c r="H3627" i="5"/>
  <c r="I3627" i="5"/>
  <c r="J3627" i="5"/>
  <c r="K3627" i="5"/>
  <c r="L3627" i="5"/>
  <c r="H3628" i="5"/>
  <c r="I3628" i="5"/>
  <c r="J3628" i="5"/>
  <c r="K3628" i="5"/>
  <c r="L3628" i="5"/>
  <c r="H3629" i="5"/>
  <c r="I3629" i="5"/>
  <c r="J3629" i="5"/>
  <c r="K3629" i="5"/>
  <c r="L3629" i="5"/>
  <c r="H3630" i="5"/>
  <c r="I3630" i="5"/>
  <c r="J3630" i="5"/>
  <c r="K3630" i="5"/>
  <c r="L3630" i="5"/>
  <c r="H3631" i="5"/>
  <c r="I3631" i="5"/>
  <c r="J3631" i="5"/>
  <c r="K3631" i="5"/>
  <c r="L3631" i="5"/>
  <c r="H3632" i="5"/>
  <c r="I3632" i="5"/>
  <c r="J3632" i="5"/>
  <c r="K3632" i="5"/>
  <c r="L3632" i="5"/>
  <c r="H3633" i="5"/>
  <c r="I3633" i="5"/>
  <c r="J3633" i="5"/>
  <c r="K3633" i="5"/>
  <c r="L3633" i="5"/>
  <c r="H3634" i="5"/>
  <c r="I3634" i="5"/>
  <c r="J3634" i="5"/>
  <c r="K3634" i="5"/>
  <c r="L3634" i="5"/>
  <c r="H3635" i="5"/>
  <c r="I3635" i="5"/>
  <c r="J3635" i="5"/>
  <c r="K3635" i="5"/>
  <c r="L3635" i="5"/>
  <c r="H3636" i="5"/>
  <c r="I3636" i="5"/>
  <c r="J3636" i="5"/>
  <c r="K3636" i="5"/>
  <c r="L3636" i="5"/>
  <c r="H3637" i="5"/>
  <c r="I3637" i="5"/>
  <c r="J3637" i="5"/>
  <c r="K3637" i="5"/>
  <c r="L3637" i="5"/>
  <c r="H3638" i="5"/>
  <c r="I3638" i="5"/>
  <c r="J3638" i="5"/>
  <c r="K3638" i="5"/>
  <c r="L3638" i="5"/>
  <c r="H3639" i="5"/>
  <c r="I3639" i="5"/>
  <c r="J3639" i="5"/>
  <c r="K3639" i="5"/>
  <c r="L3639" i="5"/>
  <c r="H3640" i="5"/>
  <c r="I3640" i="5"/>
  <c r="J3640" i="5"/>
  <c r="K3640" i="5"/>
  <c r="L3640" i="5"/>
  <c r="H3641" i="5"/>
  <c r="I3641" i="5"/>
  <c r="J3641" i="5"/>
  <c r="K3641" i="5"/>
  <c r="L3641" i="5"/>
  <c r="H3642" i="5"/>
  <c r="I3642" i="5"/>
  <c r="J3642" i="5"/>
  <c r="K3642" i="5"/>
  <c r="L3642" i="5"/>
  <c r="H3643" i="5"/>
  <c r="I3643" i="5"/>
  <c r="J3643" i="5"/>
  <c r="K3643" i="5"/>
  <c r="L3643" i="5"/>
  <c r="H3644" i="5"/>
  <c r="I3644" i="5"/>
  <c r="J3644" i="5"/>
  <c r="K3644" i="5"/>
  <c r="L3644" i="5"/>
  <c r="H3645" i="5"/>
  <c r="I3645" i="5"/>
  <c r="J3645" i="5"/>
  <c r="K3645" i="5"/>
  <c r="L3645" i="5"/>
  <c r="H3646" i="5"/>
  <c r="I3646" i="5"/>
  <c r="J3646" i="5"/>
  <c r="K3646" i="5"/>
  <c r="L3646" i="5"/>
  <c r="H3647" i="5"/>
  <c r="I3647" i="5"/>
  <c r="J3647" i="5"/>
  <c r="K3647" i="5"/>
  <c r="L3647" i="5"/>
  <c r="H3648" i="5"/>
  <c r="I3648" i="5"/>
  <c r="J3648" i="5"/>
  <c r="K3648" i="5"/>
  <c r="L3648" i="5"/>
  <c r="H3649" i="5"/>
  <c r="I3649" i="5"/>
  <c r="J3649" i="5"/>
  <c r="K3649" i="5"/>
  <c r="L3649" i="5"/>
  <c r="H3650" i="5"/>
  <c r="I3650" i="5"/>
  <c r="J3650" i="5"/>
  <c r="K3650" i="5"/>
  <c r="L3650" i="5"/>
  <c r="H3651" i="5"/>
  <c r="I3651" i="5"/>
  <c r="J3651" i="5"/>
  <c r="K3651" i="5"/>
  <c r="L3651" i="5"/>
  <c r="H3652" i="5"/>
  <c r="I3652" i="5"/>
  <c r="J3652" i="5"/>
  <c r="K3652" i="5"/>
  <c r="L3652" i="5"/>
  <c r="H3653" i="5"/>
  <c r="I3653" i="5"/>
  <c r="J3653" i="5"/>
  <c r="K3653" i="5"/>
  <c r="L3653" i="5"/>
  <c r="H3654" i="5"/>
  <c r="I3654" i="5"/>
  <c r="J3654" i="5"/>
  <c r="K3654" i="5"/>
  <c r="L3654" i="5"/>
  <c r="H3655" i="5"/>
  <c r="I3655" i="5"/>
  <c r="J3655" i="5"/>
  <c r="K3655" i="5"/>
  <c r="L3655" i="5"/>
  <c r="H3656" i="5"/>
  <c r="I3656" i="5"/>
  <c r="J3656" i="5"/>
  <c r="K3656" i="5"/>
  <c r="L3656" i="5"/>
  <c r="H3657" i="5"/>
  <c r="I3657" i="5"/>
  <c r="J3657" i="5"/>
  <c r="K3657" i="5"/>
  <c r="L3657" i="5"/>
  <c r="H3658" i="5"/>
  <c r="I3658" i="5"/>
  <c r="J3658" i="5"/>
  <c r="K3658" i="5"/>
  <c r="L3658" i="5"/>
  <c r="H3659" i="5"/>
  <c r="I3659" i="5"/>
  <c r="J3659" i="5"/>
  <c r="K3659" i="5"/>
  <c r="L3659" i="5"/>
  <c r="H3660" i="5"/>
  <c r="I3660" i="5"/>
  <c r="J3660" i="5"/>
  <c r="K3660" i="5"/>
  <c r="L3660" i="5"/>
  <c r="H3661" i="5"/>
  <c r="I3661" i="5"/>
  <c r="J3661" i="5"/>
  <c r="K3661" i="5"/>
  <c r="L3661" i="5"/>
  <c r="H3662" i="5"/>
  <c r="I3662" i="5"/>
  <c r="J3662" i="5"/>
  <c r="K3662" i="5"/>
  <c r="L3662" i="5"/>
  <c r="H3663" i="5"/>
  <c r="I3663" i="5"/>
  <c r="J3663" i="5"/>
  <c r="K3663" i="5"/>
  <c r="L3663" i="5"/>
  <c r="H3664" i="5"/>
  <c r="I3664" i="5"/>
  <c r="J3664" i="5"/>
  <c r="K3664" i="5"/>
  <c r="L3664" i="5"/>
  <c r="H3665" i="5"/>
  <c r="I3665" i="5"/>
  <c r="J3665" i="5"/>
  <c r="K3665" i="5"/>
  <c r="L3665" i="5"/>
  <c r="H3666" i="5"/>
  <c r="I3666" i="5"/>
  <c r="J3666" i="5"/>
  <c r="K3666" i="5"/>
  <c r="L3666" i="5"/>
  <c r="H3667" i="5"/>
  <c r="I3667" i="5"/>
  <c r="J3667" i="5"/>
  <c r="K3667" i="5"/>
  <c r="L3667" i="5"/>
  <c r="H3668" i="5"/>
  <c r="I3668" i="5"/>
  <c r="J3668" i="5"/>
  <c r="K3668" i="5"/>
  <c r="L3668" i="5"/>
  <c r="H3669" i="5"/>
  <c r="I3669" i="5"/>
  <c r="J3669" i="5"/>
  <c r="K3669" i="5"/>
  <c r="L3669" i="5"/>
  <c r="H3670" i="5"/>
  <c r="I3670" i="5"/>
  <c r="J3670" i="5"/>
  <c r="K3670" i="5"/>
  <c r="L3670" i="5"/>
  <c r="H3671" i="5"/>
  <c r="I3671" i="5"/>
  <c r="J3671" i="5"/>
  <c r="K3671" i="5"/>
  <c r="L3671" i="5"/>
  <c r="H3672" i="5"/>
  <c r="I3672" i="5"/>
  <c r="J3672" i="5"/>
  <c r="K3672" i="5"/>
  <c r="L3672" i="5"/>
  <c r="H3673" i="5"/>
  <c r="I3673" i="5"/>
  <c r="J3673" i="5"/>
  <c r="K3673" i="5"/>
  <c r="L3673" i="5"/>
  <c r="H3674" i="5"/>
  <c r="I3674" i="5"/>
  <c r="J3674" i="5"/>
  <c r="K3674" i="5"/>
  <c r="L3674" i="5"/>
  <c r="H3675" i="5"/>
  <c r="I3675" i="5"/>
  <c r="J3675" i="5"/>
  <c r="K3675" i="5"/>
  <c r="L3675" i="5"/>
  <c r="H3676" i="5"/>
  <c r="I3676" i="5"/>
  <c r="J3676" i="5"/>
  <c r="K3676" i="5"/>
  <c r="L3676" i="5"/>
  <c r="H3677" i="5"/>
  <c r="I3677" i="5"/>
  <c r="J3677" i="5"/>
  <c r="K3677" i="5"/>
  <c r="L3677" i="5"/>
  <c r="H3678" i="5"/>
  <c r="I3678" i="5"/>
  <c r="J3678" i="5"/>
  <c r="K3678" i="5"/>
  <c r="L3678" i="5"/>
  <c r="H3679" i="5"/>
  <c r="I3679" i="5"/>
  <c r="J3679" i="5"/>
  <c r="K3679" i="5"/>
  <c r="L3679" i="5"/>
  <c r="H3680" i="5"/>
  <c r="I3680" i="5"/>
  <c r="J3680" i="5"/>
  <c r="K3680" i="5"/>
  <c r="L3680" i="5"/>
  <c r="H3681" i="5"/>
  <c r="I3681" i="5"/>
  <c r="J3681" i="5"/>
  <c r="K3681" i="5"/>
  <c r="L3681" i="5"/>
  <c r="H3682" i="5"/>
  <c r="I3682" i="5"/>
  <c r="J3682" i="5"/>
  <c r="K3682" i="5"/>
  <c r="L3682" i="5"/>
  <c r="H3683" i="5"/>
  <c r="I3683" i="5"/>
  <c r="J3683" i="5"/>
  <c r="K3683" i="5"/>
  <c r="L3683" i="5"/>
  <c r="H3684" i="5"/>
  <c r="I3684" i="5"/>
  <c r="J3684" i="5"/>
  <c r="K3684" i="5"/>
  <c r="L3684" i="5"/>
  <c r="H3685" i="5"/>
  <c r="I3685" i="5"/>
  <c r="J3685" i="5"/>
  <c r="K3685" i="5"/>
  <c r="L3685" i="5"/>
  <c r="H3686" i="5"/>
  <c r="I3686" i="5"/>
  <c r="J3686" i="5"/>
  <c r="K3686" i="5"/>
  <c r="L3686" i="5"/>
  <c r="H3687" i="5"/>
  <c r="I3687" i="5"/>
  <c r="J3687" i="5"/>
  <c r="K3687" i="5"/>
  <c r="L3687" i="5"/>
  <c r="H3688" i="5"/>
  <c r="I3688" i="5"/>
  <c r="J3688" i="5"/>
  <c r="K3688" i="5"/>
  <c r="L3688" i="5"/>
  <c r="H3689" i="5"/>
  <c r="I3689" i="5"/>
  <c r="J3689" i="5"/>
  <c r="K3689" i="5"/>
  <c r="L3689" i="5"/>
  <c r="H3690" i="5"/>
  <c r="I3690" i="5"/>
  <c r="J3690" i="5"/>
  <c r="K3690" i="5"/>
  <c r="L3690" i="5"/>
  <c r="H3691" i="5"/>
  <c r="I3691" i="5"/>
  <c r="J3691" i="5"/>
  <c r="K3691" i="5"/>
  <c r="L3691" i="5"/>
  <c r="H3692" i="5"/>
  <c r="I3692" i="5"/>
  <c r="J3692" i="5"/>
  <c r="K3692" i="5"/>
  <c r="L3692" i="5"/>
  <c r="H3693" i="5"/>
  <c r="I3693" i="5"/>
  <c r="J3693" i="5"/>
  <c r="K3693" i="5"/>
  <c r="L3693" i="5"/>
  <c r="H3694" i="5"/>
  <c r="I3694" i="5"/>
  <c r="J3694" i="5"/>
  <c r="K3694" i="5"/>
  <c r="L3694" i="5"/>
  <c r="H3695" i="5"/>
  <c r="I3695" i="5"/>
  <c r="J3695" i="5"/>
  <c r="K3695" i="5"/>
  <c r="L3695" i="5"/>
  <c r="H3696" i="5"/>
  <c r="I3696" i="5"/>
  <c r="J3696" i="5"/>
  <c r="K3696" i="5"/>
  <c r="L3696" i="5"/>
  <c r="H3697" i="5"/>
  <c r="I3697" i="5"/>
  <c r="J3697" i="5"/>
  <c r="K3697" i="5"/>
  <c r="L3697" i="5"/>
  <c r="H3698" i="5"/>
  <c r="I3698" i="5"/>
  <c r="J3698" i="5"/>
  <c r="K3698" i="5"/>
  <c r="L3698" i="5"/>
  <c r="H3699" i="5"/>
  <c r="I3699" i="5"/>
  <c r="J3699" i="5"/>
  <c r="K3699" i="5"/>
  <c r="L3699" i="5"/>
  <c r="H3700" i="5"/>
  <c r="I3700" i="5"/>
  <c r="J3700" i="5"/>
  <c r="K3700" i="5"/>
  <c r="L3700" i="5"/>
  <c r="H3701" i="5"/>
  <c r="I3701" i="5"/>
  <c r="J3701" i="5"/>
  <c r="K3701" i="5"/>
  <c r="L3701" i="5"/>
  <c r="H3702" i="5"/>
  <c r="I3702" i="5"/>
  <c r="J3702" i="5"/>
  <c r="K3702" i="5"/>
  <c r="L3702" i="5"/>
  <c r="H3703" i="5"/>
  <c r="I3703" i="5"/>
  <c r="J3703" i="5"/>
  <c r="K3703" i="5"/>
  <c r="L3703" i="5"/>
  <c r="H3704" i="5"/>
  <c r="I3704" i="5"/>
  <c r="J3704" i="5"/>
  <c r="K3704" i="5"/>
  <c r="L3704" i="5"/>
  <c r="H3705" i="5"/>
  <c r="I3705" i="5"/>
  <c r="J3705" i="5"/>
  <c r="K3705" i="5"/>
  <c r="L3705" i="5"/>
  <c r="H3706" i="5"/>
  <c r="I3706" i="5"/>
  <c r="J3706" i="5"/>
  <c r="K3706" i="5"/>
  <c r="L3706" i="5"/>
  <c r="H3707" i="5"/>
  <c r="I3707" i="5"/>
  <c r="J3707" i="5"/>
  <c r="K3707" i="5"/>
  <c r="L3707" i="5"/>
  <c r="H3708" i="5"/>
  <c r="I3708" i="5"/>
  <c r="J3708" i="5"/>
  <c r="K3708" i="5"/>
  <c r="L3708" i="5"/>
  <c r="H3709" i="5"/>
  <c r="I3709" i="5"/>
  <c r="J3709" i="5"/>
  <c r="K3709" i="5"/>
  <c r="L3709" i="5"/>
  <c r="H3710" i="5"/>
  <c r="I3710" i="5"/>
  <c r="J3710" i="5"/>
  <c r="K3710" i="5"/>
  <c r="L3710" i="5"/>
  <c r="H3711" i="5"/>
  <c r="I3711" i="5"/>
  <c r="J3711" i="5"/>
  <c r="K3711" i="5"/>
  <c r="L3711" i="5"/>
  <c r="H3712" i="5"/>
  <c r="I3712" i="5"/>
  <c r="J3712" i="5"/>
  <c r="K3712" i="5"/>
  <c r="L3712" i="5"/>
  <c r="H3713" i="5"/>
  <c r="I3713" i="5"/>
  <c r="J3713" i="5"/>
  <c r="K3713" i="5"/>
  <c r="L3713" i="5"/>
  <c r="H3714" i="5"/>
  <c r="I3714" i="5"/>
  <c r="J3714" i="5"/>
  <c r="K3714" i="5"/>
  <c r="L3714" i="5"/>
  <c r="H3715" i="5"/>
  <c r="I3715" i="5"/>
  <c r="J3715" i="5"/>
  <c r="K3715" i="5"/>
  <c r="L3715" i="5"/>
  <c r="H3716" i="5"/>
  <c r="I3716" i="5"/>
  <c r="J3716" i="5"/>
  <c r="K3716" i="5"/>
  <c r="L3716" i="5"/>
  <c r="H3717" i="5"/>
  <c r="I3717" i="5"/>
  <c r="J3717" i="5"/>
  <c r="K3717" i="5"/>
  <c r="L3717" i="5"/>
  <c r="H3718" i="5"/>
  <c r="I3718" i="5"/>
  <c r="J3718" i="5"/>
  <c r="K3718" i="5"/>
  <c r="L3718" i="5"/>
  <c r="H3719" i="5"/>
  <c r="I3719" i="5"/>
  <c r="J3719" i="5"/>
  <c r="K3719" i="5"/>
  <c r="L3719" i="5"/>
  <c r="H3720" i="5"/>
  <c r="I3720" i="5"/>
  <c r="J3720" i="5"/>
  <c r="K3720" i="5"/>
  <c r="L3720" i="5"/>
  <c r="H3721" i="5"/>
  <c r="I3721" i="5"/>
  <c r="J3721" i="5"/>
  <c r="K3721" i="5"/>
  <c r="L3721" i="5"/>
  <c r="H3722" i="5"/>
  <c r="I3722" i="5"/>
  <c r="J3722" i="5"/>
  <c r="K3722" i="5"/>
  <c r="L3722" i="5"/>
  <c r="H3723" i="5"/>
  <c r="I3723" i="5"/>
  <c r="J3723" i="5"/>
  <c r="K3723" i="5"/>
  <c r="L3723" i="5"/>
  <c r="H3724" i="5"/>
  <c r="I3724" i="5"/>
  <c r="J3724" i="5"/>
  <c r="K3724" i="5"/>
  <c r="L3724" i="5"/>
  <c r="H3725" i="5"/>
  <c r="I3725" i="5"/>
  <c r="J3725" i="5"/>
  <c r="K3725" i="5"/>
  <c r="L3725" i="5"/>
  <c r="H3726" i="5"/>
  <c r="I3726" i="5"/>
  <c r="J3726" i="5"/>
  <c r="K3726" i="5"/>
  <c r="L3726" i="5"/>
  <c r="H3727" i="5"/>
  <c r="I3727" i="5"/>
  <c r="J3727" i="5"/>
  <c r="K3727" i="5"/>
  <c r="L3727" i="5"/>
  <c r="H3728" i="5"/>
  <c r="I3728" i="5"/>
  <c r="J3728" i="5"/>
  <c r="K3728" i="5"/>
  <c r="L3728" i="5"/>
  <c r="H3729" i="5"/>
  <c r="I3729" i="5"/>
  <c r="J3729" i="5"/>
  <c r="K3729" i="5"/>
  <c r="L3729" i="5"/>
  <c r="H3730" i="5"/>
  <c r="I3730" i="5"/>
  <c r="J3730" i="5"/>
  <c r="K3730" i="5"/>
  <c r="L3730" i="5"/>
  <c r="H3731" i="5"/>
  <c r="I3731" i="5"/>
  <c r="J3731" i="5"/>
  <c r="K3731" i="5"/>
  <c r="L3731" i="5"/>
  <c r="H3732" i="5"/>
  <c r="I3732" i="5"/>
  <c r="J3732" i="5"/>
  <c r="K3732" i="5"/>
  <c r="L3732" i="5"/>
  <c r="H3733" i="5"/>
  <c r="I3733" i="5"/>
  <c r="J3733" i="5"/>
  <c r="K3733" i="5"/>
  <c r="L3733" i="5"/>
  <c r="H3734" i="5"/>
  <c r="I3734" i="5"/>
  <c r="J3734" i="5"/>
  <c r="K3734" i="5"/>
  <c r="L3734" i="5"/>
  <c r="H3735" i="5"/>
  <c r="I3735" i="5"/>
  <c r="J3735" i="5"/>
  <c r="K3735" i="5"/>
  <c r="L3735" i="5"/>
  <c r="H3736" i="5"/>
  <c r="I3736" i="5"/>
  <c r="J3736" i="5"/>
  <c r="K3736" i="5"/>
  <c r="L3736" i="5"/>
  <c r="H3737" i="5"/>
  <c r="I3737" i="5"/>
  <c r="J3737" i="5"/>
  <c r="K3737" i="5"/>
  <c r="L3737" i="5"/>
  <c r="H3738" i="5"/>
  <c r="I3738" i="5"/>
  <c r="J3738" i="5"/>
  <c r="K3738" i="5"/>
  <c r="L3738" i="5"/>
  <c r="H3739" i="5"/>
  <c r="I3739" i="5"/>
  <c r="J3739" i="5"/>
  <c r="K3739" i="5"/>
  <c r="L3739" i="5"/>
  <c r="H3740" i="5"/>
  <c r="I3740" i="5"/>
  <c r="J3740" i="5"/>
  <c r="K3740" i="5"/>
  <c r="L3740" i="5"/>
  <c r="H3741" i="5"/>
  <c r="I3741" i="5"/>
  <c r="J3741" i="5"/>
  <c r="K3741" i="5"/>
  <c r="L3741" i="5"/>
  <c r="H3742" i="5"/>
  <c r="I3742" i="5"/>
  <c r="J3742" i="5"/>
  <c r="K3742" i="5"/>
  <c r="L3742" i="5"/>
  <c r="H3743" i="5"/>
  <c r="I3743" i="5"/>
  <c r="J3743" i="5"/>
  <c r="K3743" i="5"/>
  <c r="L3743" i="5"/>
  <c r="H3744" i="5"/>
  <c r="I3744" i="5"/>
  <c r="J3744" i="5"/>
  <c r="K3744" i="5"/>
  <c r="L3744" i="5"/>
  <c r="H3745" i="5"/>
  <c r="I3745" i="5"/>
  <c r="J3745" i="5"/>
  <c r="K3745" i="5"/>
  <c r="L3745" i="5"/>
  <c r="H3746" i="5"/>
  <c r="I3746" i="5"/>
  <c r="J3746" i="5"/>
  <c r="K3746" i="5"/>
  <c r="L3746" i="5"/>
  <c r="H3747" i="5"/>
  <c r="I3747" i="5"/>
  <c r="J3747" i="5"/>
  <c r="K3747" i="5"/>
  <c r="L3747" i="5"/>
  <c r="H3748" i="5"/>
  <c r="I3748" i="5"/>
  <c r="J3748" i="5"/>
  <c r="K3748" i="5"/>
  <c r="L3748" i="5"/>
  <c r="H3749" i="5"/>
  <c r="I3749" i="5"/>
  <c r="J3749" i="5"/>
  <c r="K3749" i="5"/>
  <c r="L3749" i="5"/>
  <c r="H3750" i="5"/>
  <c r="I3750" i="5"/>
  <c r="J3750" i="5"/>
  <c r="K3750" i="5"/>
  <c r="L3750" i="5"/>
  <c r="H3751" i="5"/>
  <c r="I3751" i="5"/>
  <c r="J3751" i="5"/>
  <c r="K3751" i="5"/>
  <c r="L3751" i="5"/>
  <c r="H3752" i="5"/>
  <c r="I3752" i="5"/>
  <c r="J3752" i="5"/>
  <c r="K3752" i="5"/>
  <c r="L3752" i="5"/>
  <c r="H3753" i="5"/>
  <c r="I3753" i="5"/>
  <c r="J3753" i="5"/>
  <c r="K3753" i="5"/>
  <c r="L3753" i="5"/>
  <c r="H3754" i="5"/>
  <c r="I3754" i="5"/>
  <c r="J3754" i="5"/>
  <c r="K3754" i="5"/>
  <c r="L3754" i="5"/>
  <c r="H3755" i="5"/>
  <c r="I3755" i="5"/>
  <c r="J3755" i="5"/>
  <c r="K3755" i="5"/>
  <c r="L3755" i="5"/>
  <c r="H3756" i="5"/>
  <c r="I3756" i="5"/>
  <c r="J3756" i="5"/>
  <c r="K3756" i="5"/>
  <c r="L3756" i="5"/>
  <c r="H3757" i="5"/>
  <c r="I3757" i="5"/>
  <c r="J3757" i="5"/>
  <c r="K3757" i="5"/>
  <c r="L3757" i="5"/>
  <c r="H3758" i="5"/>
  <c r="I3758" i="5"/>
  <c r="J3758" i="5"/>
  <c r="K3758" i="5"/>
  <c r="L3758" i="5"/>
  <c r="H3759" i="5"/>
  <c r="I3759" i="5"/>
  <c r="J3759" i="5"/>
  <c r="K3759" i="5"/>
  <c r="L3759" i="5"/>
  <c r="H3760" i="5"/>
  <c r="I3760" i="5"/>
  <c r="J3760" i="5"/>
  <c r="K3760" i="5"/>
  <c r="L3760" i="5"/>
  <c r="H3761" i="5"/>
  <c r="I3761" i="5"/>
  <c r="J3761" i="5"/>
  <c r="K3761" i="5"/>
  <c r="L3761" i="5"/>
  <c r="H3762" i="5"/>
  <c r="I3762" i="5"/>
  <c r="J3762" i="5"/>
  <c r="K3762" i="5"/>
  <c r="L3762" i="5"/>
  <c r="H3763" i="5"/>
  <c r="I3763" i="5"/>
  <c r="J3763" i="5"/>
  <c r="K3763" i="5"/>
  <c r="L3763" i="5"/>
  <c r="H3764" i="5"/>
  <c r="I3764" i="5"/>
  <c r="J3764" i="5"/>
  <c r="K3764" i="5"/>
  <c r="L3764" i="5"/>
  <c r="H3765" i="5"/>
  <c r="I3765" i="5"/>
  <c r="J3765" i="5"/>
  <c r="K3765" i="5"/>
  <c r="L3765" i="5"/>
  <c r="H3766" i="5"/>
  <c r="I3766" i="5"/>
  <c r="J3766" i="5"/>
  <c r="K3766" i="5"/>
  <c r="L3766" i="5"/>
  <c r="H3767" i="5"/>
  <c r="I3767" i="5"/>
  <c r="J3767" i="5"/>
  <c r="K3767" i="5"/>
  <c r="L3767" i="5"/>
  <c r="H3768" i="5"/>
  <c r="I3768" i="5"/>
  <c r="J3768" i="5"/>
  <c r="K3768" i="5"/>
  <c r="L3768" i="5"/>
  <c r="H3769" i="5"/>
  <c r="I3769" i="5"/>
  <c r="J3769" i="5"/>
  <c r="K3769" i="5"/>
  <c r="L3769" i="5"/>
  <c r="H3770" i="5"/>
  <c r="I3770" i="5"/>
  <c r="J3770" i="5"/>
  <c r="K3770" i="5"/>
  <c r="L3770" i="5"/>
  <c r="H3771" i="5"/>
  <c r="I3771" i="5"/>
  <c r="J3771" i="5"/>
  <c r="K3771" i="5"/>
  <c r="L3771" i="5"/>
  <c r="H3772" i="5"/>
  <c r="I3772" i="5"/>
  <c r="J3772" i="5"/>
  <c r="K3772" i="5"/>
  <c r="L3772" i="5"/>
  <c r="H3773" i="5"/>
  <c r="I3773" i="5"/>
  <c r="J3773" i="5"/>
  <c r="K3773" i="5"/>
  <c r="L3773" i="5"/>
  <c r="H3774" i="5"/>
  <c r="I3774" i="5"/>
  <c r="J3774" i="5"/>
  <c r="K3774" i="5"/>
  <c r="L3774" i="5"/>
  <c r="H3775" i="5"/>
  <c r="I3775" i="5"/>
  <c r="J3775" i="5"/>
  <c r="K3775" i="5"/>
  <c r="L3775" i="5"/>
  <c r="H3776" i="5"/>
  <c r="I3776" i="5"/>
  <c r="J3776" i="5"/>
  <c r="K3776" i="5"/>
  <c r="L3776" i="5"/>
  <c r="H3777" i="5"/>
  <c r="I3777" i="5"/>
  <c r="J3777" i="5"/>
  <c r="K3777" i="5"/>
  <c r="L3777" i="5"/>
  <c r="H3778" i="5"/>
  <c r="I3778" i="5"/>
  <c r="J3778" i="5"/>
  <c r="K3778" i="5"/>
  <c r="L3778" i="5"/>
  <c r="H3779" i="5"/>
  <c r="I3779" i="5"/>
  <c r="J3779" i="5"/>
  <c r="K3779" i="5"/>
  <c r="L3779" i="5"/>
  <c r="H3780" i="5"/>
  <c r="I3780" i="5"/>
  <c r="J3780" i="5"/>
  <c r="K3780" i="5"/>
  <c r="L3780" i="5"/>
  <c r="H3781" i="5"/>
  <c r="I3781" i="5"/>
  <c r="J3781" i="5"/>
  <c r="K3781" i="5"/>
  <c r="L3781" i="5"/>
  <c r="H3782" i="5"/>
  <c r="I3782" i="5"/>
  <c r="J3782" i="5"/>
  <c r="K3782" i="5"/>
  <c r="L3782" i="5"/>
  <c r="H3783" i="5"/>
  <c r="I3783" i="5"/>
  <c r="J3783" i="5"/>
  <c r="K3783" i="5"/>
  <c r="L3783" i="5"/>
  <c r="H3784" i="5"/>
  <c r="I3784" i="5"/>
  <c r="J3784" i="5"/>
  <c r="K3784" i="5"/>
  <c r="L3784" i="5"/>
  <c r="H3785" i="5"/>
  <c r="I3785" i="5"/>
  <c r="J3785" i="5"/>
  <c r="K3785" i="5"/>
  <c r="L3785" i="5"/>
  <c r="H3786" i="5"/>
  <c r="I3786" i="5"/>
  <c r="J3786" i="5"/>
  <c r="K3786" i="5"/>
  <c r="L3786" i="5"/>
  <c r="H3787" i="5"/>
  <c r="I3787" i="5"/>
  <c r="J3787" i="5"/>
  <c r="K3787" i="5"/>
  <c r="L3787" i="5"/>
  <c r="H3788" i="5"/>
  <c r="I3788" i="5"/>
  <c r="J3788" i="5"/>
  <c r="K3788" i="5"/>
  <c r="L3788" i="5"/>
  <c r="H3789" i="5"/>
  <c r="I3789" i="5"/>
  <c r="J3789" i="5"/>
  <c r="K3789" i="5"/>
  <c r="L3789" i="5"/>
  <c r="H3790" i="5"/>
  <c r="I3790" i="5"/>
  <c r="J3790" i="5"/>
  <c r="K3790" i="5"/>
  <c r="L3790" i="5"/>
  <c r="H3791" i="5"/>
  <c r="I3791" i="5"/>
  <c r="J3791" i="5"/>
  <c r="K3791" i="5"/>
  <c r="L3791" i="5"/>
  <c r="H3792" i="5"/>
  <c r="I3792" i="5"/>
  <c r="J3792" i="5"/>
  <c r="K3792" i="5"/>
  <c r="L3792" i="5"/>
  <c r="H3793" i="5"/>
  <c r="I3793" i="5"/>
  <c r="J3793" i="5"/>
  <c r="K3793" i="5"/>
  <c r="L3793" i="5"/>
  <c r="H3794" i="5"/>
  <c r="I3794" i="5"/>
  <c r="J3794" i="5"/>
  <c r="K3794" i="5"/>
  <c r="L3794" i="5"/>
  <c r="H3795" i="5"/>
  <c r="I3795" i="5"/>
  <c r="J3795" i="5"/>
  <c r="K3795" i="5"/>
  <c r="L3795" i="5"/>
  <c r="H3796" i="5"/>
  <c r="I3796" i="5"/>
  <c r="J3796" i="5"/>
  <c r="K3796" i="5"/>
  <c r="L3796" i="5"/>
  <c r="H3797" i="5"/>
  <c r="I3797" i="5"/>
  <c r="J3797" i="5"/>
  <c r="K3797" i="5"/>
  <c r="L3797" i="5"/>
  <c r="H3798" i="5"/>
  <c r="I3798" i="5"/>
  <c r="J3798" i="5"/>
  <c r="K3798" i="5"/>
  <c r="L3798" i="5"/>
  <c r="H3799" i="5"/>
  <c r="I3799" i="5"/>
  <c r="J3799" i="5"/>
  <c r="K3799" i="5"/>
  <c r="L3799" i="5"/>
  <c r="H3800" i="5"/>
  <c r="I3800" i="5"/>
  <c r="J3800" i="5"/>
  <c r="K3800" i="5"/>
  <c r="L3800" i="5"/>
  <c r="H3801" i="5"/>
  <c r="I3801" i="5"/>
  <c r="J3801" i="5"/>
  <c r="K3801" i="5"/>
  <c r="L3801" i="5"/>
  <c r="H3802" i="5"/>
  <c r="I3802" i="5"/>
  <c r="J3802" i="5"/>
  <c r="K3802" i="5"/>
  <c r="L3802" i="5"/>
  <c r="H3803" i="5"/>
  <c r="I3803" i="5"/>
  <c r="J3803" i="5"/>
  <c r="K3803" i="5"/>
  <c r="L3803" i="5"/>
  <c r="H3804" i="5"/>
  <c r="I3804" i="5"/>
  <c r="J3804" i="5"/>
  <c r="K3804" i="5"/>
  <c r="L3804" i="5"/>
  <c r="H3805" i="5"/>
  <c r="I3805" i="5"/>
  <c r="J3805" i="5"/>
  <c r="K3805" i="5"/>
  <c r="L3805" i="5"/>
  <c r="H3806" i="5"/>
  <c r="I3806" i="5"/>
  <c r="J3806" i="5"/>
  <c r="K3806" i="5"/>
  <c r="L3806" i="5"/>
  <c r="H3807" i="5"/>
  <c r="I3807" i="5"/>
  <c r="J3807" i="5"/>
  <c r="K3807" i="5"/>
  <c r="L3807" i="5"/>
  <c r="H3808" i="5"/>
  <c r="I3808" i="5"/>
  <c r="J3808" i="5"/>
  <c r="K3808" i="5"/>
  <c r="L3808" i="5"/>
  <c r="H3809" i="5"/>
  <c r="I3809" i="5"/>
  <c r="J3809" i="5"/>
  <c r="K3809" i="5"/>
  <c r="L3809" i="5"/>
  <c r="H3810" i="5"/>
  <c r="I3810" i="5"/>
  <c r="J3810" i="5"/>
  <c r="K3810" i="5"/>
  <c r="L3810" i="5"/>
  <c r="H3811" i="5"/>
  <c r="I3811" i="5"/>
  <c r="J3811" i="5"/>
  <c r="K3811" i="5"/>
  <c r="L3811" i="5"/>
  <c r="H3812" i="5"/>
  <c r="I3812" i="5"/>
  <c r="J3812" i="5"/>
  <c r="K3812" i="5"/>
  <c r="L3812" i="5"/>
  <c r="H3813" i="5"/>
  <c r="I3813" i="5"/>
  <c r="J3813" i="5"/>
  <c r="K3813" i="5"/>
  <c r="L3813" i="5"/>
  <c r="H3814" i="5"/>
  <c r="I3814" i="5"/>
  <c r="J3814" i="5"/>
  <c r="K3814" i="5"/>
  <c r="L3814" i="5"/>
  <c r="H3815" i="5"/>
  <c r="I3815" i="5"/>
  <c r="J3815" i="5"/>
  <c r="K3815" i="5"/>
  <c r="L3815" i="5"/>
  <c r="H3816" i="5"/>
  <c r="I3816" i="5"/>
  <c r="J3816" i="5"/>
  <c r="K3816" i="5"/>
  <c r="L3816" i="5"/>
  <c r="H3817" i="5"/>
  <c r="I3817" i="5"/>
  <c r="J3817" i="5"/>
  <c r="K3817" i="5"/>
  <c r="L3817" i="5"/>
  <c r="H3818" i="5"/>
  <c r="I3818" i="5"/>
  <c r="J3818" i="5"/>
  <c r="K3818" i="5"/>
  <c r="L3818" i="5"/>
  <c r="H3819" i="5"/>
  <c r="I3819" i="5"/>
  <c r="J3819" i="5"/>
  <c r="K3819" i="5"/>
  <c r="L3819" i="5"/>
  <c r="H3820" i="5"/>
  <c r="I3820" i="5"/>
  <c r="J3820" i="5"/>
  <c r="K3820" i="5"/>
  <c r="L3820" i="5"/>
  <c r="H3821" i="5"/>
  <c r="I3821" i="5"/>
  <c r="J3821" i="5"/>
  <c r="K3821" i="5"/>
  <c r="L3821" i="5"/>
  <c r="H3822" i="5"/>
  <c r="I3822" i="5"/>
  <c r="J3822" i="5"/>
  <c r="K3822" i="5"/>
  <c r="L3822" i="5"/>
  <c r="H3823" i="5"/>
  <c r="I3823" i="5"/>
  <c r="J3823" i="5"/>
  <c r="K3823" i="5"/>
  <c r="L3823" i="5"/>
  <c r="H3824" i="5"/>
  <c r="I3824" i="5"/>
  <c r="J3824" i="5"/>
  <c r="K3824" i="5"/>
  <c r="L3824" i="5"/>
  <c r="H3825" i="5"/>
  <c r="I3825" i="5"/>
  <c r="J3825" i="5"/>
  <c r="K3825" i="5"/>
  <c r="L3825" i="5"/>
  <c r="H3826" i="5"/>
  <c r="I3826" i="5"/>
  <c r="J3826" i="5"/>
  <c r="K3826" i="5"/>
  <c r="L3826" i="5"/>
  <c r="H3827" i="5"/>
  <c r="I3827" i="5"/>
  <c r="J3827" i="5"/>
  <c r="K3827" i="5"/>
  <c r="L3827" i="5"/>
  <c r="H3828" i="5"/>
  <c r="I3828" i="5"/>
  <c r="J3828" i="5"/>
  <c r="K3828" i="5"/>
  <c r="L3828" i="5"/>
  <c r="H3829" i="5"/>
  <c r="I3829" i="5"/>
  <c r="J3829" i="5"/>
  <c r="K3829" i="5"/>
  <c r="L3829" i="5"/>
  <c r="H3830" i="5"/>
  <c r="I3830" i="5"/>
  <c r="J3830" i="5"/>
  <c r="K3830" i="5"/>
  <c r="L3830" i="5"/>
  <c r="H3831" i="5"/>
  <c r="I3831" i="5"/>
  <c r="J3831" i="5"/>
  <c r="K3831" i="5"/>
  <c r="L3831" i="5"/>
  <c r="H3832" i="5"/>
  <c r="I3832" i="5"/>
  <c r="J3832" i="5"/>
  <c r="K3832" i="5"/>
  <c r="L3832" i="5"/>
  <c r="H3833" i="5"/>
  <c r="I3833" i="5"/>
  <c r="J3833" i="5"/>
  <c r="K3833" i="5"/>
  <c r="L3833" i="5"/>
  <c r="H3834" i="5"/>
  <c r="I3834" i="5"/>
  <c r="J3834" i="5"/>
  <c r="K3834" i="5"/>
  <c r="L3834" i="5"/>
  <c r="H3835" i="5"/>
  <c r="I3835" i="5"/>
  <c r="J3835" i="5"/>
  <c r="K3835" i="5"/>
  <c r="L3835" i="5"/>
  <c r="H3836" i="5"/>
  <c r="I3836" i="5"/>
  <c r="J3836" i="5"/>
  <c r="K3836" i="5"/>
  <c r="L3836" i="5"/>
  <c r="H3837" i="5"/>
  <c r="I3837" i="5"/>
  <c r="J3837" i="5"/>
  <c r="K3837" i="5"/>
  <c r="L3837" i="5"/>
  <c r="H3838" i="5"/>
  <c r="I3838" i="5"/>
  <c r="J3838" i="5"/>
  <c r="K3838" i="5"/>
  <c r="L3838" i="5"/>
  <c r="H3839" i="5"/>
  <c r="I3839" i="5"/>
  <c r="J3839" i="5"/>
  <c r="K3839" i="5"/>
  <c r="L3839" i="5"/>
  <c r="H3840" i="5"/>
  <c r="I3840" i="5"/>
  <c r="J3840" i="5"/>
  <c r="K3840" i="5"/>
  <c r="L3840" i="5"/>
  <c r="H3841" i="5"/>
  <c r="I3841" i="5"/>
  <c r="J3841" i="5"/>
  <c r="K3841" i="5"/>
  <c r="L3841" i="5"/>
  <c r="H3842" i="5"/>
  <c r="I3842" i="5"/>
  <c r="J3842" i="5"/>
  <c r="K3842" i="5"/>
  <c r="L3842" i="5"/>
  <c r="H3843" i="5"/>
  <c r="I3843" i="5"/>
  <c r="J3843" i="5"/>
  <c r="K3843" i="5"/>
  <c r="L3843" i="5"/>
  <c r="H3844" i="5"/>
  <c r="I3844" i="5"/>
  <c r="J3844" i="5"/>
  <c r="K3844" i="5"/>
  <c r="L3844" i="5"/>
  <c r="H3845" i="5"/>
  <c r="I3845" i="5"/>
  <c r="J3845" i="5"/>
  <c r="K3845" i="5"/>
  <c r="L3845" i="5"/>
  <c r="H3846" i="5"/>
  <c r="I3846" i="5"/>
  <c r="J3846" i="5"/>
  <c r="K3846" i="5"/>
  <c r="L3846" i="5"/>
  <c r="H3847" i="5"/>
  <c r="I3847" i="5"/>
  <c r="J3847" i="5"/>
  <c r="K3847" i="5"/>
  <c r="L3847" i="5"/>
  <c r="H3848" i="5"/>
  <c r="I3848" i="5"/>
  <c r="J3848" i="5"/>
  <c r="K3848" i="5"/>
  <c r="L3848" i="5"/>
  <c r="H3849" i="5"/>
  <c r="I3849" i="5"/>
  <c r="J3849" i="5"/>
  <c r="K3849" i="5"/>
  <c r="L3849" i="5"/>
  <c r="H3850" i="5"/>
  <c r="I3850" i="5"/>
  <c r="J3850" i="5"/>
  <c r="K3850" i="5"/>
  <c r="L3850" i="5"/>
  <c r="H3851" i="5"/>
  <c r="I3851" i="5"/>
  <c r="J3851" i="5"/>
  <c r="K3851" i="5"/>
  <c r="L3851" i="5"/>
  <c r="H3852" i="5"/>
  <c r="I3852" i="5"/>
  <c r="J3852" i="5"/>
  <c r="K3852" i="5"/>
  <c r="L3852" i="5"/>
  <c r="H3853" i="5"/>
  <c r="I3853" i="5"/>
  <c r="J3853" i="5"/>
  <c r="K3853" i="5"/>
  <c r="L3853" i="5"/>
  <c r="H3854" i="5"/>
  <c r="I3854" i="5"/>
  <c r="J3854" i="5"/>
  <c r="K3854" i="5"/>
  <c r="L3854" i="5"/>
  <c r="H3855" i="5"/>
  <c r="I3855" i="5"/>
  <c r="J3855" i="5"/>
  <c r="K3855" i="5"/>
  <c r="L3855" i="5"/>
  <c r="H3856" i="5"/>
  <c r="I3856" i="5"/>
  <c r="J3856" i="5"/>
  <c r="K3856" i="5"/>
  <c r="L3856" i="5"/>
  <c r="H3857" i="5"/>
  <c r="I3857" i="5"/>
  <c r="J3857" i="5"/>
  <c r="K3857" i="5"/>
  <c r="L3857" i="5"/>
  <c r="H3858" i="5"/>
  <c r="I3858" i="5"/>
  <c r="J3858" i="5"/>
  <c r="K3858" i="5"/>
  <c r="L3858" i="5"/>
  <c r="H3859" i="5"/>
  <c r="I3859" i="5"/>
  <c r="J3859" i="5"/>
  <c r="K3859" i="5"/>
  <c r="L3859" i="5"/>
  <c r="H3860" i="5"/>
  <c r="I3860" i="5"/>
  <c r="J3860" i="5"/>
  <c r="K3860" i="5"/>
  <c r="L3860" i="5"/>
  <c r="H3861" i="5"/>
  <c r="I3861" i="5"/>
  <c r="J3861" i="5"/>
  <c r="K3861" i="5"/>
  <c r="L3861" i="5"/>
  <c r="H3862" i="5"/>
  <c r="I3862" i="5"/>
  <c r="J3862" i="5"/>
  <c r="K3862" i="5"/>
  <c r="L3862" i="5"/>
  <c r="H3863" i="5"/>
  <c r="I3863" i="5"/>
  <c r="J3863" i="5"/>
  <c r="K3863" i="5"/>
  <c r="L3863" i="5"/>
  <c r="H3864" i="5"/>
  <c r="I3864" i="5"/>
  <c r="J3864" i="5"/>
  <c r="K3864" i="5"/>
  <c r="L3864" i="5"/>
  <c r="H3865" i="5"/>
  <c r="I3865" i="5"/>
  <c r="J3865" i="5"/>
  <c r="K3865" i="5"/>
  <c r="L3865" i="5"/>
  <c r="H3866" i="5"/>
  <c r="I3866" i="5"/>
  <c r="J3866" i="5"/>
  <c r="K3866" i="5"/>
  <c r="L3866" i="5"/>
  <c r="H3867" i="5"/>
  <c r="I3867" i="5"/>
  <c r="J3867" i="5"/>
  <c r="K3867" i="5"/>
  <c r="L3867" i="5"/>
  <c r="H3868" i="5"/>
  <c r="I3868" i="5"/>
  <c r="J3868" i="5"/>
  <c r="K3868" i="5"/>
  <c r="L3868" i="5"/>
  <c r="H3869" i="5"/>
  <c r="I3869" i="5"/>
  <c r="J3869" i="5"/>
  <c r="K3869" i="5"/>
  <c r="L3869" i="5"/>
  <c r="H3870" i="5"/>
  <c r="I3870" i="5"/>
  <c r="J3870" i="5"/>
  <c r="K3870" i="5"/>
  <c r="L3870" i="5"/>
  <c r="H3871" i="5"/>
  <c r="I3871" i="5"/>
  <c r="J3871" i="5"/>
  <c r="K3871" i="5"/>
  <c r="L3871" i="5"/>
  <c r="H3872" i="5"/>
  <c r="I3872" i="5"/>
  <c r="J3872" i="5"/>
  <c r="K3872" i="5"/>
  <c r="L3872" i="5"/>
  <c r="H3873" i="5"/>
  <c r="I3873" i="5"/>
  <c r="J3873" i="5"/>
  <c r="K3873" i="5"/>
  <c r="L3873" i="5"/>
  <c r="H3874" i="5"/>
  <c r="I3874" i="5"/>
  <c r="J3874" i="5"/>
  <c r="K3874" i="5"/>
  <c r="L3874" i="5"/>
  <c r="H3875" i="5"/>
  <c r="I3875" i="5"/>
  <c r="J3875" i="5"/>
  <c r="K3875" i="5"/>
  <c r="L3875" i="5"/>
  <c r="H3876" i="5"/>
  <c r="I3876" i="5"/>
  <c r="J3876" i="5"/>
  <c r="K3876" i="5"/>
  <c r="L3876" i="5"/>
  <c r="H3877" i="5"/>
  <c r="I3877" i="5"/>
  <c r="J3877" i="5"/>
  <c r="K3877" i="5"/>
  <c r="L3877" i="5"/>
  <c r="H3878" i="5"/>
  <c r="I3878" i="5"/>
  <c r="J3878" i="5"/>
  <c r="K3878" i="5"/>
  <c r="L3878" i="5"/>
  <c r="H3879" i="5"/>
  <c r="I3879" i="5"/>
  <c r="J3879" i="5"/>
  <c r="K3879" i="5"/>
  <c r="L3879" i="5"/>
  <c r="H3880" i="5"/>
  <c r="I3880" i="5"/>
  <c r="J3880" i="5"/>
  <c r="K3880" i="5"/>
  <c r="L3880" i="5"/>
  <c r="H3881" i="5"/>
  <c r="I3881" i="5"/>
  <c r="J3881" i="5"/>
  <c r="K3881" i="5"/>
  <c r="L3881" i="5"/>
  <c r="H3882" i="5"/>
  <c r="I3882" i="5"/>
  <c r="J3882" i="5"/>
  <c r="K3882" i="5"/>
  <c r="L3882" i="5"/>
  <c r="H3883" i="5"/>
  <c r="I3883" i="5"/>
  <c r="J3883" i="5"/>
  <c r="K3883" i="5"/>
  <c r="L3883" i="5"/>
  <c r="H3884" i="5"/>
  <c r="I3884" i="5"/>
  <c r="J3884" i="5"/>
  <c r="K3884" i="5"/>
  <c r="L3884" i="5"/>
  <c r="H3885" i="5"/>
  <c r="I3885" i="5"/>
  <c r="J3885" i="5"/>
  <c r="K3885" i="5"/>
  <c r="L3885" i="5"/>
  <c r="H3886" i="5"/>
  <c r="I3886" i="5"/>
  <c r="J3886" i="5"/>
  <c r="K3886" i="5"/>
  <c r="L3886" i="5"/>
  <c r="H3887" i="5"/>
  <c r="I3887" i="5"/>
  <c r="J3887" i="5"/>
  <c r="K3887" i="5"/>
  <c r="L3887" i="5"/>
  <c r="H3888" i="5"/>
  <c r="I3888" i="5"/>
  <c r="J3888" i="5"/>
  <c r="K3888" i="5"/>
  <c r="L3888" i="5"/>
  <c r="H3889" i="5"/>
  <c r="I3889" i="5"/>
  <c r="J3889" i="5"/>
  <c r="K3889" i="5"/>
  <c r="L3889" i="5"/>
  <c r="H3890" i="5"/>
  <c r="I3890" i="5"/>
  <c r="J3890" i="5"/>
  <c r="K3890" i="5"/>
  <c r="L3890" i="5"/>
  <c r="H3891" i="5"/>
  <c r="I3891" i="5"/>
  <c r="J3891" i="5"/>
  <c r="K3891" i="5"/>
  <c r="L3891" i="5"/>
  <c r="H3892" i="5"/>
  <c r="I3892" i="5"/>
  <c r="J3892" i="5"/>
  <c r="K3892" i="5"/>
  <c r="L3892" i="5"/>
  <c r="H3893" i="5"/>
  <c r="I3893" i="5"/>
  <c r="J3893" i="5"/>
  <c r="K3893" i="5"/>
  <c r="L3893" i="5"/>
  <c r="H3894" i="5"/>
  <c r="I3894" i="5"/>
  <c r="J3894" i="5"/>
  <c r="K3894" i="5"/>
  <c r="L3894" i="5"/>
  <c r="H3895" i="5"/>
  <c r="I3895" i="5"/>
  <c r="J3895" i="5"/>
  <c r="K3895" i="5"/>
  <c r="L3895" i="5"/>
  <c r="H3896" i="5"/>
  <c r="I3896" i="5"/>
  <c r="J3896" i="5"/>
  <c r="K3896" i="5"/>
  <c r="L3896" i="5"/>
  <c r="H3897" i="5"/>
  <c r="I3897" i="5"/>
  <c r="J3897" i="5"/>
  <c r="K3897" i="5"/>
  <c r="L3897" i="5"/>
  <c r="H3898" i="5"/>
  <c r="I3898" i="5"/>
  <c r="J3898" i="5"/>
  <c r="K3898" i="5"/>
  <c r="L3898" i="5"/>
  <c r="H3899" i="5"/>
  <c r="I3899" i="5"/>
  <c r="J3899" i="5"/>
  <c r="K3899" i="5"/>
  <c r="L3899" i="5"/>
  <c r="H3900" i="5"/>
  <c r="I3900" i="5"/>
  <c r="J3900" i="5"/>
  <c r="K3900" i="5"/>
  <c r="L3900" i="5"/>
  <c r="H3901" i="5"/>
  <c r="I3901" i="5"/>
  <c r="J3901" i="5"/>
  <c r="K3901" i="5"/>
  <c r="L3901" i="5"/>
  <c r="H3902" i="5"/>
  <c r="I3902" i="5"/>
  <c r="J3902" i="5"/>
  <c r="K3902" i="5"/>
  <c r="L3902" i="5"/>
  <c r="H3903" i="5"/>
  <c r="I3903" i="5"/>
  <c r="J3903" i="5"/>
  <c r="K3903" i="5"/>
  <c r="L3903" i="5"/>
  <c r="H3904" i="5"/>
  <c r="I3904" i="5"/>
  <c r="J3904" i="5"/>
  <c r="K3904" i="5"/>
  <c r="L3904" i="5"/>
  <c r="H3905" i="5"/>
  <c r="I3905" i="5"/>
  <c r="J3905" i="5"/>
  <c r="K3905" i="5"/>
  <c r="L3905" i="5"/>
  <c r="H3906" i="5"/>
  <c r="I3906" i="5"/>
  <c r="J3906" i="5"/>
  <c r="K3906" i="5"/>
  <c r="L3906" i="5"/>
  <c r="H3907" i="5"/>
  <c r="I3907" i="5"/>
  <c r="J3907" i="5"/>
  <c r="K3907" i="5"/>
  <c r="L3907" i="5"/>
  <c r="H3908" i="5"/>
  <c r="I3908" i="5"/>
  <c r="J3908" i="5"/>
  <c r="K3908" i="5"/>
  <c r="L3908" i="5"/>
  <c r="H3909" i="5"/>
  <c r="I3909" i="5"/>
  <c r="J3909" i="5"/>
  <c r="K3909" i="5"/>
  <c r="L3909" i="5"/>
  <c r="H3910" i="5"/>
  <c r="I3910" i="5"/>
  <c r="J3910" i="5"/>
  <c r="K3910" i="5"/>
  <c r="L3910" i="5"/>
  <c r="H3911" i="5"/>
  <c r="I3911" i="5"/>
  <c r="J3911" i="5"/>
  <c r="K3911" i="5"/>
  <c r="L3911" i="5"/>
  <c r="H3912" i="5"/>
  <c r="I3912" i="5"/>
  <c r="J3912" i="5"/>
  <c r="K3912" i="5"/>
  <c r="L3912" i="5"/>
  <c r="H3913" i="5"/>
  <c r="I3913" i="5"/>
  <c r="J3913" i="5"/>
  <c r="K3913" i="5"/>
  <c r="L3913" i="5"/>
  <c r="H3914" i="5"/>
  <c r="I3914" i="5"/>
  <c r="J3914" i="5"/>
  <c r="K3914" i="5"/>
  <c r="L3914" i="5"/>
  <c r="H3915" i="5"/>
  <c r="I3915" i="5"/>
  <c r="J3915" i="5"/>
  <c r="K3915" i="5"/>
  <c r="L3915" i="5"/>
  <c r="H3916" i="5"/>
  <c r="I3916" i="5"/>
  <c r="J3916" i="5"/>
  <c r="K3916" i="5"/>
  <c r="L3916" i="5"/>
  <c r="H3917" i="5"/>
  <c r="I3917" i="5"/>
  <c r="J3917" i="5"/>
  <c r="K3917" i="5"/>
  <c r="L3917" i="5"/>
  <c r="H3918" i="5"/>
  <c r="I3918" i="5"/>
  <c r="J3918" i="5"/>
  <c r="K3918" i="5"/>
  <c r="L3918" i="5"/>
  <c r="H3919" i="5"/>
  <c r="I3919" i="5"/>
  <c r="J3919" i="5"/>
  <c r="K3919" i="5"/>
  <c r="L3919" i="5"/>
  <c r="H3920" i="5"/>
  <c r="I3920" i="5"/>
  <c r="J3920" i="5"/>
  <c r="K3920" i="5"/>
  <c r="L3920" i="5"/>
  <c r="H3921" i="5"/>
  <c r="I3921" i="5"/>
  <c r="J3921" i="5"/>
  <c r="K3921" i="5"/>
  <c r="L3921" i="5"/>
  <c r="H3922" i="5"/>
  <c r="I3922" i="5"/>
  <c r="J3922" i="5"/>
  <c r="K3922" i="5"/>
  <c r="L3922" i="5"/>
  <c r="H3923" i="5"/>
  <c r="I3923" i="5"/>
  <c r="J3923" i="5"/>
  <c r="K3923" i="5"/>
  <c r="L3923" i="5"/>
  <c r="H3924" i="5"/>
  <c r="I3924" i="5"/>
  <c r="J3924" i="5"/>
  <c r="K3924" i="5"/>
  <c r="L3924" i="5"/>
  <c r="H3925" i="5"/>
  <c r="I3925" i="5"/>
  <c r="J3925" i="5"/>
  <c r="K3925" i="5"/>
  <c r="L3925" i="5"/>
  <c r="H3926" i="5"/>
  <c r="I3926" i="5"/>
  <c r="J3926" i="5"/>
  <c r="K3926" i="5"/>
  <c r="L3926" i="5"/>
  <c r="H3927" i="5"/>
  <c r="I3927" i="5"/>
  <c r="J3927" i="5"/>
  <c r="K3927" i="5"/>
  <c r="L3927" i="5"/>
  <c r="H3928" i="5"/>
  <c r="I3928" i="5"/>
  <c r="J3928" i="5"/>
  <c r="K3928" i="5"/>
  <c r="L3928" i="5"/>
  <c r="H3929" i="5"/>
  <c r="I3929" i="5"/>
  <c r="J3929" i="5"/>
  <c r="K3929" i="5"/>
  <c r="L3929" i="5"/>
  <c r="H3930" i="5"/>
  <c r="I3930" i="5"/>
  <c r="J3930" i="5"/>
  <c r="K3930" i="5"/>
  <c r="L3930" i="5"/>
  <c r="H3931" i="5"/>
  <c r="I3931" i="5"/>
  <c r="J3931" i="5"/>
  <c r="K3931" i="5"/>
  <c r="L3931" i="5"/>
  <c r="H3932" i="5"/>
  <c r="I3932" i="5"/>
  <c r="J3932" i="5"/>
  <c r="K3932" i="5"/>
  <c r="L3932" i="5"/>
  <c r="H3933" i="5"/>
  <c r="I3933" i="5"/>
  <c r="J3933" i="5"/>
  <c r="K3933" i="5"/>
  <c r="L3933" i="5"/>
  <c r="H3934" i="5"/>
  <c r="I3934" i="5"/>
  <c r="J3934" i="5"/>
  <c r="K3934" i="5"/>
  <c r="L3934" i="5"/>
  <c r="H3935" i="5"/>
  <c r="I3935" i="5"/>
  <c r="J3935" i="5"/>
  <c r="K3935" i="5"/>
  <c r="L3935" i="5"/>
  <c r="H3936" i="5"/>
  <c r="I3936" i="5"/>
  <c r="J3936" i="5"/>
  <c r="K3936" i="5"/>
  <c r="L3936" i="5"/>
  <c r="H3937" i="5"/>
  <c r="I3937" i="5"/>
  <c r="J3937" i="5"/>
  <c r="K3937" i="5"/>
  <c r="L3937" i="5"/>
  <c r="H3938" i="5"/>
  <c r="I3938" i="5"/>
  <c r="J3938" i="5"/>
  <c r="K3938" i="5"/>
  <c r="L3938" i="5"/>
  <c r="H3939" i="5"/>
  <c r="I3939" i="5"/>
  <c r="J3939" i="5"/>
  <c r="K3939" i="5"/>
  <c r="L3939" i="5"/>
  <c r="H3940" i="5"/>
  <c r="I3940" i="5"/>
  <c r="J3940" i="5"/>
  <c r="K3940" i="5"/>
  <c r="L3940" i="5"/>
  <c r="H3941" i="5"/>
  <c r="I3941" i="5"/>
  <c r="J3941" i="5"/>
  <c r="K3941" i="5"/>
  <c r="L3941" i="5"/>
  <c r="H3942" i="5"/>
  <c r="I3942" i="5"/>
  <c r="J3942" i="5"/>
  <c r="K3942" i="5"/>
  <c r="L3942" i="5"/>
  <c r="H3943" i="5"/>
  <c r="I3943" i="5"/>
  <c r="J3943" i="5"/>
  <c r="K3943" i="5"/>
  <c r="L3943" i="5"/>
  <c r="H3944" i="5"/>
  <c r="I3944" i="5"/>
  <c r="J3944" i="5"/>
  <c r="K3944" i="5"/>
  <c r="L3944" i="5"/>
  <c r="H3945" i="5"/>
  <c r="I3945" i="5"/>
  <c r="J3945" i="5"/>
  <c r="K3945" i="5"/>
  <c r="L3945" i="5"/>
  <c r="H3946" i="5"/>
  <c r="I3946" i="5"/>
  <c r="J3946" i="5"/>
  <c r="K3946" i="5"/>
  <c r="L3946" i="5"/>
  <c r="H3947" i="5"/>
  <c r="I3947" i="5"/>
  <c r="J3947" i="5"/>
  <c r="K3947" i="5"/>
  <c r="L3947" i="5"/>
  <c r="H3948" i="5"/>
  <c r="I3948" i="5"/>
  <c r="J3948" i="5"/>
  <c r="K3948" i="5"/>
  <c r="L3948" i="5"/>
  <c r="H3949" i="5"/>
  <c r="I3949" i="5"/>
  <c r="J3949" i="5"/>
  <c r="K3949" i="5"/>
  <c r="L3949" i="5"/>
  <c r="H3950" i="5"/>
  <c r="I3950" i="5"/>
  <c r="J3950" i="5"/>
  <c r="K3950" i="5"/>
  <c r="L3950" i="5"/>
  <c r="H3951" i="5"/>
  <c r="I3951" i="5"/>
  <c r="J3951" i="5"/>
  <c r="K3951" i="5"/>
  <c r="L3951" i="5"/>
  <c r="H3952" i="5"/>
  <c r="I3952" i="5"/>
  <c r="J3952" i="5"/>
  <c r="K3952" i="5"/>
  <c r="L3952" i="5"/>
  <c r="H3953" i="5"/>
  <c r="I3953" i="5"/>
  <c r="J3953" i="5"/>
  <c r="K3953" i="5"/>
  <c r="L3953" i="5"/>
  <c r="H3954" i="5"/>
  <c r="I3954" i="5"/>
  <c r="J3954" i="5"/>
  <c r="K3954" i="5"/>
  <c r="L3954" i="5"/>
  <c r="H3955" i="5"/>
  <c r="I3955" i="5"/>
  <c r="J3955" i="5"/>
  <c r="K3955" i="5"/>
  <c r="L3955" i="5"/>
  <c r="H3956" i="5"/>
  <c r="I3956" i="5"/>
  <c r="J3956" i="5"/>
  <c r="K3956" i="5"/>
  <c r="L3956" i="5"/>
  <c r="H3957" i="5"/>
  <c r="I3957" i="5"/>
  <c r="J3957" i="5"/>
  <c r="K3957" i="5"/>
  <c r="L3957" i="5"/>
  <c r="H3958" i="5"/>
  <c r="I3958" i="5"/>
  <c r="J3958" i="5"/>
  <c r="K3958" i="5"/>
  <c r="L3958" i="5"/>
  <c r="H3959" i="5"/>
  <c r="I3959" i="5"/>
  <c r="J3959" i="5"/>
  <c r="K3959" i="5"/>
  <c r="L3959" i="5"/>
  <c r="H3960" i="5"/>
  <c r="I3960" i="5"/>
  <c r="J3960" i="5"/>
  <c r="K3960" i="5"/>
  <c r="L3960" i="5"/>
  <c r="H3961" i="5"/>
  <c r="I3961" i="5"/>
  <c r="J3961" i="5"/>
  <c r="K3961" i="5"/>
  <c r="L3961" i="5"/>
  <c r="H3962" i="5"/>
  <c r="I3962" i="5"/>
  <c r="J3962" i="5"/>
  <c r="K3962" i="5"/>
  <c r="L3962" i="5"/>
  <c r="H3963" i="5"/>
  <c r="I3963" i="5"/>
  <c r="J3963" i="5"/>
  <c r="K3963" i="5"/>
  <c r="L3963" i="5"/>
  <c r="H3964" i="5"/>
  <c r="I3964" i="5"/>
  <c r="J3964" i="5"/>
  <c r="K3964" i="5"/>
  <c r="L3964" i="5"/>
  <c r="H3965" i="5"/>
  <c r="I3965" i="5"/>
  <c r="J3965" i="5"/>
  <c r="K3965" i="5"/>
  <c r="L3965" i="5"/>
  <c r="H3966" i="5"/>
  <c r="I3966" i="5"/>
  <c r="J3966" i="5"/>
  <c r="K3966" i="5"/>
  <c r="L3966" i="5"/>
  <c r="H3967" i="5"/>
  <c r="I3967" i="5"/>
  <c r="J3967" i="5"/>
  <c r="K3967" i="5"/>
  <c r="L3967" i="5"/>
  <c r="H3968" i="5"/>
  <c r="I3968" i="5"/>
  <c r="J3968" i="5"/>
  <c r="K3968" i="5"/>
  <c r="L3968" i="5"/>
  <c r="H3969" i="5"/>
  <c r="I3969" i="5"/>
  <c r="J3969" i="5"/>
  <c r="K3969" i="5"/>
  <c r="L3969" i="5"/>
  <c r="H3970" i="5"/>
  <c r="I3970" i="5"/>
  <c r="J3970" i="5"/>
  <c r="K3970" i="5"/>
  <c r="L3970" i="5"/>
  <c r="H3971" i="5"/>
  <c r="I3971" i="5"/>
  <c r="J3971" i="5"/>
  <c r="K3971" i="5"/>
  <c r="L3971" i="5"/>
  <c r="H3972" i="5"/>
  <c r="I3972" i="5"/>
  <c r="J3972" i="5"/>
  <c r="K3972" i="5"/>
  <c r="L3972" i="5"/>
  <c r="H3973" i="5"/>
  <c r="I3973" i="5"/>
  <c r="J3973" i="5"/>
  <c r="K3973" i="5"/>
  <c r="L3973" i="5"/>
  <c r="H3974" i="5"/>
  <c r="I3974" i="5"/>
  <c r="J3974" i="5"/>
  <c r="K3974" i="5"/>
  <c r="L3974" i="5"/>
  <c r="H3975" i="5"/>
  <c r="I3975" i="5"/>
  <c r="J3975" i="5"/>
  <c r="K3975" i="5"/>
  <c r="L3975" i="5"/>
  <c r="H3976" i="5"/>
  <c r="I3976" i="5"/>
  <c r="J3976" i="5"/>
  <c r="K3976" i="5"/>
  <c r="L3976" i="5"/>
  <c r="H3977" i="5"/>
  <c r="I3977" i="5"/>
  <c r="J3977" i="5"/>
  <c r="K3977" i="5"/>
  <c r="L3977" i="5"/>
  <c r="H3978" i="5"/>
  <c r="I3978" i="5"/>
  <c r="J3978" i="5"/>
  <c r="K3978" i="5"/>
  <c r="L3978" i="5"/>
  <c r="H3979" i="5"/>
  <c r="I3979" i="5"/>
  <c r="J3979" i="5"/>
  <c r="K3979" i="5"/>
  <c r="L3979" i="5"/>
  <c r="H3980" i="5"/>
  <c r="I3980" i="5"/>
  <c r="J3980" i="5"/>
  <c r="K3980" i="5"/>
  <c r="L3980" i="5"/>
  <c r="H3981" i="5"/>
  <c r="I3981" i="5"/>
  <c r="J3981" i="5"/>
  <c r="K3981" i="5"/>
  <c r="L3981" i="5"/>
  <c r="H3982" i="5"/>
  <c r="I3982" i="5"/>
  <c r="J3982" i="5"/>
  <c r="K3982" i="5"/>
  <c r="L3982" i="5"/>
  <c r="H3983" i="5"/>
  <c r="I3983" i="5"/>
  <c r="J3983" i="5"/>
  <c r="K3983" i="5"/>
  <c r="L3983" i="5"/>
  <c r="H3984" i="5"/>
  <c r="I3984" i="5"/>
  <c r="J3984" i="5"/>
  <c r="K3984" i="5"/>
  <c r="L3984" i="5"/>
  <c r="H3985" i="5"/>
  <c r="I3985" i="5"/>
  <c r="J3985" i="5"/>
  <c r="K3985" i="5"/>
  <c r="L3985" i="5"/>
  <c r="H3986" i="5"/>
  <c r="I3986" i="5"/>
  <c r="J3986" i="5"/>
  <c r="K3986" i="5"/>
  <c r="L3986" i="5"/>
  <c r="H3987" i="5"/>
  <c r="I3987" i="5"/>
  <c r="J3987" i="5"/>
  <c r="K3987" i="5"/>
  <c r="L3987" i="5"/>
  <c r="H3988" i="5"/>
  <c r="I3988" i="5"/>
  <c r="J3988" i="5"/>
  <c r="K3988" i="5"/>
  <c r="L3988" i="5"/>
  <c r="H3989" i="5"/>
  <c r="I3989" i="5"/>
  <c r="J3989" i="5"/>
  <c r="K3989" i="5"/>
  <c r="L3989" i="5"/>
  <c r="H3990" i="5"/>
  <c r="I3990" i="5"/>
  <c r="J3990" i="5"/>
  <c r="K3990" i="5"/>
  <c r="L3990" i="5"/>
  <c r="H3991" i="5"/>
  <c r="I3991" i="5"/>
  <c r="J3991" i="5"/>
  <c r="K3991" i="5"/>
  <c r="L3991" i="5"/>
  <c r="H3992" i="5"/>
  <c r="I3992" i="5"/>
  <c r="J3992" i="5"/>
  <c r="K3992" i="5"/>
  <c r="L3992" i="5"/>
  <c r="H3993" i="5"/>
  <c r="I3993" i="5"/>
  <c r="J3993" i="5"/>
  <c r="K3993" i="5"/>
  <c r="L3993" i="5"/>
  <c r="H3994" i="5"/>
  <c r="I3994" i="5"/>
  <c r="J3994" i="5"/>
  <c r="K3994" i="5"/>
  <c r="L3994" i="5"/>
  <c r="H3995" i="5"/>
  <c r="I3995" i="5"/>
  <c r="J3995" i="5"/>
  <c r="K3995" i="5"/>
  <c r="L3995" i="5"/>
  <c r="H3996" i="5"/>
  <c r="I3996" i="5"/>
  <c r="J3996" i="5"/>
  <c r="K3996" i="5"/>
  <c r="L3996" i="5"/>
  <c r="H3997" i="5"/>
  <c r="I3997" i="5"/>
  <c r="J3997" i="5"/>
  <c r="K3997" i="5"/>
  <c r="L3997" i="5"/>
  <c r="H3998" i="5"/>
  <c r="I3998" i="5"/>
  <c r="J3998" i="5"/>
  <c r="K3998" i="5"/>
  <c r="L3998" i="5"/>
  <c r="H3999" i="5"/>
  <c r="I3999" i="5"/>
  <c r="J3999" i="5"/>
  <c r="K3999" i="5"/>
  <c r="L3999" i="5"/>
  <c r="H4000" i="5"/>
  <c r="I4000" i="5"/>
  <c r="J4000" i="5"/>
  <c r="K4000" i="5"/>
  <c r="L4000" i="5"/>
  <c r="H4001" i="5"/>
  <c r="I4001" i="5"/>
  <c r="J4001" i="5"/>
  <c r="K4001" i="5"/>
  <c r="L4001" i="5"/>
  <c r="H4002" i="5"/>
  <c r="I4002" i="5"/>
  <c r="J4002" i="5"/>
  <c r="K4002" i="5"/>
  <c r="L4002" i="5"/>
  <c r="H4003" i="5"/>
  <c r="I4003" i="5"/>
  <c r="J4003" i="5"/>
  <c r="K4003" i="5"/>
  <c r="L4003" i="5"/>
  <c r="H4004" i="5"/>
  <c r="I4004" i="5"/>
  <c r="J4004" i="5"/>
  <c r="K4004" i="5"/>
  <c r="L4004" i="5"/>
  <c r="H4005" i="5"/>
  <c r="I4005" i="5"/>
  <c r="J4005" i="5"/>
  <c r="K4005" i="5"/>
  <c r="L4005" i="5"/>
  <c r="H4006" i="5"/>
  <c r="I4006" i="5"/>
  <c r="J4006" i="5"/>
  <c r="K4006" i="5"/>
  <c r="L4006" i="5"/>
  <c r="H4007" i="5"/>
  <c r="I4007" i="5"/>
  <c r="J4007" i="5"/>
  <c r="K4007" i="5"/>
  <c r="L4007" i="5"/>
  <c r="H4008" i="5"/>
  <c r="I4008" i="5"/>
  <c r="J4008" i="5"/>
  <c r="K4008" i="5"/>
  <c r="L4008" i="5"/>
  <c r="H4009" i="5"/>
  <c r="I4009" i="5"/>
  <c r="J4009" i="5"/>
  <c r="K4009" i="5"/>
  <c r="L4009" i="5"/>
  <c r="H4010" i="5"/>
  <c r="I4010" i="5"/>
  <c r="J4010" i="5"/>
  <c r="K4010" i="5"/>
  <c r="L4010" i="5"/>
  <c r="H4011" i="5"/>
  <c r="I4011" i="5"/>
  <c r="J4011" i="5"/>
  <c r="K4011" i="5"/>
  <c r="L4011" i="5"/>
  <c r="H4012" i="5"/>
  <c r="I4012" i="5"/>
  <c r="J4012" i="5"/>
  <c r="K4012" i="5"/>
  <c r="L4012" i="5"/>
  <c r="H4013" i="5"/>
  <c r="I4013" i="5"/>
  <c r="J4013" i="5"/>
  <c r="K4013" i="5"/>
  <c r="L4013" i="5"/>
  <c r="H4014" i="5"/>
  <c r="I4014" i="5"/>
  <c r="J4014" i="5"/>
  <c r="K4014" i="5"/>
  <c r="L4014" i="5"/>
  <c r="H4015" i="5"/>
  <c r="I4015" i="5"/>
  <c r="J4015" i="5"/>
  <c r="K4015" i="5"/>
  <c r="L4015" i="5"/>
  <c r="H4016" i="5"/>
  <c r="I4016" i="5"/>
  <c r="J4016" i="5"/>
  <c r="K4016" i="5"/>
  <c r="L4016" i="5"/>
  <c r="H4017" i="5"/>
  <c r="I4017" i="5"/>
  <c r="J4017" i="5"/>
  <c r="K4017" i="5"/>
  <c r="L4017" i="5"/>
  <c r="H4018" i="5"/>
  <c r="I4018" i="5"/>
  <c r="J4018" i="5"/>
  <c r="K4018" i="5"/>
  <c r="L4018" i="5"/>
  <c r="H4019" i="5"/>
  <c r="I4019" i="5"/>
  <c r="J4019" i="5"/>
  <c r="K4019" i="5"/>
  <c r="L4019" i="5"/>
  <c r="H4020" i="5"/>
  <c r="I4020" i="5"/>
  <c r="J4020" i="5"/>
  <c r="K4020" i="5"/>
  <c r="L4020" i="5"/>
  <c r="H4021" i="5"/>
  <c r="I4021" i="5"/>
  <c r="J4021" i="5"/>
  <c r="K4021" i="5"/>
  <c r="L4021" i="5"/>
  <c r="H4022" i="5"/>
  <c r="I4022" i="5"/>
  <c r="J4022" i="5"/>
  <c r="K4022" i="5"/>
  <c r="L4022" i="5"/>
  <c r="H4023" i="5"/>
  <c r="I4023" i="5"/>
  <c r="J4023" i="5"/>
  <c r="K4023" i="5"/>
  <c r="L4023" i="5"/>
  <c r="H4024" i="5"/>
  <c r="I4024" i="5"/>
  <c r="J4024" i="5"/>
  <c r="K4024" i="5"/>
  <c r="L4024" i="5"/>
  <c r="H4025" i="5"/>
  <c r="I4025" i="5"/>
  <c r="J4025" i="5"/>
  <c r="K4025" i="5"/>
  <c r="L4025" i="5"/>
  <c r="H4026" i="5"/>
  <c r="I4026" i="5"/>
  <c r="J4026" i="5"/>
  <c r="K4026" i="5"/>
  <c r="L4026" i="5"/>
  <c r="H4027" i="5"/>
  <c r="I4027" i="5"/>
  <c r="J4027" i="5"/>
  <c r="K4027" i="5"/>
  <c r="L4027" i="5"/>
  <c r="H4028" i="5"/>
  <c r="I4028" i="5"/>
  <c r="J4028" i="5"/>
  <c r="K4028" i="5"/>
  <c r="L4028" i="5"/>
  <c r="H4029" i="5"/>
  <c r="I4029" i="5"/>
  <c r="J4029" i="5"/>
  <c r="K4029" i="5"/>
  <c r="L4029" i="5"/>
  <c r="H4030" i="5"/>
  <c r="I4030" i="5"/>
  <c r="J4030" i="5"/>
  <c r="K4030" i="5"/>
  <c r="L4030" i="5"/>
  <c r="H4031" i="5"/>
  <c r="I4031" i="5"/>
  <c r="J4031" i="5"/>
  <c r="K4031" i="5"/>
  <c r="L4031" i="5"/>
  <c r="H4032" i="5"/>
  <c r="I4032" i="5"/>
  <c r="J4032" i="5"/>
  <c r="K4032" i="5"/>
  <c r="L4032" i="5"/>
  <c r="H4033" i="5"/>
  <c r="I4033" i="5"/>
  <c r="J4033" i="5"/>
  <c r="K4033" i="5"/>
  <c r="L4033" i="5"/>
  <c r="H4034" i="5"/>
  <c r="I4034" i="5"/>
  <c r="J4034" i="5"/>
  <c r="K4034" i="5"/>
  <c r="L4034" i="5"/>
  <c r="H4035" i="5"/>
  <c r="I4035" i="5"/>
  <c r="J4035" i="5"/>
  <c r="K4035" i="5"/>
  <c r="L4035" i="5"/>
  <c r="H4036" i="5"/>
  <c r="I4036" i="5"/>
  <c r="J4036" i="5"/>
  <c r="K4036" i="5"/>
  <c r="L4036" i="5"/>
  <c r="H4037" i="5"/>
  <c r="I4037" i="5"/>
  <c r="J4037" i="5"/>
  <c r="K4037" i="5"/>
  <c r="L4037" i="5"/>
  <c r="H4038" i="5"/>
  <c r="I4038" i="5"/>
  <c r="J4038" i="5"/>
  <c r="K4038" i="5"/>
  <c r="L4038" i="5"/>
  <c r="H4039" i="5"/>
  <c r="I4039" i="5"/>
  <c r="J4039" i="5"/>
  <c r="K4039" i="5"/>
  <c r="L4039" i="5"/>
  <c r="H4040" i="5"/>
  <c r="I4040" i="5"/>
  <c r="J4040" i="5"/>
  <c r="K4040" i="5"/>
  <c r="L4040" i="5"/>
  <c r="H4041" i="5"/>
  <c r="I4041" i="5"/>
  <c r="J4041" i="5"/>
  <c r="K4041" i="5"/>
  <c r="L4041" i="5"/>
  <c r="H4042" i="5"/>
  <c r="I4042" i="5"/>
  <c r="J4042" i="5"/>
  <c r="K4042" i="5"/>
  <c r="L4042" i="5"/>
  <c r="H4043" i="5"/>
  <c r="I4043" i="5"/>
  <c r="J4043" i="5"/>
  <c r="K4043" i="5"/>
  <c r="L4043" i="5"/>
  <c r="H4044" i="5"/>
  <c r="I4044" i="5"/>
  <c r="J4044" i="5"/>
  <c r="K4044" i="5"/>
  <c r="L4044" i="5"/>
  <c r="H4045" i="5"/>
  <c r="I4045" i="5"/>
  <c r="J4045" i="5"/>
  <c r="K4045" i="5"/>
  <c r="L4045" i="5"/>
  <c r="H4046" i="5"/>
  <c r="I4046" i="5"/>
  <c r="J4046" i="5"/>
  <c r="K4046" i="5"/>
  <c r="L4046" i="5"/>
  <c r="H4047" i="5"/>
  <c r="I4047" i="5"/>
  <c r="J4047" i="5"/>
  <c r="K4047" i="5"/>
  <c r="L4047" i="5"/>
  <c r="H4048" i="5"/>
  <c r="I4048" i="5"/>
  <c r="J4048" i="5"/>
  <c r="K4048" i="5"/>
  <c r="L4048" i="5"/>
  <c r="H4049" i="5"/>
  <c r="I4049" i="5"/>
  <c r="J4049" i="5"/>
  <c r="K4049" i="5"/>
  <c r="L4049" i="5"/>
  <c r="H4050" i="5"/>
  <c r="I4050" i="5"/>
  <c r="J4050" i="5"/>
  <c r="K4050" i="5"/>
  <c r="L4050" i="5"/>
  <c r="H4051" i="5"/>
  <c r="I4051" i="5"/>
  <c r="J4051" i="5"/>
  <c r="K4051" i="5"/>
  <c r="L4051" i="5"/>
  <c r="H4052" i="5"/>
  <c r="I4052" i="5"/>
  <c r="J4052" i="5"/>
  <c r="K4052" i="5"/>
  <c r="L4052" i="5"/>
  <c r="H4053" i="5"/>
  <c r="I4053" i="5"/>
  <c r="J4053" i="5"/>
  <c r="K4053" i="5"/>
  <c r="L4053" i="5"/>
  <c r="H4054" i="5"/>
  <c r="I4054" i="5"/>
  <c r="J4054" i="5"/>
  <c r="K4054" i="5"/>
  <c r="L4054" i="5"/>
  <c r="H4055" i="5"/>
  <c r="I4055" i="5"/>
  <c r="J4055" i="5"/>
  <c r="K4055" i="5"/>
  <c r="L4055" i="5"/>
  <c r="H4056" i="5"/>
  <c r="I4056" i="5"/>
  <c r="J4056" i="5"/>
  <c r="K4056" i="5"/>
  <c r="L4056" i="5"/>
  <c r="H4057" i="5"/>
  <c r="I4057" i="5"/>
  <c r="J4057" i="5"/>
  <c r="K4057" i="5"/>
  <c r="L4057" i="5"/>
  <c r="H4058" i="5"/>
  <c r="I4058" i="5"/>
  <c r="J4058" i="5"/>
  <c r="K4058" i="5"/>
  <c r="L4058" i="5"/>
  <c r="H4059" i="5"/>
  <c r="I4059" i="5"/>
  <c r="J4059" i="5"/>
  <c r="K4059" i="5"/>
  <c r="L4059" i="5"/>
  <c r="H4060" i="5"/>
  <c r="I4060" i="5"/>
  <c r="J4060" i="5"/>
  <c r="K4060" i="5"/>
  <c r="L4060" i="5"/>
  <c r="H4061" i="5"/>
  <c r="I4061" i="5"/>
  <c r="J4061" i="5"/>
  <c r="K4061" i="5"/>
  <c r="L4061" i="5"/>
  <c r="H4062" i="5"/>
  <c r="I4062" i="5"/>
  <c r="J4062" i="5"/>
  <c r="K4062" i="5"/>
  <c r="L4062" i="5"/>
  <c r="H4063" i="5"/>
  <c r="I4063" i="5"/>
  <c r="J4063" i="5"/>
  <c r="K4063" i="5"/>
  <c r="L4063" i="5"/>
  <c r="H4064" i="5"/>
  <c r="I4064" i="5"/>
  <c r="J4064" i="5"/>
  <c r="K4064" i="5"/>
  <c r="L4064" i="5"/>
  <c r="H4065" i="5"/>
  <c r="I4065" i="5"/>
  <c r="J4065" i="5"/>
  <c r="K4065" i="5"/>
  <c r="L4065" i="5"/>
  <c r="H4066" i="5"/>
  <c r="I4066" i="5"/>
  <c r="J4066" i="5"/>
  <c r="K4066" i="5"/>
  <c r="L4066" i="5"/>
  <c r="H4067" i="5"/>
  <c r="I4067" i="5"/>
  <c r="J4067" i="5"/>
  <c r="K4067" i="5"/>
  <c r="L4067" i="5"/>
  <c r="H4068" i="5"/>
  <c r="I4068" i="5"/>
  <c r="J4068" i="5"/>
  <c r="K4068" i="5"/>
  <c r="L4068" i="5"/>
  <c r="H4069" i="5"/>
  <c r="I4069" i="5"/>
  <c r="J4069" i="5"/>
  <c r="K4069" i="5"/>
  <c r="L4069" i="5"/>
  <c r="H4070" i="5"/>
  <c r="I4070" i="5"/>
  <c r="J4070" i="5"/>
  <c r="K4070" i="5"/>
  <c r="L4070" i="5"/>
  <c r="H4071" i="5"/>
  <c r="I4071" i="5"/>
  <c r="J4071" i="5"/>
  <c r="K4071" i="5"/>
  <c r="L4071" i="5"/>
  <c r="H4072" i="5"/>
  <c r="I4072" i="5"/>
  <c r="J4072" i="5"/>
  <c r="K4072" i="5"/>
  <c r="L4072" i="5"/>
  <c r="H4073" i="5"/>
  <c r="I4073" i="5"/>
  <c r="J4073" i="5"/>
  <c r="K4073" i="5"/>
  <c r="L4073" i="5"/>
  <c r="H4074" i="5"/>
  <c r="I4074" i="5"/>
  <c r="J4074" i="5"/>
  <c r="K4074" i="5"/>
  <c r="L4074" i="5"/>
  <c r="H4075" i="5"/>
  <c r="I4075" i="5"/>
  <c r="J4075" i="5"/>
  <c r="K4075" i="5"/>
  <c r="L4075" i="5"/>
  <c r="H4076" i="5"/>
  <c r="I4076" i="5"/>
  <c r="J4076" i="5"/>
  <c r="K4076" i="5"/>
  <c r="L4076" i="5"/>
  <c r="H4077" i="5"/>
  <c r="I4077" i="5"/>
  <c r="J4077" i="5"/>
  <c r="K4077" i="5"/>
  <c r="L4077" i="5"/>
  <c r="H4078" i="5"/>
  <c r="I4078" i="5"/>
  <c r="J4078" i="5"/>
  <c r="K4078" i="5"/>
  <c r="L4078" i="5"/>
  <c r="H4079" i="5"/>
  <c r="I4079" i="5"/>
  <c r="J4079" i="5"/>
  <c r="K4079" i="5"/>
  <c r="L4079" i="5"/>
  <c r="H4080" i="5"/>
  <c r="I4080" i="5"/>
  <c r="J4080" i="5"/>
  <c r="K4080" i="5"/>
  <c r="L4080" i="5"/>
  <c r="H4081" i="5"/>
  <c r="I4081" i="5"/>
  <c r="J4081" i="5"/>
  <c r="K4081" i="5"/>
  <c r="L4081" i="5"/>
  <c r="H4082" i="5"/>
  <c r="I4082" i="5"/>
  <c r="J4082" i="5"/>
  <c r="K4082" i="5"/>
  <c r="L4082" i="5"/>
  <c r="H4083" i="5"/>
  <c r="I4083" i="5"/>
  <c r="J4083" i="5"/>
  <c r="K4083" i="5"/>
  <c r="L4083" i="5"/>
  <c r="H4084" i="5"/>
  <c r="I4084" i="5"/>
  <c r="J4084" i="5"/>
  <c r="K4084" i="5"/>
  <c r="L4084" i="5"/>
  <c r="H4085" i="5"/>
  <c r="I4085" i="5"/>
  <c r="J4085" i="5"/>
  <c r="K4085" i="5"/>
  <c r="L4085" i="5"/>
  <c r="H4086" i="5"/>
  <c r="I4086" i="5"/>
  <c r="J4086" i="5"/>
  <c r="K4086" i="5"/>
  <c r="L4086" i="5"/>
  <c r="H4087" i="5"/>
  <c r="I4087" i="5"/>
  <c r="J4087" i="5"/>
  <c r="K4087" i="5"/>
  <c r="L4087" i="5"/>
  <c r="H4088" i="5"/>
  <c r="I4088" i="5"/>
  <c r="J4088" i="5"/>
  <c r="K4088" i="5"/>
  <c r="L4088" i="5"/>
  <c r="H4089" i="5"/>
  <c r="I4089" i="5"/>
  <c r="J4089" i="5"/>
  <c r="K4089" i="5"/>
  <c r="L4089" i="5"/>
  <c r="H4090" i="5"/>
  <c r="I4090" i="5"/>
  <c r="J4090" i="5"/>
  <c r="K4090" i="5"/>
  <c r="L4090" i="5"/>
  <c r="H4091" i="5"/>
  <c r="I4091" i="5"/>
  <c r="J4091" i="5"/>
  <c r="K4091" i="5"/>
  <c r="L4091" i="5"/>
  <c r="H4092" i="5"/>
  <c r="I4092" i="5"/>
  <c r="J4092" i="5"/>
  <c r="K4092" i="5"/>
  <c r="L4092" i="5"/>
  <c r="H4093" i="5"/>
  <c r="I4093" i="5"/>
  <c r="J4093" i="5"/>
  <c r="K4093" i="5"/>
  <c r="L4093" i="5"/>
  <c r="H4094" i="5"/>
  <c r="I4094" i="5"/>
  <c r="J4094" i="5"/>
  <c r="K4094" i="5"/>
  <c r="L4094" i="5"/>
  <c r="H4095" i="5"/>
  <c r="I4095" i="5"/>
  <c r="J4095" i="5"/>
  <c r="K4095" i="5"/>
  <c r="L4095" i="5"/>
  <c r="H4096" i="5"/>
  <c r="I4096" i="5"/>
  <c r="J4096" i="5"/>
  <c r="K4096" i="5"/>
  <c r="L4096" i="5"/>
  <c r="H4097" i="5"/>
  <c r="I4097" i="5"/>
  <c r="J4097" i="5"/>
  <c r="K4097" i="5"/>
  <c r="L4097" i="5"/>
  <c r="H4098" i="5"/>
  <c r="I4098" i="5"/>
  <c r="J4098" i="5"/>
  <c r="K4098" i="5"/>
  <c r="L4098" i="5"/>
  <c r="H4099" i="5"/>
  <c r="I4099" i="5"/>
  <c r="J4099" i="5"/>
  <c r="K4099" i="5"/>
  <c r="L4099" i="5"/>
  <c r="H4100" i="5"/>
  <c r="I4100" i="5"/>
  <c r="J4100" i="5"/>
  <c r="K4100" i="5"/>
  <c r="L4100" i="5"/>
  <c r="H4101" i="5"/>
  <c r="I4101" i="5"/>
  <c r="J4101" i="5"/>
  <c r="K4101" i="5"/>
  <c r="L4101" i="5"/>
  <c r="H4102" i="5"/>
  <c r="I4102" i="5"/>
  <c r="J4102" i="5"/>
  <c r="K4102" i="5"/>
  <c r="L4102" i="5"/>
  <c r="H4103" i="5"/>
  <c r="I4103" i="5"/>
  <c r="J4103" i="5"/>
  <c r="K4103" i="5"/>
  <c r="L4103" i="5"/>
  <c r="H4104" i="5"/>
  <c r="I4104" i="5"/>
  <c r="J4104" i="5"/>
  <c r="K4104" i="5"/>
  <c r="L4104" i="5"/>
  <c r="H4105" i="5"/>
  <c r="I4105" i="5"/>
  <c r="J4105" i="5"/>
  <c r="K4105" i="5"/>
  <c r="L4105" i="5"/>
  <c r="H4106" i="5"/>
  <c r="I4106" i="5"/>
  <c r="J4106" i="5"/>
  <c r="K4106" i="5"/>
  <c r="L4106" i="5"/>
  <c r="H4107" i="5"/>
  <c r="I4107" i="5"/>
  <c r="J4107" i="5"/>
  <c r="K4107" i="5"/>
  <c r="L4107" i="5"/>
  <c r="H4108" i="5"/>
  <c r="I4108" i="5"/>
  <c r="J4108" i="5"/>
  <c r="K4108" i="5"/>
  <c r="L4108" i="5"/>
  <c r="H4109" i="5"/>
  <c r="I4109" i="5"/>
  <c r="J4109" i="5"/>
  <c r="K4109" i="5"/>
  <c r="L4109" i="5"/>
  <c r="H4110" i="5"/>
  <c r="I4110" i="5"/>
  <c r="J4110" i="5"/>
  <c r="K4110" i="5"/>
  <c r="L4110" i="5"/>
  <c r="H4111" i="5"/>
  <c r="I4111" i="5"/>
  <c r="J4111" i="5"/>
  <c r="K4111" i="5"/>
  <c r="L4111" i="5"/>
  <c r="H4112" i="5"/>
  <c r="I4112" i="5"/>
  <c r="J4112" i="5"/>
  <c r="K4112" i="5"/>
  <c r="L4112" i="5"/>
  <c r="H4113" i="5"/>
  <c r="I4113" i="5"/>
  <c r="J4113" i="5"/>
  <c r="K4113" i="5"/>
  <c r="L4113" i="5"/>
  <c r="H4114" i="5"/>
  <c r="I4114" i="5"/>
  <c r="J4114" i="5"/>
  <c r="K4114" i="5"/>
  <c r="L4114" i="5"/>
  <c r="H4115" i="5"/>
  <c r="I4115" i="5"/>
  <c r="J4115" i="5"/>
  <c r="K4115" i="5"/>
  <c r="L4115" i="5"/>
  <c r="H4116" i="5"/>
  <c r="I4116" i="5"/>
  <c r="J4116" i="5"/>
  <c r="K4116" i="5"/>
  <c r="L4116" i="5"/>
  <c r="H4117" i="5"/>
  <c r="I4117" i="5"/>
  <c r="J4117" i="5"/>
  <c r="K4117" i="5"/>
  <c r="L4117" i="5"/>
  <c r="H4118" i="5"/>
  <c r="I4118" i="5"/>
  <c r="J4118" i="5"/>
  <c r="K4118" i="5"/>
  <c r="L4118" i="5"/>
  <c r="H4119" i="5"/>
  <c r="I4119" i="5"/>
  <c r="J4119" i="5"/>
  <c r="K4119" i="5"/>
  <c r="L4119" i="5"/>
  <c r="H4120" i="5"/>
  <c r="I4120" i="5"/>
  <c r="J4120" i="5"/>
  <c r="K4120" i="5"/>
  <c r="L4120" i="5"/>
  <c r="H4121" i="5"/>
  <c r="I4121" i="5"/>
  <c r="J4121" i="5"/>
  <c r="K4121" i="5"/>
  <c r="L4121" i="5"/>
  <c r="H4122" i="5"/>
  <c r="I4122" i="5"/>
  <c r="J4122" i="5"/>
  <c r="K4122" i="5"/>
  <c r="L4122" i="5"/>
  <c r="H4123" i="5"/>
  <c r="I4123" i="5"/>
  <c r="J4123" i="5"/>
  <c r="K4123" i="5"/>
  <c r="L4123" i="5"/>
  <c r="H4124" i="5"/>
  <c r="I4124" i="5"/>
  <c r="J4124" i="5"/>
  <c r="K4124" i="5"/>
  <c r="L4124" i="5"/>
  <c r="H4125" i="5"/>
  <c r="I4125" i="5"/>
  <c r="J4125" i="5"/>
  <c r="K4125" i="5"/>
  <c r="L4125" i="5"/>
  <c r="H4126" i="5"/>
  <c r="I4126" i="5"/>
  <c r="J4126" i="5"/>
  <c r="K4126" i="5"/>
  <c r="L4126" i="5"/>
  <c r="H4127" i="5"/>
  <c r="I4127" i="5"/>
  <c r="J4127" i="5"/>
  <c r="K4127" i="5"/>
  <c r="L4127" i="5"/>
  <c r="H4128" i="5"/>
  <c r="I4128" i="5"/>
  <c r="J4128" i="5"/>
  <c r="K4128" i="5"/>
  <c r="L4128" i="5"/>
  <c r="H4129" i="5"/>
  <c r="I4129" i="5"/>
  <c r="J4129" i="5"/>
  <c r="K4129" i="5"/>
  <c r="L4129" i="5"/>
  <c r="H4130" i="5"/>
  <c r="I4130" i="5"/>
  <c r="J4130" i="5"/>
  <c r="K4130" i="5"/>
  <c r="L4130" i="5"/>
  <c r="H4131" i="5"/>
  <c r="I4131" i="5"/>
  <c r="J4131" i="5"/>
  <c r="K4131" i="5"/>
  <c r="L4131" i="5"/>
  <c r="H4132" i="5"/>
  <c r="I4132" i="5"/>
  <c r="J4132" i="5"/>
  <c r="K4132" i="5"/>
  <c r="L4132" i="5"/>
  <c r="H4133" i="5"/>
  <c r="I4133" i="5"/>
  <c r="J4133" i="5"/>
  <c r="K4133" i="5"/>
  <c r="L4133" i="5"/>
  <c r="H4134" i="5"/>
  <c r="I4134" i="5"/>
  <c r="J4134" i="5"/>
  <c r="K4134" i="5"/>
  <c r="L4134" i="5"/>
  <c r="H4135" i="5"/>
  <c r="I4135" i="5"/>
  <c r="J4135" i="5"/>
  <c r="K4135" i="5"/>
  <c r="L4135" i="5"/>
  <c r="H4136" i="5"/>
  <c r="I4136" i="5"/>
  <c r="J4136" i="5"/>
  <c r="K4136" i="5"/>
  <c r="L4136" i="5"/>
  <c r="H4137" i="5"/>
  <c r="I4137" i="5"/>
  <c r="J4137" i="5"/>
  <c r="K4137" i="5"/>
  <c r="L4137" i="5"/>
  <c r="H4138" i="5"/>
  <c r="I4138" i="5"/>
  <c r="J4138" i="5"/>
  <c r="K4138" i="5"/>
  <c r="L4138" i="5"/>
  <c r="H4139" i="5"/>
  <c r="I4139" i="5"/>
  <c r="J4139" i="5"/>
  <c r="K4139" i="5"/>
  <c r="L4139" i="5"/>
  <c r="H4140" i="5"/>
  <c r="I4140" i="5"/>
  <c r="J4140" i="5"/>
  <c r="K4140" i="5"/>
  <c r="L4140" i="5"/>
  <c r="H4141" i="5"/>
  <c r="I4141" i="5"/>
  <c r="J4141" i="5"/>
  <c r="K4141" i="5"/>
  <c r="L4141" i="5"/>
  <c r="H4142" i="5"/>
  <c r="I4142" i="5"/>
  <c r="J4142" i="5"/>
  <c r="K4142" i="5"/>
  <c r="L4142" i="5"/>
  <c r="H4143" i="5"/>
  <c r="I4143" i="5"/>
  <c r="J4143" i="5"/>
  <c r="K4143" i="5"/>
  <c r="L4143" i="5"/>
  <c r="H4144" i="5"/>
  <c r="I4144" i="5"/>
  <c r="J4144" i="5"/>
  <c r="K4144" i="5"/>
  <c r="L4144" i="5"/>
  <c r="H4145" i="5"/>
  <c r="I4145" i="5"/>
  <c r="J4145" i="5"/>
  <c r="K4145" i="5"/>
  <c r="L4145" i="5"/>
  <c r="H4146" i="5"/>
  <c r="I4146" i="5"/>
  <c r="J4146" i="5"/>
  <c r="K4146" i="5"/>
  <c r="L4146" i="5"/>
  <c r="H4147" i="5"/>
  <c r="I4147" i="5"/>
  <c r="J4147" i="5"/>
  <c r="K4147" i="5"/>
  <c r="L4147" i="5"/>
  <c r="H4148" i="5"/>
  <c r="I4148" i="5"/>
  <c r="J4148" i="5"/>
  <c r="K4148" i="5"/>
  <c r="L4148" i="5"/>
  <c r="H4149" i="5"/>
  <c r="I4149" i="5"/>
  <c r="J4149" i="5"/>
  <c r="K4149" i="5"/>
  <c r="L4149" i="5"/>
  <c r="H4150" i="5"/>
  <c r="I4150" i="5"/>
  <c r="J4150" i="5"/>
  <c r="K4150" i="5"/>
  <c r="L4150" i="5"/>
  <c r="H4151" i="5"/>
  <c r="I4151" i="5"/>
  <c r="J4151" i="5"/>
  <c r="K4151" i="5"/>
  <c r="L4151" i="5"/>
  <c r="H4152" i="5"/>
  <c r="I4152" i="5"/>
  <c r="J4152" i="5"/>
  <c r="K4152" i="5"/>
  <c r="L4152" i="5"/>
  <c r="H4153" i="5"/>
  <c r="I4153" i="5"/>
  <c r="J4153" i="5"/>
  <c r="K4153" i="5"/>
  <c r="L4153" i="5"/>
  <c r="H4154" i="5"/>
  <c r="I4154" i="5"/>
  <c r="J4154" i="5"/>
  <c r="K4154" i="5"/>
  <c r="L4154" i="5"/>
  <c r="H4155" i="5"/>
  <c r="I4155" i="5"/>
  <c r="J4155" i="5"/>
  <c r="K4155" i="5"/>
  <c r="L4155" i="5"/>
  <c r="H4156" i="5"/>
  <c r="I4156" i="5"/>
  <c r="J4156" i="5"/>
  <c r="K4156" i="5"/>
  <c r="L4156" i="5"/>
  <c r="H4157" i="5"/>
  <c r="I4157" i="5"/>
  <c r="J4157" i="5"/>
  <c r="K4157" i="5"/>
  <c r="L4157" i="5"/>
  <c r="H4158" i="5"/>
  <c r="I4158" i="5"/>
  <c r="J4158" i="5"/>
  <c r="K4158" i="5"/>
  <c r="L4158" i="5"/>
  <c r="H4159" i="5"/>
  <c r="I4159" i="5"/>
  <c r="J4159" i="5"/>
  <c r="K4159" i="5"/>
  <c r="L4159" i="5"/>
  <c r="H4160" i="5"/>
  <c r="I4160" i="5"/>
  <c r="J4160" i="5"/>
  <c r="K4160" i="5"/>
  <c r="L4160" i="5"/>
  <c r="H4161" i="5"/>
  <c r="I4161" i="5"/>
  <c r="J4161" i="5"/>
  <c r="K4161" i="5"/>
  <c r="L4161" i="5"/>
  <c r="H4162" i="5"/>
  <c r="I4162" i="5"/>
  <c r="J4162" i="5"/>
  <c r="K4162" i="5"/>
  <c r="L4162" i="5"/>
  <c r="H4163" i="5"/>
  <c r="I4163" i="5"/>
  <c r="J4163" i="5"/>
  <c r="K4163" i="5"/>
  <c r="L4163" i="5"/>
  <c r="H4164" i="5"/>
  <c r="I4164" i="5"/>
  <c r="J4164" i="5"/>
  <c r="K4164" i="5"/>
  <c r="L4164" i="5"/>
  <c r="H4165" i="5"/>
  <c r="I4165" i="5"/>
  <c r="J4165" i="5"/>
  <c r="K4165" i="5"/>
  <c r="L4165" i="5"/>
  <c r="H4166" i="5"/>
  <c r="I4166" i="5"/>
  <c r="J4166" i="5"/>
  <c r="K4166" i="5"/>
  <c r="L4166" i="5"/>
  <c r="H4167" i="5"/>
  <c r="I4167" i="5"/>
  <c r="J4167" i="5"/>
  <c r="K4167" i="5"/>
  <c r="L4167" i="5"/>
  <c r="H4168" i="5"/>
  <c r="I4168" i="5"/>
  <c r="J4168" i="5"/>
  <c r="K4168" i="5"/>
  <c r="L4168" i="5"/>
  <c r="H4169" i="5"/>
  <c r="I4169" i="5"/>
  <c r="J4169" i="5"/>
  <c r="K4169" i="5"/>
  <c r="L4169" i="5"/>
  <c r="H4170" i="5"/>
  <c r="I4170" i="5"/>
  <c r="J4170" i="5"/>
  <c r="K4170" i="5"/>
  <c r="L4170" i="5"/>
  <c r="H4171" i="5"/>
  <c r="I4171" i="5"/>
  <c r="J4171" i="5"/>
  <c r="K4171" i="5"/>
  <c r="L4171" i="5"/>
  <c r="H4172" i="5"/>
  <c r="I4172" i="5"/>
  <c r="J4172" i="5"/>
  <c r="K4172" i="5"/>
  <c r="L4172" i="5"/>
  <c r="H4173" i="5"/>
  <c r="I4173" i="5"/>
  <c r="J4173" i="5"/>
  <c r="K4173" i="5"/>
  <c r="L4173" i="5"/>
  <c r="H4174" i="5"/>
  <c r="I4174" i="5"/>
  <c r="J4174" i="5"/>
  <c r="K4174" i="5"/>
  <c r="L4174" i="5"/>
  <c r="H4175" i="5"/>
  <c r="I4175" i="5"/>
  <c r="J4175" i="5"/>
  <c r="K4175" i="5"/>
  <c r="L4175" i="5"/>
  <c r="H4176" i="5"/>
  <c r="I4176" i="5"/>
  <c r="J4176" i="5"/>
  <c r="K4176" i="5"/>
  <c r="L4176" i="5"/>
  <c r="H4177" i="5"/>
  <c r="I4177" i="5"/>
  <c r="J4177" i="5"/>
  <c r="K4177" i="5"/>
  <c r="L4177" i="5"/>
  <c r="H4178" i="5"/>
  <c r="I4178" i="5"/>
  <c r="J4178" i="5"/>
  <c r="K4178" i="5"/>
  <c r="L4178" i="5"/>
  <c r="H4179" i="5"/>
  <c r="I4179" i="5"/>
  <c r="J4179" i="5"/>
  <c r="K4179" i="5"/>
  <c r="L4179" i="5"/>
  <c r="H4180" i="5"/>
  <c r="I4180" i="5"/>
  <c r="J4180" i="5"/>
  <c r="K4180" i="5"/>
  <c r="L4180" i="5"/>
  <c r="H4181" i="5"/>
  <c r="I4181" i="5"/>
  <c r="J4181" i="5"/>
  <c r="K4181" i="5"/>
  <c r="L4181" i="5"/>
  <c r="H4182" i="5"/>
  <c r="I4182" i="5"/>
  <c r="J4182" i="5"/>
  <c r="K4182" i="5"/>
  <c r="L4182" i="5"/>
  <c r="H4183" i="5"/>
  <c r="I4183" i="5"/>
  <c r="J4183" i="5"/>
  <c r="K4183" i="5"/>
  <c r="L4183" i="5"/>
  <c r="H4184" i="5"/>
  <c r="I4184" i="5"/>
  <c r="J4184" i="5"/>
  <c r="K4184" i="5"/>
  <c r="L4184" i="5"/>
  <c r="H4185" i="5"/>
  <c r="I4185" i="5"/>
  <c r="J4185" i="5"/>
  <c r="K4185" i="5"/>
  <c r="L4185" i="5"/>
  <c r="H4186" i="5"/>
  <c r="I4186" i="5"/>
  <c r="J4186" i="5"/>
  <c r="K4186" i="5"/>
  <c r="L4186" i="5"/>
  <c r="H4187" i="5"/>
  <c r="I4187" i="5"/>
  <c r="J4187" i="5"/>
  <c r="K4187" i="5"/>
  <c r="L4187" i="5"/>
  <c r="H4188" i="5"/>
  <c r="I4188" i="5"/>
  <c r="J4188" i="5"/>
  <c r="K4188" i="5"/>
  <c r="L4188" i="5"/>
  <c r="H4189" i="5"/>
  <c r="I4189" i="5"/>
  <c r="J4189" i="5"/>
  <c r="K4189" i="5"/>
  <c r="L4189" i="5"/>
  <c r="H4190" i="5"/>
  <c r="I4190" i="5"/>
  <c r="J4190" i="5"/>
  <c r="K4190" i="5"/>
  <c r="L4190" i="5"/>
  <c r="H4191" i="5"/>
  <c r="I4191" i="5"/>
  <c r="J4191" i="5"/>
  <c r="K4191" i="5"/>
  <c r="L4191" i="5"/>
  <c r="H4192" i="5"/>
  <c r="I4192" i="5"/>
  <c r="J4192" i="5"/>
  <c r="K4192" i="5"/>
  <c r="L4192" i="5"/>
  <c r="H4193" i="5"/>
  <c r="I4193" i="5"/>
  <c r="J4193" i="5"/>
  <c r="K4193" i="5"/>
  <c r="L4193" i="5"/>
  <c r="H4194" i="5"/>
  <c r="I4194" i="5"/>
  <c r="J4194" i="5"/>
  <c r="K4194" i="5"/>
  <c r="L4194" i="5"/>
  <c r="H4195" i="5"/>
  <c r="I4195" i="5"/>
  <c r="J4195" i="5"/>
  <c r="K4195" i="5"/>
  <c r="L4195" i="5"/>
  <c r="H4196" i="5"/>
  <c r="I4196" i="5"/>
  <c r="J4196" i="5"/>
  <c r="K4196" i="5"/>
  <c r="L4196" i="5"/>
  <c r="H4197" i="5"/>
  <c r="I4197" i="5"/>
  <c r="J4197" i="5"/>
  <c r="K4197" i="5"/>
  <c r="L4197" i="5"/>
  <c r="H4198" i="5"/>
  <c r="I4198" i="5"/>
  <c r="J4198" i="5"/>
  <c r="K4198" i="5"/>
  <c r="L4198" i="5"/>
  <c r="H4199" i="5"/>
  <c r="I4199" i="5"/>
  <c r="J4199" i="5"/>
  <c r="K4199" i="5"/>
  <c r="L4199" i="5"/>
  <c r="H4200" i="5"/>
  <c r="I4200" i="5"/>
  <c r="J4200" i="5"/>
  <c r="K4200" i="5"/>
  <c r="L4200" i="5"/>
  <c r="H4201" i="5"/>
  <c r="I4201" i="5"/>
  <c r="J4201" i="5"/>
  <c r="K4201" i="5"/>
  <c r="L4201" i="5"/>
  <c r="H4202" i="5"/>
  <c r="I4202" i="5"/>
  <c r="J4202" i="5"/>
  <c r="K4202" i="5"/>
  <c r="L4202" i="5"/>
  <c r="H4203" i="5"/>
  <c r="I4203" i="5"/>
  <c r="J4203" i="5"/>
  <c r="K4203" i="5"/>
  <c r="L4203" i="5"/>
  <c r="H4204" i="5"/>
  <c r="I4204" i="5"/>
  <c r="J4204" i="5"/>
  <c r="K4204" i="5"/>
  <c r="L4204" i="5"/>
  <c r="H4205" i="5"/>
  <c r="I4205" i="5"/>
  <c r="J4205" i="5"/>
  <c r="K4205" i="5"/>
  <c r="L4205" i="5"/>
  <c r="H4206" i="5"/>
  <c r="I4206" i="5"/>
  <c r="J4206" i="5"/>
  <c r="K4206" i="5"/>
  <c r="L4206" i="5"/>
  <c r="H4207" i="5"/>
  <c r="I4207" i="5"/>
  <c r="J4207" i="5"/>
  <c r="K4207" i="5"/>
  <c r="L4207" i="5"/>
  <c r="H4208" i="5"/>
  <c r="I4208" i="5"/>
  <c r="J4208" i="5"/>
  <c r="K4208" i="5"/>
  <c r="L4208" i="5"/>
  <c r="H4209" i="5"/>
  <c r="I4209" i="5"/>
  <c r="J4209" i="5"/>
  <c r="K4209" i="5"/>
  <c r="L4209" i="5"/>
  <c r="H4210" i="5"/>
  <c r="I4210" i="5"/>
  <c r="J4210" i="5"/>
  <c r="K4210" i="5"/>
  <c r="L4210" i="5"/>
  <c r="H4211" i="5"/>
  <c r="I4211" i="5"/>
  <c r="J4211" i="5"/>
  <c r="K4211" i="5"/>
  <c r="L4211" i="5"/>
  <c r="H4212" i="5"/>
  <c r="I4212" i="5"/>
  <c r="J4212" i="5"/>
  <c r="K4212" i="5"/>
  <c r="L4212" i="5"/>
  <c r="H4213" i="5"/>
  <c r="I4213" i="5"/>
  <c r="J4213" i="5"/>
  <c r="K4213" i="5"/>
  <c r="L4213" i="5"/>
  <c r="H4214" i="5"/>
  <c r="I4214" i="5"/>
  <c r="J4214" i="5"/>
  <c r="K4214" i="5"/>
  <c r="L4214" i="5"/>
  <c r="H4215" i="5"/>
  <c r="I4215" i="5"/>
  <c r="J4215" i="5"/>
  <c r="K4215" i="5"/>
  <c r="L4215" i="5"/>
  <c r="H4216" i="5"/>
  <c r="I4216" i="5"/>
  <c r="J4216" i="5"/>
  <c r="K4216" i="5"/>
  <c r="L4216" i="5"/>
  <c r="H4217" i="5"/>
  <c r="I4217" i="5"/>
  <c r="J4217" i="5"/>
  <c r="K4217" i="5"/>
  <c r="L4217" i="5"/>
  <c r="H4218" i="5"/>
  <c r="I4218" i="5"/>
  <c r="J4218" i="5"/>
  <c r="K4218" i="5"/>
  <c r="L4218" i="5"/>
  <c r="H4219" i="5"/>
  <c r="I4219" i="5"/>
  <c r="J4219" i="5"/>
  <c r="K4219" i="5"/>
  <c r="L4219" i="5"/>
  <c r="H4220" i="5"/>
  <c r="I4220" i="5"/>
  <c r="J4220" i="5"/>
  <c r="K4220" i="5"/>
  <c r="L4220" i="5"/>
  <c r="H4221" i="5"/>
  <c r="I4221" i="5"/>
  <c r="J4221" i="5"/>
  <c r="K4221" i="5"/>
  <c r="L4221" i="5"/>
  <c r="H4222" i="5"/>
  <c r="I4222" i="5"/>
  <c r="J4222" i="5"/>
  <c r="K4222" i="5"/>
  <c r="L4222" i="5"/>
  <c r="H4223" i="5"/>
  <c r="I4223" i="5"/>
  <c r="J4223" i="5"/>
  <c r="K4223" i="5"/>
  <c r="L4223" i="5"/>
  <c r="H4224" i="5"/>
  <c r="I4224" i="5"/>
  <c r="J4224" i="5"/>
  <c r="K4224" i="5"/>
  <c r="L4224" i="5"/>
  <c r="H4225" i="5"/>
  <c r="I4225" i="5"/>
  <c r="J4225" i="5"/>
  <c r="K4225" i="5"/>
  <c r="L4225" i="5"/>
  <c r="H4226" i="5"/>
  <c r="I4226" i="5"/>
  <c r="J4226" i="5"/>
  <c r="K4226" i="5"/>
  <c r="L4226" i="5"/>
  <c r="H4227" i="5"/>
  <c r="I4227" i="5"/>
  <c r="J4227" i="5"/>
  <c r="K4227" i="5"/>
  <c r="L4227" i="5"/>
  <c r="H4228" i="5"/>
  <c r="I4228" i="5"/>
  <c r="J4228" i="5"/>
  <c r="K4228" i="5"/>
  <c r="L4228" i="5"/>
  <c r="H4229" i="5"/>
  <c r="I4229" i="5"/>
  <c r="J4229" i="5"/>
  <c r="K4229" i="5"/>
  <c r="L4229" i="5"/>
  <c r="H4230" i="5"/>
  <c r="I4230" i="5"/>
  <c r="J4230" i="5"/>
  <c r="K4230" i="5"/>
  <c r="L4230" i="5"/>
  <c r="H4231" i="5"/>
  <c r="I4231" i="5"/>
  <c r="J4231" i="5"/>
  <c r="K4231" i="5"/>
  <c r="L4231" i="5"/>
  <c r="H4232" i="5"/>
  <c r="I4232" i="5"/>
  <c r="J4232" i="5"/>
  <c r="K4232" i="5"/>
  <c r="L4232" i="5"/>
  <c r="H4233" i="5"/>
  <c r="I4233" i="5"/>
  <c r="J4233" i="5"/>
  <c r="K4233" i="5"/>
  <c r="L4233" i="5"/>
  <c r="H4234" i="5"/>
  <c r="I4234" i="5"/>
  <c r="J4234" i="5"/>
  <c r="K4234" i="5"/>
  <c r="L4234" i="5"/>
  <c r="H4235" i="5"/>
  <c r="I4235" i="5"/>
  <c r="J4235" i="5"/>
  <c r="K4235" i="5"/>
  <c r="L4235" i="5"/>
  <c r="H4236" i="5"/>
  <c r="I4236" i="5"/>
  <c r="J4236" i="5"/>
  <c r="K4236" i="5"/>
  <c r="L4236" i="5"/>
  <c r="H4237" i="5"/>
  <c r="I4237" i="5"/>
  <c r="J4237" i="5"/>
  <c r="K4237" i="5"/>
  <c r="L4237" i="5"/>
  <c r="H4238" i="5"/>
  <c r="I4238" i="5"/>
  <c r="J4238" i="5"/>
  <c r="K4238" i="5"/>
  <c r="L4238" i="5"/>
  <c r="H4239" i="5"/>
  <c r="I4239" i="5"/>
  <c r="J4239" i="5"/>
  <c r="K4239" i="5"/>
  <c r="L4239" i="5"/>
  <c r="H4240" i="5"/>
  <c r="I4240" i="5"/>
  <c r="J4240" i="5"/>
  <c r="K4240" i="5"/>
  <c r="L4240" i="5"/>
  <c r="H4241" i="5"/>
  <c r="I4241" i="5"/>
  <c r="J4241" i="5"/>
  <c r="K4241" i="5"/>
  <c r="L4241" i="5"/>
  <c r="H4242" i="5"/>
  <c r="I4242" i="5"/>
  <c r="J4242" i="5"/>
  <c r="K4242" i="5"/>
  <c r="L4242" i="5"/>
  <c r="H4243" i="5"/>
  <c r="I4243" i="5"/>
  <c r="J4243" i="5"/>
  <c r="K4243" i="5"/>
  <c r="L4243" i="5"/>
  <c r="H4244" i="5"/>
  <c r="I4244" i="5"/>
  <c r="J4244" i="5"/>
  <c r="K4244" i="5"/>
  <c r="L4244" i="5"/>
  <c r="H4245" i="5"/>
  <c r="I4245" i="5"/>
  <c r="J4245" i="5"/>
  <c r="K4245" i="5"/>
  <c r="L4245" i="5"/>
  <c r="H4246" i="5"/>
  <c r="I4246" i="5"/>
  <c r="J4246" i="5"/>
  <c r="K4246" i="5"/>
  <c r="L4246" i="5"/>
  <c r="H4247" i="5"/>
  <c r="I4247" i="5"/>
  <c r="J4247" i="5"/>
  <c r="K4247" i="5"/>
  <c r="L4247" i="5"/>
  <c r="H4248" i="5"/>
  <c r="I4248" i="5"/>
  <c r="J4248" i="5"/>
  <c r="K4248" i="5"/>
  <c r="L4248" i="5"/>
  <c r="H4249" i="5"/>
  <c r="I4249" i="5"/>
  <c r="J4249" i="5"/>
  <c r="K4249" i="5"/>
  <c r="L4249" i="5"/>
  <c r="H4250" i="5"/>
  <c r="I4250" i="5"/>
  <c r="J4250" i="5"/>
  <c r="K4250" i="5"/>
  <c r="L4250" i="5"/>
  <c r="H4251" i="5"/>
  <c r="I4251" i="5"/>
  <c r="J4251" i="5"/>
  <c r="K4251" i="5"/>
  <c r="L4251" i="5"/>
  <c r="H4252" i="5"/>
  <c r="I4252" i="5"/>
  <c r="J4252" i="5"/>
  <c r="K4252" i="5"/>
  <c r="L4252" i="5"/>
  <c r="H4253" i="5"/>
  <c r="I4253" i="5"/>
  <c r="J4253" i="5"/>
  <c r="K4253" i="5"/>
  <c r="L4253" i="5"/>
  <c r="H4254" i="5"/>
  <c r="I4254" i="5"/>
  <c r="J4254" i="5"/>
  <c r="K4254" i="5"/>
  <c r="L4254" i="5"/>
  <c r="H4255" i="5"/>
  <c r="I4255" i="5"/>
  <c r="J4255" i="5"/>
  <c r="K4255" i="5"/>
  <c r="L4255" i="5"/>
  <c r="H4256" i="5"/>
  <c r="I4256" i="5"/>
  <c r="J4256" i="5"/>
  <c r="K4256" i="5"/>
  <c r="L4256" i="5"/>
  <c r="H4257" i="5"/>
  <c r="I4257" i="5"/>
  <c r="J4257" i="5"/>
  <c r="K4257" i="5"/>
  <c r="L4257" i="5"/>
  <c r="H4258" i="5"/>
  <c r="I4258" i="5"/>
  <c r="J4258" i="5"/>
  <c r="K4258" i="5"/>
  <c r="L4258" i="5"/>
  <c r="H4259" i="5"/>
  <c r="I4259" i="5"/>
  <c r="J4259" i="5"/>
  <c r="K4259" i="5"/>
  <c r="L4259" i="5"/>
  <c r="H4260" i="5"/>
  <c r="I4260" i="5"/>
  <c r="J4260" i="5"/>
  <c r="K4260" i="5"/>
  <c r="L4260" i="5"/>
  <c r="H4261" i="5"/>
  <c r="I4261" i="5"/>
  <c r="J4261" i="5"/>
  <c r="K4261" i="5"/>
  <c r="L4261" i="5"/>
  <c r="H4262" i="5"/>
  <c r="I4262" i="5"/>
  <c r="J4262" i="5"/>
  <c r="K4262" i="5"/>
  <c r="L4262" i="5"/>
  <c r="H4263" i="5"/>
  <c r="I4263" i="5"/>
  <c r="J4263" i="5"/>
  <c r="K4263" i="5"/>
  <c r="L4263" i="5"/>
  <c r="H4264" i="5"/>
  <c r="I4264" i="5"/>
  <c r="J4264" i="5"/>
  <c r="K4264" i="5"/>
  <c r="L4264" i="5"/>
  <c r="H4265" i="5"/>
  <c r="I4265" i="5"/>
  <c r="J4265" i="5"/>
  <c r="K4265" i="5"/>
  <c r="L4265" i="5"/>
  <c r="H4266" i="5"/>
  <c r="I4266" i="5"/>
  <c r="J4266" i="5"/>
  <c r="K4266" i="5"/>
  <c r="L4266" i="5"/>
  <c r="H4267" i="5"/>
  <c r="I4267" i="5"/>
  <c r="J4267" i="5"/>
  <c r="K4267" i="5"/>
  <c r="L4267" i="5"/>
  <c r="H4268" i="5"/>
  <c r="I4268" i="5"/>
  <c r="J4268" i="5"/>
  <c r="K4268" i="5"/>
  <c r="L4268" i="5"/>
  <c r="H4269" i="5"/>
  <c r="I4269" i="5"/>
  <c r="J4269" i="5"/>
  <c r="K4269" i="5"/>
  <c r="L4269" i="5"/>
  <c r="H4270" i="5"/>
  <c r="I4270" i="5"/>
  <c r="J4270" i="5"/>
  <c r="K4270" i="5"/>
  <c r="L4270" i="5"/>
  <c r="H4271" i="5"/>
  <c r="I4271" i="5"/>
  <c r="J4271" i="5"/>
  <c r="K4271" i="5"/>
  <c r="L4271" i="5"/>
  <c r="H4272" i="5"/>
  <c r="I4272" i="5"/>
  <c r="J4272" i="5"/>
  <c r="K4272" i="5"/>
  <c r="L4272" i="5"/>
  <c r="H4273" i="5"/>
  <c r="I4273" i="5"/>
  <c r="J4273" i="5"/>
  <c r="K4273" i="5"/>
  <c r="L4273" i="5"/>
  <c r="H4274" i="5"/>
  <c r="I4274" i="5"/>
  <c r="J4274" i="5"/>
  <c r="K4274" i="5"/>
  <c r="L4274" i="5"/>
  <c r="H4275" i="5"/>
  <c r="I4275" i="5"/>
  <c r="J4275" i="5"/>
  <c r="K4275" i="5"/>
  <c r="L4275" i="5"/>
  <c r="H4276" i="5"/>
  <c r="I4276" i="5"/>
  <c r="J4276" i="5"/>
  <c r="K4276" i="5"/>
  <c r="L4276" i="5"/>
  <c r="H4277" i="5"/>
  <c r="I4277" i="5"/>
  <c r="J4277" i="5"/>
  <c r="K4277" i="5"/>
  <c r="L4277" i="5"/>
  <c r="H4278" i="5"/>
  <c r="I4278" i="5"/>
  <c r="J4278" i="5"/>
  <c r="K4278" i="5"/>
  <c r="L4278" i="5"/>
  <c r="H4279" i="5"/>
  <c r="I4279" i="5"/>
  <c r="J4279" i="5"/>
  <c r="K4279" i="5"/>
  <c r="L4279" i="5"/>
  <c r="H4280" i="5"/>
  <c r="I4280" i="5"/>
  <c r="J4280" i="5"/>
  <c r="K4280" i="5"/>
  <c r="L4280" i="5"/>
  <c r="H4281" i="5"/>
  <c r="I4281" i="5"/>
  <c r="J4281" i="5"/>
  <c r="K4281" i="5"/>
  <c r="L4281" i="5"/>
  <c r="H4282" i="5"/>
  <c r="I4282" i="5"/>
  <c r="J4282" i="5"/>
  <c r="K4282" i="5"/>
  <c r="L4282" i="5"/>
  <c r="H4283" i="5"/>
  <c r="I4283" i="5"/>
  <c r="J4283" i="5"/>
  <c r="K4283" i="5"/>
  <c r="L4283" i="5"/>
  <c r="H4284" i="5"/>
  <c r="I4284" i="5"/>
  <c r="J4284" i="5"/>
  <c r="K4284" i="5"/>
  <c r="L4284" i="5"/>
  <c r="H4285" i="5"/>
  <c r="I4285" i="5"/>
  <c r="J4285" i="5"/>
  <c r="K4285" i="5"/>
  <c r="L4285" i="5"/>
  <c r="H4286" i="5"/>
  <c r="I4286" i="5"/>
  <c r="J4286" i="5"/>
  <c r="K4286" i="5"/>
  <c r="L4286" i="5"/>
  <c r="H4287" i="5"/>
  <c r="I4287" i="5"/>
  <c r="J4287" i="5"/>
  <c r="K4287" i="5"/>
  <c r="L4287" i="5"/>
  <c r="H4288" i="5"/>
  <c r="I4288" i="5"/>
  <c r="J4288" i="5"/>
  <c r="K4288" i="5"/>
  <c r="L4288" i="5"/>
  <c r="H4289" i="5"/>
  <c r="I4289" i="5"/>
  <c r="J4289" i="5"/>
  <c r="K4289" i="5"/>
  <c r="L4289" i="5"/>
  <c r="H4290" i="5"/>
  <c r="I4290" i="5"/>
  <c r="J4290" i="5"/>
  <c r="K4290" i="5"/>
  <c r="L4290" i="5"/>
  <c r="H4291" i="5"/>
  <c r="I4291" i="5"/>
  <c r="J4291" i="5"/>
  <c r="K4291" i="5"/>
  <c r="L4291" i="5"/>
  <c r="H4292" i="5"/>
  <c r="I4292" i="5"/>
  <c r="J4292" i="5"/>
  <c r="K4292" i="5"/>
  <c r="L4292" i="5"/>
  <c r="H4293" i="5"/>
  <c r="I4293" i="5"/>
  <c r="J4293" i="5"/>
  <c r="K4293" i="5"/>
  <c r="L4293" i="5"/>
  <c r="H4294" i="5"/>
  <c r="I4294" i="5"/>
  <c r="J4294" i="5"/>
  <c r="K4294" i="5"/>
  <c r="L4294" i="5"/>
  <c r="H4295" i="5"/>
  <c r="I4295" i="5"/>
  <c r="J4295" i="5"/>
  <c r="K4295" i="5"/>
  <c r="L4295" i="5"/>
  <c r="H4296" i="5"/>
  <c r="I4296" i="5"/>
  <c r="J4296" i="5"/>
  <c r="K4296" i="5"/>
  <c r="L4296" i="5"/>
  <c r="H4297" i="5"/>
  <c r="I4297" i="5"/>
  <c r="J4297" i="5"/>
  <c r="K4297" i="5"/>
  <c r="L4297" i="5"/>
  <c r="H4298" i="5"/>
  <c r="I4298" i="5"/>
  <c r="J4298" i="5"/>
  <c r="K4298" i="5"/>
  <c r="L4298" i="5"/>
  <c r="H4299" i="5"/>
  <c r="I4299" i="5"/>
  <c r="J4299" i="5"/>
  <c r="K4299" i="5"/>
  <c r="L4299" i="5"/>
  <c r="H4300" i="5"/>
  <c r="I4300" i="5"/>
  <c r="J4300" i="5"/>
  <c r="K4300" i="5"/>
  <c r="L4300" i="5"/>
  <c r="H4301" i="5"/>
  <c r="I4301" i="5"/>
  <c r="J4301" i="5"/>
  <c r="K4301" i="5"/>
  <c r="L4301" i="5"/>
  <c r="H4302" i="5"/>
  <c r="I4302" i="5"/>
  <c r="J4302" i="5"/>
  <c r="K4302" i="5"/>
  <c r="L4302" i="5"/>
  <c r="H4303" i="5"/>
  <c r="I4303" i="5"/>
  <c r="J4303" i="5"/>
  <c r="K4303" i="5"/>
  <c r="L4303" i="5"/>
  <c r="H4304" i="5"/>
  <c r="I4304" i="5"/>
  <c r="J4304" i="5"/>
  <c r="K4304" i="5"/>
  <c r="L4304" i="5"/>
  <c r="H4305" i="5"/>
  <c r="I4305" i="5"/>
  <c r="J4305" i="5"/>
  <c r="K4305" i="5"/>
  <c r="L4305" i="5"/>
  <c r="H4306" i="5"/>
  <c r="I4306" i="5"/>
  <c r="J4306" i="5"/>
  <c r="K4306" i="5"/>
  <c r="L4306" i="5"/>
  <c r="H4307" i="5"/>
  <c r="I4307" i="5"/>
  <c r="J4307" i="5"/>
  <c r="K4307" i="5"/>
  <c r="L4307" i="5"/>
  <c r="H4308" i="5"/>
  <c r="I4308" i="5"/>
  <c r="J4308" i="5"/>
  <c r="K4308" i="5"/>
  <c r="L4308" i="5"/>
  <c r="H4309" i="5"/>
  <c r="I4309" i="5"/>
  <c r="J4309" i="5"/>
  <c r="K4309" i="5"/>
  <c r="L4309" i="5"/>
  <c r="H4310" i="5"/>
  <c r="I4310" i="5"/>
  <c r="J4310" i="5"/>
  <c r="K4310" i="5"/>
  <c r="L4310" i="5"/>
  <c r="H4311" i="5"/>
  <c r="I4311" i="5"/>
  <c r="J4311" i="5"/>
  <c r="K4311" i="5"/>
  <c r="L4311" i="5"/>
  <c r="H4312" i="5"/>
  <c r="I4312" i="5"/>
  <c r="J4312" i="5"/>
  <c r="K4312" i="5"/>
  <c r="L4312" i="5"/>
  <c r="H4313" i="5"/>
  <c r="I4313" i="5"/>
  <c r="J4313" i="5"/>
  <c r="K4313" i="5"/>
  <c r="L4313" i="5"/>
  <c r="H4314" i="5"/>
  <c r="I4314" i="5"/>
  <c r="J4314" i="5"/>
  <c r="K4314" i="5"/>
  <c r="L4314" i="5"/>
  <c r="H4315" i="5"/>
  <c r="I4315" i="5"/>
  <c r="J4315" i="5"/>
  <c r="K4315" i="5"/>
  <c r="L4315" i="5"/>
  <c r="H4316" i="5"/>
  <c r="I4316" i="5"/>
  <c r="J4316" i="5"/>
  <c r="K4316" i="5"/>
  <c r="L4316" i="5"/>
  <c r="H4317" i="5"/>
  <c r="I4317" i="5"/>
  <c r="J4317" i="5"/>
  <c r="K4317" i="5"/>
  <c r="L4317" i="5"/>
  <c r="H4318" i="5"/>
  <c r="I4318" i="5"/>
  <c r="J4318" i="5"/>
  <c r="K4318" i="5"/>
  <c r="L4318" i="5"/>
  <c r="H4319" i="5"/>
  <c r="I4319" i="5"/>
  <c r="J4319" i="5"/>
  <c r="K4319" i="5"/>
  <c r="L4319" i="5"/>
  <c r="H4320" i="5"/>
  <c r="I4320" i="5"/>
  <c r="J4320" i="5"/>
  <c r="K4320" i="5"/>
  <c r="L4320" i="5"/>
  <c r="H4321" i="5"/>
  <c r="I4321" i="5"/>
  <c r="J4321" i="5"/>
  <c r="K4321" i="5"/>
  <c r="L4321" i="5"/>
  <c r="H4322" i="5"/>
  <c r="I4322" i="5"/>
  <c r="J4322" i="5"/>
  <c r="K4322" i="5"/>
  <c r="L4322" i="5"/>
  <c r="H4323" i="5"/>
  <c r="I4323" i="5"/>
  <c r="J4323" i="5"/>
  <c r="K4323" i="5"/>
  <c r="L4323" i="5"/>
  <c r="H4324" i="5"/>
  <c r="I4324" i="5"/>
  <c r="J4324" i="5"/>
  <c r="K4324" i="5"/>
  <c r="L4324" i="5"/>
  <c r="H4325" i="5"/>
  <c r="I4325" i="5"/>
  <c r="J4325" i="5"/>
  <c r="K4325" i="5"/>
  <c r="L4325" i="5"/>
  <c r="H4326" i="5"/>
  <c r="I4326" i="5"/>
  <c r="J4326" i="5"/>
  <c r="K4326" i="5"/>
  <c r="L4326" i="5"/>
  <c r="H4327" i="5"/>
  <c r="I4327" i="5"/>
  <c r="J4327" i="5"/>
  <c r="K4327" i="5"/>
  <c r="L4327" i="5"/>
  <c r="H4328" i="5"/>
  <c r="I4328" i="5"/>
  <c r="J4328" i="5"/>
  <c r="K4328" i="5"/>
  <c r="L4328" i="5"/>
  <c r="H4329" i="5"/>
  <c r="I4329" i="5"/>
  <c r="J4329" i="5"/>
  <c r="K4329" i="5"/>
  <c r="L4329" i="5"/>
  <c r="H4330" i="5"/>
  <c r="I4330" i="5"/>
  <c r="J4330" i="5"/>
  <c r="K4330" i="5"/>
  <c r="L4330" i="5"/>
  <c r="H4331" i="5"/>
  <c r="I4331" i="5"/>
  <c r="J4331" i="5"/>
  <c r="K4331" i="5"/>
  <c r="L4331" i="5"/>
  <c r="H4332" i="5"/>
  <c r="I4332" i="5"/>
  <c r="J4332" i="5"/>
  <c r="K4332" i="5"/>
  <c r="L4332" i="5"/>
  <c r="H4333" i="5"/>
  <c r="I4333" i="5"/>
  <c r="J4333" i="5"/>
  <c r="K4333" i="5"/>
  <c r="L4333" i="5"/>
  <c r="H4334" i="5"/>
  <c r="I4334" i="5"/>
  <c r="J4334" i="5"/>
  <c r="K4334" i="5"/>
  <c r="L4334" i="5"/>
  <c r="H4335" i="5"/>
  <c r="I4335" i="5"/>
  <c r="J4335" i="5"/>
  <c r="K4335" i="5"/>
  <c r="L4335" i="5"/>
  <c r="H4336" i="5"/>
  <c r="I4336" i="5"/>
  <c r="J4336" i="5"/>
  <c r="K4336" i="5"/>
  <c r="L4336" i="5"/>
  <c r="H4337" i="5"/>
  <c r="I4337" i="5"/>
  <c r="J4337" i="5"/>
  <c r="K4337" i="5"/>
  <c r="L4337" i="5"/>
  <c r="H4338" i="5"/>
  <c r="I4338" i="5"/>
  <c r="J4338" i="5"/>
  <c r="K4338" i="5"/>
  <c r="L4338" i="5"/>
  <c r="H4339" i="5"/>
  <c r="I4339" i="5"/>
  <c r="J4339" i="5"/>
  <c r="K4339" i="5"/>
  <c r="L4339" i="5"/>
  <c r="H4340" i="5"/>
  <c r="I4340" i="5"/>
  <c r="J4340" i="5"/>
  <c r="K4340" i="5"/>
  <c r="L4340" i="5"/>
  <c r="H4341" i="5"/>
  <c r="I4341" i="5"/>
  <c r="J4341" i="5"/>
  <c r="K4341" i="5"/>
  <c r="L4341" i="5"/>
  <c r="H4342" i="5"/>
  <c r="I4342" i="5"/>
  <c r="J4342" i="5"/>
  <c r="K4342" i="5"/>
  <c r="L4342" i="5"/>
  <c r="H4343" i="5"/>
  <c r="I4343" i="5"/>
  <c r="J4343" i="5"/>
  <c r="K4343" i="5"/>
  <c r="L4343" i="5"/>
  <c r="H4344" i="5"/>
  <c r="I4344" i="5"/>
  <c r="J4344" i="5"/>
  <c r="K4344" i="5"/>
  <c r="L4344" i="5"/>
  <c r="H4345" i="5"/>
  <c r="I4345" i="5"/>
  <c r="J4345" i="5"/>
  <c r="K4345" i="5"/>
  <c r="L4345" i="5"/>
  <c r="H4346" i="5"/>
  <c r="I4346" i="5"/>
  <c r="J4346" i="5"/>
  <c r="K4346" i="5"/>
  <c r="L4346" i="5"/>
  <c r="H4347" i="5"/>
  <c r="I4347" i="5"/>
  <c r="J4347" i="5"/>
  <c r="K4347" i="5"/>
  <c r="L4347" i="5"/>
  <c r="H4348" i="5"/>
  <c r="I4348" i="5"/>
  <c r="J4348" i="5"/>
  <c r="K4348" i="5"/>
  <c r="L4348" i="5"/>
  <c r="H4349" i="5"/>
  <c r="I4349" i="5"/>
  <c r="J4349" i="5"/>
  <c r="K4349" i="5"/>
  <c r="L4349" i="5"/>
  <c r="H4350" i="5"/>
  <c r="I4350" i="5"/>
  <c r="J4350" i="5"/>
  <c r="K4350" i="5"/>
  <c r="L4350" i="5"/>
  <c r="H4351" i="5"/>
  <c r="I4351" i="5"/>
  <c r="J4351" i="5"/>
  <c r="K4351" i="5"/>
  <c r="L4351" i="5"/>
  <c r="H4352" i="5"/>
  <c r="I4352" i="5"/>
  <c r="J4352" i="5"/>
  <c r="K4352" i="5"/>
  <c r="L4352" i="5"/>
  <c r="H4353" i="5"/>
  <c r="I4353" i="5"/>
  <c r="J4353" i="5"/>
  <c r="K4353" i="5"/>
  <c r="L4353" i="5"/>
  <c r="H4354" i="5"/>
  <c r="I4354" i="5"/>
  <c r="J4354" i="5"/>
  <c r="K4354" i="5"/>
  <c r="L4354" i="5"/>
  <c r="H4355" i="5"/>
  <c r="I4355" i="5"/>
  <c r="J4355" i="5"/>
  <c r="K4355" i="5"/>
  <c r="L4355" i="5"/>
  <c r="H4356" i="5"/>
  <c r="I4356" i="5"/>
  <c r="J4356" i="5"/>
  <c r="K4356" i="5"/>
  <c r="L4356" i="5"/>
  <c r="H4357" i="5"/>
  <c r="I4357" i="5"/>
  <c r="J4357" i="5"/>
  <c r="K4357" i="5"/>
  <c r="L4357" i="5"/>
  <c r="H4358" i="5"/>
  <c r="I4358" i="5"/>
  <c r="J4358" i="5"/>
  <c r="K4358" i="5"/>
  <c r="L4358" i="5"/>
  <c r="H4359" i="5"/>
  <c r="I4359" i="5"/>
  <c r="J4359" i="5"/>
  <c r="K4359" i="5"/>
  <c r="L4359" i="5"/>
  <c r="H4360" i="5"/>
  <c r="I4360" i="5"/>
  <c r="J4360" i="5"/>
  <c r="K4360" i="5"/>
  <c r="L4360" i="5"/>
  <c r="H4361" i="5"/>
  <c r="I4361" i="5"/>
  <c r="J4361" i="5"/>
  <c r="K4361" i="5"/>
  <c r="L4361" i="5"/>
  <c r="H4362" i="5"/>
  <c r="I4362" i="5"/>
  <c r="J4362" i="5"/>
  <c r="K4362" i="5"/>
  <c r="L4362" i="5"/>
  <c r="H4363" i="5"/>
  <c r="I4363" i="5"/>
  <c r="J4363" i="5"/>
  <c r="K4363" i="5"/>
  <c r="L4363" i="5"/>
  <c r="H4364" i="5"/>
  <c r="I4364" i="5"/>
  <c r="J4364" i="5"/>
  <c r="K4364" i="5"/>
  <c r="L4364" i="5"/>
  <c r="H4365" i="5"/>
  <c r="I4365" i="5"/>
  <c r="J4365" i="5"/>
  <c r="K4365" i="5"/>
  <c r="L4365" i="5"/>
  <c r="H4366" i="5"/>
  <c r="I4366" i="5"/>
  <c r="J4366" i="5"/>
  <c r="K4366" i="5"/>
  <c r="L4366" i="5"/>
  <c r="H4367" i="5"/>
  <c r="I4367" i="5"/>
  <c r="J4367" i="5"/>
  <c r="K4367" i="5"/>
  <c r="L4367" i="5"/>
  <c r="H4368" i="5"/>
  <c r="I4368" i="5"/>
  <c r="J4368" i="5"/>
  <c r="K4368" i="5"/>
  <c r="L4368" i="5"/>
  <c r="H4369" i="5"/>
  <c r="I4369" i="5"/>
  <c r="J4369" i="5"/>
  <c r="K4369" i="5"/>
  <c r="L4369" i="5"/>
  <c r="H4370" i="5"/>
  <c r="I4370" i="5"/>
  <c r="J4370" i="5"/>
  <c r="K4370" i="5"/>
  <c r="L4370" i="5"/>
  <c r="H4371" i="5"/>
  <c r="I4371" i="5"/>
  <c r="J4371" i="5"/>
  <c r="K4371" i="5"/>
  <c r="L4371" i="5"/>
  <c r="H4372" i="5"/>
  <c r="I4372" i="5"/>
  <c r="J4372" i="5"/>
  <c r="K4372" i="5"/>
  <c r="L4372" i="5"/>
  <c r="H4373" i="5"/>
  <c r="I4373" i="5"/>
  <c r="J4373" i="5"/>
  <c r="K4373" i="5"/>
  <c r="L4373" i="5"/>
  <c r="H4374" i="5"/>
  <c r="I4374" i="5"/>
  <c r="J4374" i="5"/>
  <c r="K4374" i="5"/>
  <c r="L4374" i="5"/>
  <c r="H4375" i="5"/>
  <c r="I4375" i="5"/>
  <c r="J4375" i="5"/>
  <c r="K4375" i="5"/>
  <c r="L4375" i="5"/>
  <c r="H4376" i="5"/>
  <c r="I4376" i="5"/>
  <c r="J4376" i="5"/>
  <c r="K4376" i="5"/>
  <c r="L4376" i="5"/>
  <c r="H4377" i="5"/>
  <c r="I4377" i="5"/>
  <c r="J4377" i="5"/>
  <c r="K4377" i="5"/>
  <c r="L4377" i="5"/>
  <c r="H4378" i="5"/>
  <c r="I4378" i="5"/>
  <c r="J4378" i="5"/>
  <c r="K4378" i="5"/>
  <c r="L4378" i="5"/>
  <c r="H4379" i="5"/>
  <c r="I4379" i="5"/>
  <c r="J4379" i="5"/>
  <c r="K4379" i="5"/>
  <c r="L4379" i="5"/>
  <c r="H4380" i="5"/>
  <c r="I4380" i="5"/>
  <c r="J4380" i="5"/>
  <c r="K4380" i="5"/>
  <c r="L4380" i="5"/>
  <c r="H4381" i="5"/>
  <c r="I4381" i="5"/>
  <c r="J4381" i="5"/>
  <c r="K4381" i="5"/>
  <c r="L4381" i="5"/>
  <c r="H4382" i="5"/>
  <c r="I4382" i="5"/>
  <c r="J4382" i="5"/>
  <c r="K4382" i="5"/>
  <c r="L4382" i="5"/>
  <c r="H4383" i="5"/>
  <c r="I4383" i="5"/>
  <c r="J4383" i="5"/>
  <c r="K4383" i="5"/>
  <c r="L4383" i="5"/>
  <c r="H4384" i="5"/>
  <c r="I4384" i="5"/>
  <c r="J4384" i="5"/>
  <c r="K4384" i="5"/>
  <c r="L4384" i="5"/>
  <c r="H4385" i="5"/>
  <c r="I4385" i="5"/>
  <c r="J4385" i="5"/>
  <c r="K4385" i="5"/>
  <c r="L4385" i="5"/>
  <c r="H4386" i="5"/>
  <c r="I4386" i="5"/>
  <c r="J4386" i="5"/>
  <c r="K4386" i="5"/>
  <c r="L4386" i="5"/>
  <c r="H4387" i="5"/>
  <c r="I4387" i="5"/>
  <c r="J4387" i="5"/>
  <c r="K4387" i="5"/>
  <c r="L4387" i="5"/>
  <c r="H4388" i="5"/>
  <c r="I4388" i="5"/>
  <c r="J4388" i="5"/>
  <c r="K4388" i="5"/>
  <c r="L4388" i="5"/>
  <c r="H4389" i="5"/>
  <c r="I4389" i="5"/>
  <c r="J4389" i="5"/>
  <c r="K4389" i="5"/>
  <c r="L4389" i="5"/>
  <c r="H4390" i="5"/>
  <c r="I4390" i="5"/>
  <c r="J4390" i="5"/>
  <c r="K4390" i="5"/>
  <c r="L4390" i="5"/>
  <c r="H4391" i="5"/>
  <c r="I4391" i="5"/>
  <c r="J4391" i="5"/>
  <c r="K4391" i="5"/>
  <c r="L4391" i="5"/>
  <c r="H4392" i="5"/>
  <c r="I4392" i="5"/>
  <c r="J4392" i="5"/>
  <c r="K4392" i="5"/>
  <c r="L4392" i="5"/>
  <c r="H4393" i="5"/>
  <c r="I4393" i="5"/>
  <c r="J4393" i="5"/>
  <c r="K4393" i="5"/>
  <c r="L4393" i="5"/>
  <c r="H4394" i="5"/>
  <c r="I4394" i="5"/>
  <c r="J4394" i="5"/>
  <c r="K4394" i="5"/>
  <c r="L4394" i="5"/>
  <c r="H4395" i="5"/>
  <c r="I4395" i="5"/>
  <c r="J4395" i="5"/>
  <c r="K4395" i="5"/>
  <c r="L4395" i="5"/>
  <c r="H4396" i="5"/>
  <c r="I4396" i="5"/>
  <c r="J4396" i="5"/>
  <c r="K4396" i="5"/>
  <c r="L4396" i="5"/>
  <c r="H4397" i="5"/>
  <c r="I4397" i="5"/>
  <c r="J4397" i="5"/>
  <c r="K4397" i="5"/>
  <c r="L4397" i="5"/>
  <c r="H4398" i="5"/>
  <c r="I4398" i="5"/>
  <c r="J4398" i="5"/>
  <c r="K4398" i="5"/>
  <c r="L4398" i="5"/>
  <c r="H4399" i="5"/>
  <c r="I4399" i="5"/>
  <c r="J4399" i="5"/>
  <c r="K4399" i="5"/>
  <c r="L4399" i="5"/>
  <c r="H4400" i="5"/>
  <c r="I4400" i="5"/>
  <c r="J4400" i="5"/>
  <c r="K4400" i="5"/>
  <c r="L4400" i="5"/>
  <c r="H4401" i="5"/>
  <c r="I4401" i="5"/>
  <c r="J4401" i="5"/>
  <c r="K4401" i="5"/>
  <c r="L4401" i="5"/>
  <c r="H4402" i="5"/>
  <c r="I4402" i="5"/>
  <c r="J4402" i="5"/>
  <c r="K4402" i="5"/>
  <c r="L4402" i="5"/>
  <c r="H4403" i="5"/>
  <c r="I4403" i="5"/>
  <c r="J4403" i="5"/>
  <c r="K4403" i="5"/>
  <c r="L4403" i="5"/>
  <c r="H4404" i="5"/>
  <c r="I4404" i="5"/>
  <c r="J4404" i="5"/>
  <c r="K4404" i="5"/>
  <c r="L4404" i="5"/>
  <c r="H4405" i="5"/>
  <c r="I4405" i="5"/>
  <c r="J4405" i="5"/>
  <c r="K4405" i="5"/>
  <c r="L4405" i="5"/>
  <c r="H4406" i="5"/>
  <c r="I4406" i="5"/>
  <c r="J4406" i="5"/>
  <c r="K4406" i="5"/>
  <c r="L4406" i="5"/>
  <c r="H4407" i="5"/>
  <c r="I4407" i="5"/>
  <c r="J4407" i="5"/>
  <c r="K4407" i="5"/>
  <c r="L4407" i="5"/>
  <c r="H4408" i="5"/>
  <c r="I4408" i="5"/>
  <c r="J4408" i="5"/>
  <c r="K4408" i="5"/>
  <c r="L4408" i="5"/>
  <c r="H4409" i="5"/>
  <c r="I4409" i="5"/>
  <c r="J4409" i="5"/>
  <c r="K4409" i="5"/>
  <c r="L4409" i="5"/>
  <c r="H4410" i="5"/>
  <c r="I4410" i="5"/>
  <c r="J4410" i="5"/>
  <c r="K4410" i="5"/>
  <c r="L4410" i="5"/>
  <c r="H4411" i="5"/>
  <c r="I4411" i="5"/>
  <c r="J4411" i="5"/>
  <c r="K4411" i="5"/>
  <c r="L4411" i="5"/>
  <c r="H4412" i="5"/>
  <c r="I4412" i="5"/>
  <c r="J4412" i="5"/>
  <c r="K4412" i="5"/>
  <c r="L4412" i="5"/>
  <c r="H4413" i="5"/>
  <c r="I4413" i="5"/>
  <c r="J4413" i="5"/>
  <c r="K4413" i="5"/>
  <c r="L4413" i="5"/>
  <c r="H4414" i="5"/>
  <c r="I4414" i="5"/>
  <c r="J4414" i="5"/>
  <c r="K4414" i="5"/>
  <c r="L4414" i="5"/>
  <c r="H4415" i="5"/>
  <c r="I4415" i="5"/>
  <c r="J4415" i="5"/>
  <c r="K4415" i="5"/>
  <c r="L4415" i="5"/>
  <c r="H4416" i="5"/>
  <c r="I4416" i="5"/>
  <c r="J4416" i="5"/>
  <c r="K4416" i="5"/>
  <c r="L4416" i="5"/>
  <c r="H4417" i="5"/>
  <c r="I4417" i="5"/>
  <c r="J4417" i="5"/>
  <c r="K4417" i="5"/>
  <c r="L4417" i="5"/>
  <c r="H4418" i="5"/>
  <c r="I4418" i="5"/>
  <c r="J4418" i="5"/>
  <c r="K4418" i="5"/>
  <c r="L4418" i="5"/>
  <c r="H4419" i="5"/>
  <c r="I4419" i="5"/>
  <c r="J4419" i="5"/>
  <c r="K4419" i="5"/>
  <c r="L4419" i="5"/>
  <c r="H4420" i="5"/>
  <c r="I4420" i="5"/>
  <c r="J4420" i="5"/>
  <c r="K4420" i="5"/>
  <c r="L4420" i="5"/>
  <c r="H4421" i="5"/>
  <c r="I4421" i="5"/>
  <c r="J4421" i="5"/>
  <c r="K4421" i="5"/>
  <c r="L4421" i="5"/>
  <c r="H4422" i="5"/>
  <c r="I4422" i="5"/>
  <c r="J4422" i="5"/>
  <c r="K4422" i="5"/>
  <c r="L4422" i="5"/>
  <c r="H4423" i="5"/>
  <c r="I4423" i="5"/>
  <c r="J4423" i="5"/>
  <c r="K4423" i="5"/>
  <c r="L4423" i="5"/>
  <c r="H4424" i="5"/>
  <c r="I4424" i="5"/>
  <c r="J4424" i="5"/>
  <c r="K4424" i="5"/>
  <c r="L4424" i="5"/>
  <c r="H4425" i="5"/>
  <c r="I4425" i="5"/>
  <c r="J4425" i="5"/>
  <c r="K4425" i="5"/>
  <c r="L4425" i="5"/>
  <c r="H4426" i="5"/>
  <c r="I4426" i="5"/>
  <c r="J4426" i="5"/>
  <c r="K4426" i="5"/>
  <c r="L4426" i="5"/>
  <c r="H4427" i="5"/>
  <c r="I4427" i="5"/>
  <c r="J4427" i="5"/>
  <c r="K4427" i="5"/>
  <c r="L4427" i="5"/>
  <c r="H4428" i="5"/>
  <c r="I4428" i="5"/>
  <c r="J4428" i="5"/>
  <c r="K4428" i="5"/>
  <c r="L4428" i="5"/>
  <c r="H4429" i="5"/>
  <c r="I4429" i="5"/>
  <c r="J4429" i="5"/>
  <c r="K4429" i="5"/>
  <c r="L4429" i="5"/>
  <c r="H4430" i="5"/>
  <c r="I4430" i="5"/>
  <c r="J4430" i="5"/>
  <c r="K4430" i="5"/>
  <c r="L4430" i="5"/>
  <c r="H4431" i="5"/>
  <c r="I4431" i="5"/>
  <c r="J4431" i="5"/>
  <c r="K4431" i="5"/>
  <c r="L4431" i="5"/>
  <c r="H4432" i="5"/>
  <c r="I4432" i="5"/>
  <c r="J4432" i="5"/>
  <c r="K4432" i="5"/>
  <c r="L4432" i="5"/>
  <c r="H4433" i="5"/>
  <c r="I4433" i="5"/>
  <c r="J4433" i="5"/>
  <c r="K4433" i="5"/>
  <c r="L4433" i="5"/>
  <c r="H4434" i="5"/>
  <c r="I4434" i="5"/>
  <c r="J4434" i="5"/>
  <c r="K4434" i="5"/>
  <c r="L4434" i="5"/>
  <c r="H4435" i="5"/>
  <c r="I4435" i="5"/>
  <c r="J4435" i="5"/>
  <c r="K4435" i="5"/>
  <c r="L4435" i="5"/>
  <c r="H4436" i="5"/>
  <c r="I4436" i="5"/>
  <c r="J4436" i="5"/>
  <c r="K4436" i="5"/>
  <c r="L4436" i="5"/>
  <c r="H4437" i="5"/>
  <c r="I4437" i="5"/>
  <c r="J4437" i="5"/>
  <c r="K4437" i="5"/>
  <c r="L4437" i="5"/>
  <c r="H4438" i="5"/>
  <c r="I4438" i="5"/>
  <c r="J4438" i="5"/>
  <c r="K4438" i="5"/>
  <c r="L4438" i="5"/>
  <c r="H4439" i="5"/>
  <c r="I4439" i="5"/>
  <c r="J4439" i="5"/>
  <c r="K4439" i="5"/>
  <c r="L4439" i="5"/>
  <c r="H4440" i="5"/>
  <c r="I4440" i="5"/>
  <c r="J4440" i="5"/>
  <c r="K4440" i="5"/>
  <c r="L4440" i="5"/>
  <c r="H4441" i="5"/>
  <c r="I4441" i="5"/>
  <c r="J4441" i="5"/>
  <c r="K4441" i="5"/>
  <c r="L4441" i="5"/>
  <c r="H4442" i="5"/>
  <c r="I4442" i="5"/>
  <c r="J4442" i="5"/>
  <c r="K4442" i="5"/>
  <c r="L4442" i="5"/>
  <c r="H4443" i="5"/>
  <c r="I4443" i="5"/>
  <c r="J4443" i="5"/>
  <c r="K4443" i="5"/>
  <c r="L4443" i="5"/>
  <c r="H4444" i="5"/>
  <c r="I4444" i="5"/>
  <c r="J4444" i="5"/>
  <c r="K4444" i="5"/>
  <c r="L4444" i="5"/>
  <c r="H4445" i="5"/>
  <c r="I4445" i="5"/>
  <c r="J4445" i="5"/>
  <c r="K4445" i="5"/>
  <c r="L4445" i="5"/>
  <c r="H4446" i="5"/>
  <c r="I4446" i="5"/>
  <c r="J4446" i="5"/>
  <c r="K4446" i="5"/>
  <c r="L4446" i="5"/>
  <c r="H4447" i="5"/>
  <c r="I4447" i="5"/>
  <c r="J4447" i="5"/>
  <c r="K4447" i="5"/>
  <c r="L4447" i="5"/>
  <c r="H4448" i="5"/>
  <c r="I4448" i="5"/>
  <c r="J4448" i="5"/>
  <c r="K4448" i="5"/>
  <c r="L4448" i="5"/>
  <c r="H4449" i="5"/>
  <c r="I4449" i="5"/>
  <c r="J4449" i="5"/>
  <c r="K4449" i="5"/>
  <c r="L4449" i="5"/>
  <c r="H4450" i="5"/>
  <c r="I4450" i="5"/>
  <c r="J4450" i="5"/>
  <c r="K4450" i="5"/>
  <c r="L4450" i="5"/>
  <c r="H4451" i="5"/>
  <c r="I4451" i="5"/>
  <c r="J4451" i="5"/>
  <c r="K4451" i="5"/>
  <c r="L4451" i="5"/>
  <c r="H4452" i="5"/>
  <c r="I4452" i="5"/>
  <c r="J4452" i="5"/>
  <c r="K4452" i="5"/>
  <c r="L4452" i="5"/>
  <c r="H4453" i="5"/>
  <c r="I4453" i="5"/>
  <c r="J4453" i="5"/>
  <c r="K4453" i="5"/>
  <c r="L4453" i="5"/>
  <c r="H4454" i="5"/>
  <c r="I4454" i="5"/>
  <c r="J4454" i="5"/>
  <c r="K4454" i="5"/>
  <c r="L4454" i="5"/>
  <c r="H4455" i="5"/>
  <c r="I4455" i="5"/>
  <c r="J4455" i="5"/>
  <c r="K4455" i="5"/>
  <c r="L4455" i="5"/>
  <c r="H4456" i="5"/>
  <c r="I4456" i="5"/>
  <c r="J4456" i="5"/>
  <c r="K4456" i="5"/>
  <c r="L4456" i="5"/>
  <c r="H4457" i="5"/>
  <c r="I4457" i="5"/>
  <c r="J4457" i="5"/>
  <c r="K4457" i="5"/>
  <c r="L4457" i="5"/>
  <c r="H4458" i="5"/>
  <c r="I4458" i="5"/>
  <c r="J4458" i="5"/>
  <c r="K4458" i="5"/>
  <c r="L4458" i="5"/>
  <c r="H4459" i="5"/>
  <c r="I4459" i="5"/>
  <c r="J4459" i="5"/>
  <c r="K4459" i="5"/>
  <c r="L4459" i="5"/>
  <c r="H4460" i="5"/>
  <c r="I4460" i="5"/>
  <c r="J4460" i="5"/>
  <c r="K4460" i="5"/>
  <c r="L4460" i="5"/>
  <c r="H4461" i="5"/>
  <c r="I4461" i="5"/>
  <c r="J4461" i="5"/>
  <c r="K4461" i="5"/>
  <c r="L4461" i="5"/>
  <c r="H4462" i="5"/>
  <c r="I4462" i="5"/>
  <c r="J4462" i="5"/>
  <c r="K4462" i="5"/>
  <c r="L4462" i="5"/>
  <c r="H4463" i="5"/>
  <c r="I4463" i="5"/>
  <c r="J4463" i="5"/>
  <c r="K4463" i="5"/>
  <c r="L4463" i="5"/>
  <c r="H4464" i="5"/>
  <c r="I4464" i="5"/>
  <c r="J4464" i="5"/>
  <c r="K4464" i="5"/>
  <c r="L4464" i="5"/>
  <c r="H4465" i="5"/>
  <c r="I4465" i="5"/>
  <c r="J4465" i="5"/>
  <c r="K4465" i="5"/>
  <c r="L4465" i="5"/>
  <c r="H4466" i="5"/>
  <c r="I4466" i="5"/>
  <c r="J4466" i="5"/>
  <c r="K4466" i="5"/>
  <c r="L4466" i="5"/>
  <c r="H4467" i="5"/>
  <c r="I4467" i="5"/>
  <c r="J4467" i="5"/>
  <c r="K4467" i="5"/>
  <c r="L4467" i="5"/>
  <c r="H4468" i="5"/>
  <c r="I4468" i="5"/>
  <c r="J4468" i="5"/>
  <c r="K4468" i="5"/>
  <c r="L4468" i="5"/>
  <c r="H4469" i="5"/>
  <c r="I4469" i="5"/>
  <c r="J4469" i="5"/>
  <c r="K4469" i="5"/>
  <c r="L4469" i="5"/>
  <c r="H4470" i="5"/>
  <c r="I4470" i="5"/>
  <c r="J4470" i="5"/>
  <c r="K4470" i="5"/>
  <c r="L4470" i="5"/>
  <c r="H4471" i="5"/>
  <c r="I4471" i="5"/>
  <c r="J4471" i="5"/>
  <c r="K4471" i="5"/>
  <c r="L4471" i="5"/>
  <c r="H4472" i="5"/>
  <c r="I4472" i="5"/>
  <c r="J4472" i="5"/>
  <c r="K4472" i="5"/>
  <c r="L4472" i="5"/>
  <c r="H4473" i="5"/>
  <c r="I4473" i="5"/>
  <c r="J4473" i="5"/>
  <c r="K4473" i="5"/>
  <c r="L4473" i="5"/>
  <c r="H4474" i="5"/>
  <c r="I4474" i="5"/>
  <c r="J4474" i="5"/>
  <c r="K4474" i="5"/>
  <c r="L4474" i="5"/>
  <c r="H4475" i="5"/>
  <c r="I4475" i="5"/>
  <c r="J4475" i="5"/>
  <c r="K4475" i="5"/>
  <c r="L4475" i="5"/>
  <c r="H4476" i="5"/>
  <c r="I4476" i="5"/>
  <c r="J4476" i="5"/>
  <c r="K4476" i="5"/>
  <c r="L4476" i="5"/>
  <c r="H4477" i="5"/>
  <c r="I4477" i="5"/>
  <c r="J4477" i="5"/>
  <c r="K4477" i="5"/>
  <c r="L4477" i="5"/>
  <c r="H4478" i="5"/>
  <c r="I4478" i="5"/>
  <c r="J4478" i="5"/>
  <c r="K4478" i="5"/>
  <c r="L4478" i="5"/>
  <c r="H4479" i="5"/>
  <c r="I4479" i="5"/>
  <c r="J4479" i="5"/>
  <c r="K4479" i="5"/>
  <c r="L4479" i="5"/>
  <c r="H4480" i="5"/>
  <c r="I4480" i="5"/>
  <c r="J4480" i="5"/>
  <c r="K4480" i="5"/>
  <c r="L4480" i="5"/>
  <c r="H4481" i="5"/>
  <c r="I4481" i="5"/>
  <c r="J4481" i="5"/>
  <c r="K4481" i="5"/>
  <c r="L4481" i="5"/>
  <c r="H4482" i="5"/>
  <c r="I4482" i="5"/>
  <c r="J4482" i="5"/>
  <c r="K4482" i="5"/>
  <c r="L4482" i="5"/>
  <c r="H4483" i="5"/>
  <c r="I4483" i="5"/>
  <c r="J4483" i="5"/>
  <c r="K4483" i="5"/>
  <c r="L4483" i="5"/>
  <c r="H4484" i="5"/>
  <c r="I4484" i="5"/>
  <c r="J4484" i="5"/>
  <c r="K4484" i="5"/>
  <c r="L4484" i="5"/>
  <c r="H4485" i="5"/>
  <c r="I4485" i="5"/>
  <c r="J4485" i="5"/>
  <c r="K4485" i="5"/>
  <c r="L4485" i="5"/>
  <c r="H4486" i="5"/>
  <c r="I4486" i="5"/>
  <c r="J4486" i="5"/>
  <c r="K4486" i="5"/>
  <c r="L4486" i="5"/>
  <c r="H4487" i="5"/>
  <c r="I4487" i="5"/>
  <c r="J4487" i="5"/>
  <c r="K4487" i="5"/>
  <c r="L4487" i="5"/>
  <c r="H4488" i="5"/>
  <c r="I4488" i="5"/>
  <c r="J4488" i="5"/>
  <c r="K4488" i="5"/>
  <c r="L4488" i="5"/>
  <c r="H4489" i="5"/>
  <c r="I4489" i="5"/>
  <c r="J4489" i="5"/>
  <c r="K4489" i="5"/>
  <c r="L4489" i="5"/>
  <c r="H4490" i="5"/>
  <c r="I4490" i="5"/>
  <c r="J4490" i="5"/>
  <c r="K4490" i="5"/>
  <c r="L4490" i="5"/>
  <c r="H4491" i="5"/>
  <c r="I4491" i="5"/>
  <c r="J4491" i="5"/>
  <c r="K4491" i="5"/>
  <c r="L4491" i="5"/>
  <c r="H4492" i="5"/>
  <c r="I4492" i="5"/>
  <c r="J4492" i="5"/>
  <c r="K4492" i="5"/>
  <c r="L4492" i="5"/>
  <c r="H4493" i="5"/>
  <c r="I4493" i="5"/>
  <c r="J4493" i="5"/>
  <c r="K4493" i="5"/>
  <c r="L4493" i="5"/>
  <c r="H4494" i="5"/>
  <c r="I4494" i="5"/>
  <c r="J4494" i="5"/>
  <c r="K4494" i="5"/>
  <c r="L4494" i="5"/>
  <c r="H4495" i="5"/>
  <c r="I4495" i="5"/>
  <c r="J4495" i="5"/>
  <c r="K4495" i="5"/>
  <c r="L4495" i="5"/>
  <c r="H4496" i="5"/>
  <c r="I4496" i="5"/>
  <c r="J4496" i="5"/>
  <c r="K4496" i="5"/>
  <c r="L4496" i="5"/>
  <c r="H4497" i="5"/>
  <c r="I4497" i="5"/>
  <c r="J4497" i="5"/>
  <c r="K4497" i="5"/>
  <c r="L4497" i="5"/>
  <c r="H4498" i="5"/>
  <c r="I4498" i="5"/>
  <c r="J4498" i="5"/>
  <c r="K4498" i="5"/>
  <c r="L4498" i="5"/>
  <c r="H4499" i="5"/>
  <c r="I4499" i="5"/>
  <c r="J4499" i="5"/>
  <c r="K4499" i="5"/>
  <c r="L4499" i="5"/>
  <c r="H4500" i="5"/>
  <c r="I4500" i="5"/>
  <c r="J4500" i="5"/>
  <c r="K4500" i="5"/>
  <c r="L4500" i="5"/>
  <c r="H4501" i="5"/>
  <c r="I4501" i="5"/>
  <c r="J4501" i="5"/>
  <c r="K4501" i="5"/>
  <c r="L4501" i="5"/>
  <c r="H4502" i="5"/>
  <c r="I4502" i="5"/>
  <c r="J4502" i="5"/>
  <c r="K4502" i="5"/>
  <c r="L4502" i="5"/>
  <c r="H4503" i="5"/>
  <c r="I4503" i="5"/>
  <c r="J4503" i="5"/>
  <c r="K4503" i="5"/>
  <c r="L4503" i="5"/>
  <c r="H4504" i="5"/>
  <c r="I4504" i="5"/>
  <c r="J4504" i="5"/>
  <c r="K4504" i="5"/>
  <c r="L4504" i="5"/>
  <c r="H4505" i="5"/>
  <c r="I4505" i="5"/>
  <c r="J4505" i="5"/>
  <c r="K4505" i="5"/>
  <c r="L4505" i="5"/>
  <c r="H4506" i="5"/>
  <c r="I4506" i="5"/>
  <c r="J4506" i="5"/>
  <c r="K4506" i="5"/>
  <c r="L4506" i="5"/>
  <c r="H4507" i="5"/>
  <c r="I4507" i="5"/>
  <c r="J4507" i="5"/>
  <c r="K4507" i="5"/>
  <c r="L4507" i="5"/>
  <c r="H4508" i="5"/>
  <c r="I4508" i="5"/>
  <c r="J4508" i="5"/>
  <c r="K4508" i="5"/>
  <c r="L4508" i="5"/>
  <c r="H4509" i="5"/>
  <c r="I4509" i="5"/>
  <c r="J4509" i="5"/>
  <c r="K4509" i="5"/>
  <c r="L4509" i="5"/>
  <c r="H4510" i="5"/>
  <c r="I4510" i="5"/>
  <c r="J4510" i="5"/>
  <c r="K4510" i="5"/>
  <c r="L4510" i="5"/>
  <c r="H4511" i="5"/>
  <c r="I4511" i="5"/>
  <c r="J4511" i="5"/>
  <c r="K4511" i="5"/>
  <c r="L4511" i="5"/>
  <c r="H4512" i="5"/>
  <c r="I4512" i="5"/>
  <c r="J4512" i="5"/>
  <c r="K4512" i="5"/>
  <c r="L4512" i="5"/>
  <c r="H4513" i="5"/>
  <c r="I4513" i="5"/>
  <c r="J4513" i="5"/>
  <c r="K4513" i="5"/>
  <c r="L4513" i="5"/>
  <c r="H4514" i="5"/>
  <c r="I4514" i="5"/>
  <c r="J4514" i="5"/>
  <c r="K4514" i="5"/>
  <c r="L4514" i="5"/>
  <c r="H4515" i="5"/>
  <c r="I4515" i="5"/>
  <c r="J4515" i="5"/>
  <c r="K4515" i="5"/>
  <c r="L4515" i="5"/>
  <c r="H4516" i="5"/>
  <c r="I4516" i="5"/>
  <c r="J4516" i="5"/>
  <c r="K4516" i="5"/>
  <c r="L4516" i="5"/>
  <c r="H4517" i="5"/>
  <c r="I4517" i="5"/>
  <c r="J4517" i="5"/>
  <c r="K4517" i="5"/>
  <c r="L4517" i="5"/>
  <c r="H4518" i="5"/>
  <c r="I4518" i="5"/>
  <c r="J4518" i="5"/>
  <c r="K4518" i="5"/>
  <c r="L4518" i="5"/>
  <c r="H4519" i="5"/>
  <c r="I4519" i="5"/>
  <c r="J4519" i="5"/>
  <c r="K4519" i="5"/>
  <c r="L4519" i="5"/>
  <c r="H4520" i="5"/>
  <c r="I4520" i="5"/>
  <c r="J4520" i="5"/>
  <c r="K4520" i="5"/>
  <c r="L4520" i="5"/>
  <c r="H4521" i="5"/>
  <c r="I4521" i="5"/>
  <c r="J4521" i="5"/>
  <c r="K4521" i="5"/>
  <c r="L4521" i="5"/>
  <c r="H4522" i="5"/>
  <c r="I4522" i="5"/>
  <c r="J4522" i="5"/>
  <c r="K4522" i="5"/>
  <c r="L4522" i="5"/>
  <c r="H4523" i="5"/>
  <c r="I4523" i="5"/>
  <c r="J4523" i="5"/>
  <c r="K4523" i="5"/>
  <c r="L4523" i="5"/>
  <c r="H4524" i="5"/>
  <c r="I4524" i="5"/>
  <c r="J4524" i="5"/>
  <c r="K4524" i="5"/>
  <c r="L4524" i="5"/>
  <c r="H4525" i="5"/>
  <c r="I4525" i="5"/>
  <c r="J4525" i="5"/>
  <c r="K4525" i="5"/>
  <c r="L4525" i="5"/>
  <c r="H4526" i="5"/>
  <c r="I4526" i="5"/>
  <c r="J4526" i="5"/>
  <c r="K4526" i="5"/>
  <c r="L4526" i="5"/>
  <c r="H4527" i="5"/>
  <c r="I4527" i="5"/>
  <c r="J4527" i="5"/>
  <c r="K4527" i="5"/>
  <c r="L4527" i="5"/>
  <c r="H4528" i="5"/>
  <c r="I4528" i="5"/>
  <c r="J4528" i="5"/>
  <c r="K4528" i="5"/>
  <c r="L4528" i="5"/>
  <c r="H4529" i="5"/>
  <c r="I4529" i="5"/>
  <c r="J4529" i="5"/>
  <c r="K4529" i="5"/>
  <c r="L4529" i="5"/>
  <c r="H4530" i="5"/>
  <c r="I4530" i="5"/>
  <c r="J4530" i="5"/>
  <c r="K4530" i="5"/>
  <c r="L4530" i="5"/>
  <c r="H4531" i="5"/>
  <c r="I4531" i="5"/>
  <c r="J4531" i="5"/>
  <c r="K4531" i="5"/>
  <c r="L4531" i="5"/>
  <c r="H4532" i="5"/>
  <c r="I4532" i="5"/>
  <c r="J4532" i="5"/>
  <c r="K4532" i="5"/>
  <c r="L4532" i="5"/>
  <c r="H4533" i="5"/>
  <c r="I4533" i="5"/>
  <c r="J4533" i="5"/>
  <c r="K4533" i="5"/>
  <c r="L4533" i="5"/>
  <c r="H4534" i="5"/>
  <c r="I4534" i="5"/>
  <c r="J4534" i="5"/>
  <c r="K4534" i="5"/>
  <c r="L4534" i="5"/>
  <c r="H4535" i="5"/>
  <c r="I4535" i="5"/>
  <c r="J4535" i="5"/>
  <c r="K4535" i="5"/>
  <c r="L4535" i="5"/>
  <c r="H4536" i="5"/>
  <c r="I4536" i="5"/>
  <c r="J4536" i="5"/>
  <c r="K4536" i="5"/>
  <c r="L4536" i="5"/>
  <c r="H4537" i="5"/>
  <c r="I4537" i="5"/>
  <c r="J4537" i="5"/>
  <c r="K4537" i="5"/>
  <c r="L4537" i="5"/>
  <c r="H4538" i="5"/>
  <c r="I4538" i="5"/>
  <c r="J4538" i="5"/>
  <c r="K4538" i="5"/>
  <c r="L4538" i="5"/>
  <c r="H4539" i="5"/>
  <c r="I4539" i="5"/>
  <c r="J4539" i="5"/>
  <c r="K4539" i="5"/>
  <c r="L4539" i="5"/>
  <c r="H4540" i="5"/>
  <c r="I4540" i="5"/>
  <c r="J4540" i="5"/>
  <c r="K4540" i="5"/>
  <c r="L4540" i="5"/>
  <c r="H4541" i="5"/>
  <c r="I4541" i="5"/>
  <c r="J4541" i="5"/>
  <c r="K4541" i="5"/>
  <c r="L4541" i="5"/>
  <c r="H4542" i="5"/>
  <c r="I4542" i="5"/>
  <c r="J4542" i="5"/>
  <c r="K4542" i="5"/>
  <c r="L4542" i="5"/>
  <c r="H4543" i="5"/>
  <c r="I4543" i="5"/>
  <c r="J4543" i="5"/>
  <c r="K4543" i="5"/>
  <c r="L4543" i="5"/>
  <c r="H4544" i="5"/>
  <c r="I4544" i="5"/>
  <c r="J4544" i="5"/>
  <c r="K4544" i="5"/>
  <c r="L4544" i="5"/>
  <c r="H4545" i="5"/>
  <c r="I4545" i="5"/>
  <c r="J4545" i="5"/>
  <c r="K4545" i="5"/>
  <c r="L4545" i="5"/>
  <c r="H4546" i="5"/>
  <c r="I4546" i="5"/>
  <c r="J4546" i="5"/>
  <c r="K4546" i="5"/>
  <c r="L4546" i="5"/>
  <c r="H4547" i="5"/>
  <c r="I4547" i="5"/>
  <c r="J4547" i="5"/>
  <c r="K4547" i="5"/>
  <c r="L4547" i="5"/>
  <c r="H4548" i="5"/>
  <c r="I4548" i="5"/>
  <c r="J4548" i="5"/>
  <c r="K4548" i="5"/>
  <c r="L4548" i="5"/>
  <c r="H4549" i="5"/>
  <c r="I4549" i="5"/>
  <c r="J4549" i="5"/>
  <c r="K4549" i="5"/>
  <c r="L4549" i="5"/>
  <c r="H4550" i="5"/>
  <c r="I4550" i="5"/>
  <c r="J4550" i="5"/>
  <c r="K4550" i="5"/>
  <c r="L4550" i="5"/>
  <c r="H4551" i="5"/>
  <c r="I4551" i="5"/>
  <c r="J4551" i="5"/>
  <c r="K4551" i="5"/>
  <c r="L4551" i="5"/>
  <c r="H4552" i="5"/>
  <c r="I4552" i="5"/>
  <c r="J4552" i="5"/>
  <c r="K4552" i="5"/>
  <c r="L4552" i="5"/>
  <c r="H4553" i="5"/>
  <c r="I4553" i="5"/>
  <c r="J4553" i="5"/>
  <c r="K4553" i="5"/>
  <c r="L4553" i="5"/>
  <c r="H4554" i="5"/>
  <c r="I4554" i="5"/>
  <c r="J4554" i="5"/>
  <c r="K4554" i="5"/>
  <c r="L4554" i="5"/>
  <c r="H4555" i="5"/>
  <c r="I4555" i="5"/>
  <c r="J4555" i="5"/>
  <c r="K4555" i="5"/>
  <c r="L4555" i="5"/>
  <c r="H4556" i="5"/>
  <c r="I4556" i="5"/>
  <c r="J4556" i="5"/>
  <c r="K4556" i="5"/>
  <c r="L4556" i="5"/>
  <c r="H4557" i="5"/>
  <c r="I4557" i="5"/>
  <c r="J4557" i="5"/>
  <c r="K4557" i="5"/>
  <c r="L4557" i="5"/>
  <c r="H4558" i="5"/>
  <c r="I4558" i="5"/>
  <c r="J4558" i="5"/>
  <c r="K4558" i="5"/>
  <c r="L4558" i="5"/>
  <c r="H4559" i="5"/>
  <c r="I4559" i="5"/>
  <c r="J4559" i="5"/>
  <c r="K4559" i="5"/>
  <c r="L4559" i="5"/>
  <c r="H4560" i="5"/>
  <c r="I4560" i="5"/>
  <c r="J4560" i="5"/>
  <c r="K4560" i="5"/>
  <c r="L4560" i="5"/>
  <c r="H4561" i="5"/>
  <c r="I4561" i="5"/>
  <c r="J4561" i="5"/>
  <c r="K4561" i="5"/>
  <c r="L4561" i="5"/>
  <c r="H4562" i="5"/>
  <c r="I4562" i="5"/>
  <c r="J4562" i="5"/>
  <c r="K4562" i="5"/>
  <c r="L4562" i="5"/>
  <c r="H4563" i="5"/>
  <c r="I4563" i="5"/>
  <c r="J4563" i="5"/>
  <c r="K4563" i="5"/>
  <c r="L4563" i="5"/>
  <c r="H4564" i="5"/>
  <c r="I4564" i="5"/>
  <c r="J4564" i="5"/>
  <c r="K4564" i="5"/>
  <c r="L4564" i="5"/>
  <c r="H4565" i="5"/>
  <c r="I4565" i="5"/>
  <c r="J4565" i="5"/>
  <c r="K4565" i="5"/>
  <c r="L4565" i="5"/>
  <c r="H4566" i="5"/>
  <c r="I4566" i="5"/>
  <c r="J4566" i="5"/>
  <c r="K4566" i="5"/>
  <c r="L4566" i="5"/>
  <c r="H4567" i="5"/>
  <c r="I4567" i="5"/>
  <c r="J4567" i="5"/>
  <c r="K4567" i="5"/>
  <c r="L4567" i="5"/>
  <c r="H4568" i="5"/>
  <c r="I4568" i="5"/>
  <c r="J4568" i="5"/>
  <c r="K4568" i="5"/>
  <c r="L4568" i="5"/>
  <c r="H4569" i="5"/>
  <c r="I4569" i="5"/>
  <c r="J4569" i="5"/>
  <c r="K4569" i="5"/>
  <c r="L4569" i="5"/>
  <c r="H4570" i="5"/>
  <c r="I4570" i="5"/>
  <c r="J4570" i="5"/>
  <c r="K4570" i="5"/>
  <c r="L4570" i="5"/>
  <c r="H4571" i="5"/>
  <c r="I4571" i="5"/>
  <c r="J4571" i="5"/>
  <c r="K4571" i="5"/>
  <c r="L4571" i="5"/>
  <c r="H4572" i="5"/>
  <c r="I4572" i="5"/>
  <c r="J4572" i="5"/>
  <c r="K4572" i="5"/>
  <c r="L4572" i="5"/>
  <c r="H4573" i="5"/>
  <c r="I4573" i="5"/>
  <c r="J4573" i="5"/>
  <c r="K4573" i="5"/>
  <c r="L4573" i="5"/>
  <c r="H4574" i="5"/>
  <c r="I4574" i="5"/>
  <c r="J4574" i="5"/>
  <c r="K4574" i="5"/>
  <c r="L4574" i="5"/>
  <c r="H4575" i="5"/>
  <c r="I4575" i="5"/>
  <c r="J4575" i="5"/>
  <c r="K4575" i="5"/>
  <c r="L4575" i="5"/>
  <c r="H4576" i="5"/>
  <c r="I4576" i="5"/>
  <c r="J4576" i="5"/>
  <c r="K4576" i="5"/>
  <c r="L4576" i="5"/>
  <c r="H4577" i="5"/>
  <c r="I4577" i="5"/>
  <c r="J4577" i="5"/>
  <c r="K4577" i="5"/>
  <c r="L4577" i="5"/>
  <c r="H4578" i="5"/>
  <c r="I4578" i="5"/>
  <c r="J4578" i="5"/>
  <c r="K4578" i="5"/>
  <c r="L4578" i="5"/>
  <c r="H4579" i="5"/>
  <c r="I4579" i="5"/>
  <c r="J4579" i="5"/>
  <c r="K4579" i="5"/>
  <c r="L4579" i="5"/>
  <c r="H4580" i="5"/>
  <c r="I4580" i="5"/>
  <c r="J4580" i="5"/>
  <c r="K4580" i="5"/>
  <c r="L4580" i="5"/>
  <c r="H4581" i="5"/>
  <c r="I4581" i="5"/>
  <c r="J4581" i="5"/>
  <c r="K4581" i="5"/>
  <c r="L4581" i="5"/>
  <c r="H4582" i="5"/>
  <c r="I4582" i="5"/>
  <c r="J4582" i="5"/>
  <c r="K4582" i="5"/>
  <c r="L4582" i="5"/>
  <c r="H4583" i="5"/>
  <c r="I4583" i="5"/>
  <c r="J4583" i="5"/>
  <c r="K4583" i="5"/>
  <c r="L4583" i="5"/>
  <c r="H4584" i="5"/>
  <c r="I4584" i="5"/>
  <c r="J4584" i="5"/>
  <c r="K4584" i="5"/>
  <c r="L4584" i="5"/>
  <c r="H4585" i="5"/>
  <c r="I4585" i="5"/>
  <c r="J4585" i="5"/>
  <c r="K4585" i="5"/>
  <c r="L4585" i="5"/>
  <c r="H4586" i="5"/>
  <c r="I4586" i="5"/>
  <c r="J4586" i="5"/>
  <c r="K4586" i="5"/>
  <c r="L4586" i="5"/>
  <c r="H4587" i="5"/>
  <c r="I4587" i="5"/>
  <c r="J4587" i="5"/>
  <c r="K4587" i="5"/>
  <c r="L4587" i="5"/>
  <c r="H4588" i="5"/>
  <c r="I4588" i="5"/>
  <c r="J4588" i="5"/>
  <c r="K4588" i="5"/>
  <c r="L4588" i="5"/>
  <c r="H4589" i="5"/>
  <c r="I4589" i="5"/>
  <c r="J4589" i="5"/>
  <c r="K4589" i="5"/>
  <c r="L4589" i="5"/>
  <c r="H4590" i="5"/>
  <c r="I4590" i="5"/>
  <c r="J4590" i="5"/>
  <c r="K4590" i="5"/>
  <c r="L4590" i="5"/>
  <c r="H4591" i="5"/>
  <c r="I4591" i="5"/>
  <c r="J4591" i="5"/>
  <c r="K4591" i="5"/>
  <c r="L4591" i="5"/>
  <c r="H4592" i="5"/>
  <c r="I4592" i="5"/>
  <c r="J4592" i="5"/>
  <c r="K4592" i="5"/>
  <c r="L4592" i="5"/>
  <c r="H4593" i="5"/>
  <c r="I4593" i="5"/>
  <c r="J4593" i="5"/>
  <c r="K4593" i="5"/>
  <c r="L4593" i="5"/>
  <c r="H4594" i="5"/>
  <c r="I4594" i="5"/>
  <c r="J4594" i="5"/>
  <c r="K4594" i="5"/>
  <c r="L4594" i="5"/>
  <c r="H4595" i="5"/>
  <c r="I4595" i="5"/>
  <c r="J4595" i="5"/>
  <c r="K4595" i="5"/>
  <c r="L4595" i="5"/>
  <c r="H4596" i="5"/>
  <c r="I4596" i="5"/>
  <c r="J4596" i="5"/>
  <c r="K4596" i="5"/>
  <c r="L4596" i="5"/>
  <c r="H4597" i="5"/>
  <c r="I4597" i="5"/>
  <c r="J4597" i="5"/>
  <c r="K4597" i="5"/>
  <c r="L4597" i="5"/>
  <c r="H4598" i="5"/>
  <c r="I4598" i="5"/>
  <c r="J4598" i="5"/>
  <c r="K4598" i="5"/>
  <c r="L4598" i="5"/>
  <c r="H4599" i="5"/>
  <c r="I4599" i="5"/>
  <c r="J4599" i="5"/>
  <c r="K4599" i="5"/>
  <c r="L4599" i="5"/>
  <c r="H4600" i="5"/>
  <c r="I4600" i="5"/>
  <c r="J4600" i="5"/>
  <c r="K4600" i="5"/>
  <c r="L4600" i="5"/>
  <c r="H4601" i="5"/>
  <c r="I4601" i="5"/>
  <c r="J4601" i="5"/>
  <c r="K4601" i="5"/>
  <c r="L4601" i="5"/>
  <c r="H4602" i="5"/>
  <c r="I4602" i="5"/>
  <c r="J4602" i="5"/>
  <c r="K4602" i="5"/>
  <c r="L4602" i="5"/>
  <c r="H4603" i="5"/>
  <c r="I4603" i="5"/>
  <c r="J4603" i="5"/>
  <c r="K4603" i="5"/>
  <c r="L4603" i="5"/>
  <c r="H4604" i="5"/>
  <c r="I4604" i="5"/>
  <c r="J4604" i="5"/>
  <c r="K4604" i="5"/>
  <c r="L4604" i="5"/>
  <c r="H4605" i="5"/>
  <c r="I4605" i="5"/>
  <c r="J4605" i="5"/>
  <c r="K4605" i="5"/>
  <c r="L4605" i="5"/>
  <c r="H4606" i="5"/>
  <c r="I4606" i="5"/>
  <c r="J4606" i="5"/>
  <c r="K4606" i="5"/>
  <c r="L4606" i="5"/>
  <c r="H4607" i="5"/>
  <c r="I4607" i="5"/>
  <c r="J4607" i="5"/>
  <c r="K4607" i="5"/>
  <c r="L4607" i="5"/>
  <c r="H4608" i="5"/>
  <c r="I4608" i="5"/>
  <c r="J4608" i="5"/>
  <c r="K4608" i="5"/>
  <c r="L4608" i="5"/>
  <c r="H4609" i="5"/>
  <c r="I4609" i="5"/>
  <c r="J4609" i="5"/>
  <c r="K4609" i="5"/>
  <c r="L4609" i="5"/>
  <c r="H4610" i="5"/>
  <c r="I4610" i="5"/>
  <c r="J4610" i="5"/>
  <c r="K4610" i="5"/>
  <c r="L4610" i="5"/>
  <c r="H4611" i="5"/>
  <c r="I4611" i="5"/>
  <c r="J4611" i="5"/>
  <c r="K4611" i="5"/>
  <c r="L4611" i="5"/>
  <c r="H4612" i="5"/>
  <c r="I4612" i="5"/>
  <c r="J4612" i="5"/>
  <c r="K4612" i="5"/>
  <c r="L4612" i="5"/>
  <c r="H4613" i="5"/>
  <c r="I4613" i="5"/>
  <c r="J4613" i="5"/>
  <c r="K4613" i="5"/>
  <c r="L4613" i="5"/>
  <c r="H4614" i="5"/>
  <c r="I4614" i="5"/>
  <c r="J4614" i="5"/>
  <c r="K4614" i="5"/>
  <c r="L4614" i="5"/>
  <c r="H4615" i="5"/>
  <c r="I4615" i="5"/>
  <c r="J4615" i="5"/>
  <c r="K4615" i="5"/>
  <c r="L4615" i="5"/>
  <c r="H4616" i="5"/>
  <c r="I4616" i="5"/>
  <c r="J4616" i="5"/>
  <c r="K4616" i="5"/>
  <c r="L4616" i="5"/>
  <c r="H4617" i="5"/>
  <c r="I4617" i="5"/>
  <c r="J4617" i="5"/>
  <c r="K4617" i="5"/>
  <c r="L4617" i="5"/>
  <c r="H4618" i="5"/>
  <c r="I4618" i="5"/>
  <c r="J4618" i="5"/>
  <c r="K4618" i="5"/>
  <c r="L4618" i="5"/>
  <c r="H4619" i="5"/>
  <c r="I4619" i="5"/>
  <c r="J4619" i="5"/>
  <c r="K4619" i="5"/>
  <c r="L4619" i="5"/>
  <c r="H4620" i="5"/>
  <c r="I4620" i="5"/>
  <c r="J4620" i="5"/>
  <c r="K4620" i="5"/>
  <c r="L4620" i="5"/>
  <c r="H4621" i="5"/>
  <c r="I4621" i="5"/>
  <c r="J4621" i="5"/>
  <c r="K4621" i="5"/>
  <c r="L4621" i="5"/>
  <c r="H4622" i="5"/>
  <c r="I4622" i="5"/>
  <c r="J4622" i="5"/>
  <c r="K4622" i="5"/>
  <c r="L4622" i="5"/>
  <c r="H4623" i="5"/>
  <c r="I4623" i="5"/>
  <c r="J4623" i="5"/>
  <c r="K4623" i="5"/>
  <c r="L4623" i="5"/>
  <c r="H4624" i="5"/>
  <c r="I4624" i="5"/>
  <c r="J4624" i="5"/>
  <c r="K4624" i="5"/>
  <c r="L4624" i="5"/>
  <c r="H4625" i="5"/>
  <c r="I4625" i="5"/>
  <c r="J4625" i="5"/>
  <c r="K4625" i="5"/>
  <c r="L4625" i="5"/>
  <c r="H4626" i="5"/>
  <c r="I4626" i="5"/>
  <c r="J4626" i="5"/>
  <c r="K4626" i="5"/>
  <c r="L4626" i="5"/>
  <c r="H4627" i="5"/>
  <c r="I4627" i="5"/>
  <c r="J4627" i="5"/>
  <c r="K4627" i="5"/>
  <c r="L4627" i="5"/>
  <c r="H4628" i="5"/>
  <c r="I4628" i="5"/>
  <c r="J4628" i="5"/>
  <c r="K4628" i="5"/>
  <c r="L4628" i="5"/>
  <c r="H4629" i="5"/>
  <c r="I4629" i="5"/>
  <c r="J4629" i="5"/>
  <c r="K4629" i="5"/>
  <c r="L4629" i="5"/>
  <c r="H4630" i="5"/>
  <c r="I4630" i="5"/>
  <c r="J4630" i="5"/>
  <c r="K4630" i="5"/>
  <c r="L4630" i="5"/>
  <c r="H4631" i="5"/>
  <c r="I4631" i="5"/>
  <c r="J4631" i="5"/>
  <c r="K4631" i="5"/>
  <c r="L4631" i="5"/>
  <c r="H4632" i="5"/>
  <c r="I4632" i="5"/>
  <c r="J4632" i="5"/>
  <c r="K4632" i="5"/>
  <c r="L4632" i="5"/>
  <c r="H4633" i="5"/>
  <c r="I4633" i="5"/>
  <c r="J4633" i="5"/>
  <c r="K4633" i="5"/>
  <c r="L4633" i="5"/>
  <c r="H4634" i="5"/>
  <c r="I4634" i="5"/>
  <c r="J4634" i="5"/>
  <c r="K4634" i="5"/>
  <c r="L4634" i="5"/>
  <c r="H4635" i="5"/>
  <c r="I4635" i="5"/>
  <c r="J4635" i="5"/>
  <c r="K4635" i="5"/>
  <c r="L4635" i="5"/>
  <c r="H4636" i="5"/>
  <c r="I4636" i="5"/>
  <c r="J4636" i="5"/>
  <c r="K4636" i="5"/>
  <c r="L4636" i="5"/>
  <c r="H4637" i="5"/>
  <c r="I4637" i="5"/>
  <c r="J4637" i="5"/>
  <c r="K4637" i="5"/>
  <c r="L4637" i="5"/>
  <c r="H4638" i="5"/>
  <c r="I4638" i="5"/>
  <c r="J4638" i="5"/>
  <c r="K4638" i="5"/>
  <c r="L4638" i="5"/>
  <c r="H4639" i="5"/>
  <c r="I4639" i="5"/>
  <c r="J4639" i="5"/>
  <c r="K4639" i="5"/>
  <c r="L4639" i="5"/>
  <c r="H4640" i="5"/>
  <c r="I4640" i="5"/>
  <c r="J4640" i="5"/>
  <c r="K4640" i="5"/>
  <c r="L4640" i="5"/>
  <c r="H4641" i="5"/>
  <c r="I4641" i="5"/>
  <c r="J4641" i="5"/>
  <c r="K4641" i="5"/>
  <c r="L4641" i="5"/>
  <c r="H4642" i="5"/>
  <c r="I4642" i="5"/>
  <c r="J4642" i="5"/>
  <c r="K4642" i="5"/>
  <c r="L4642" i="5"/>
  <c r="H4643" i="5"/>
  <c r="I4643" i="5"/>
  <c r="J4643" i="5"/>
  <c r="K4643" i="5"/>
  <c r="L4643" i="5"/>
  <c r="H4644" i="5"/>
  <c r="I4644" i="5"/>
  <c r="J4644" i="5"/>
  <c r="K4644" i="5"/>
  <c r="L4644" i="5"/>
  <c r="H4645" i="5"/>
  <c r="I4645" i="5"/>
  <c r="J4645" i="5"/>
  <c r="K4645" i="5"/>
  <c r="L4645" i="5"/>
  <c r="H4646" i="5"/>
  <c r="I4646" i="5"/>
  <c r="J4646" i="5"/>
  <c r="K4646" i="5"/>
  <c r="L4646" i="5"/>
  <c r="H4647" i="5"/>
  <c r="I4647" i="5"/>
  <c r="J4647" i="5"/>
  <c r="K4647" i="5"/>
  <c r="L4647" i="5"/>
  <c r="H4648" i="5"/>
  <c r="I4648" i="5"/>
  <c r="J4648" i="5"/>
  <c r="K4648" i="5"/>
  <c r="L4648" i="5"/>
  <c r="H4649" i="5"/>
  <c r="I4649" i="5"/>
  <c r="J4649" i="5"/>
  <c r="K4649" i="5"/>
  <c r="L4649" i="5"/>
  <c r="H4650" i="5"/>
  <c r="I4650" i="5"/>
  <c r="J4650" i="5"/>
  <c r="K4650" i="5"/>
  <c r="L4650" i="5"/>
  <c r="H4651" i="5"/>
  <c r="I4651" i="5"/>
  <c r="J4651" i="5"/>
  <c r="K4651" i="5"/>
  <c r="L4651" i="5"/>
  <c r="H4652" i="5"/>
  <c r="I4652" i="5"/>
  <c r="J4652" i="5"/>
  <c r="K4652" i="5"/>
  <c r="L4652" i="5"/>
  <c r="H4653" i="5"/>
  <c r="I4653" i="5"/>
  <c r="J4653" i="5"/>
  <c r="K4653" i="5"/>
  <c r="L4653" i="5"/>
  <c r="H4654" i="5"/>
  <c r="I4654" i="5"/>
  <c r="J4654" i="5"/>
  <c r="K4654" i="5"/>
  <c r="L4654" i="5"/>
  <c r="H4655" i="5"/>
  <c r="I4655" i="5"/>
  <c r="J4655" i="5"/>
  <c r="K4655" i="5"/>
  <c r="L4655" i="5"/>
  <c r="H4656" i="5"/>
  <c r="I4656" i="5"/>
  <c r="J4656" i="5"/>
  <c r="K4656" i="5"/>
  <c r="L4656" i="5"/>
  <c r="H4657" i="5"/>
  <c r="I4657" i="5"/>
  <c r="J4657" i="5"/>
  <c r="K4657" i="5"/>
  <c r="L4657" i="5"/>
  <c r="H4658" i="5"/>
  <c r="I4658" i="5"/>
  <c r="J4658" i="5"/>
  <c r="K4658" i="5"/>
  <c r="L4658" i="5"/>
  <c r="H4659" i="5"/>
  <c r="I4659" i="5"/>
  <c r="J4659" i="5"/>
  <c r="K4659" i="5"/>
  <c r="L4659" i="5"/>
  <c r="H4660" i="5"/>
  <c r="I4660" i="5"/>
  <c r="J4660" i="5"/>
  <c r="K4660" i="5"/>
  <c r="L4660" i="5"/>
  <c r="H4661" i="5"/>
  <c r="I4661" i="5"/>
  <c r="J4661" i="5"/>
  <c r="K4661" i="5"/>
  <c r="L4661" i="5"/>
  <c r="H4662" i="5"/>
  <c r="I4662" i="5"/>
  <c r="J4662" i="5"/>
  <c r="K4662" i="5"/>
  <c r="L4662" i="5"/>
  <c r="H4663" i="5"/>
  <c r="I4663" i="5"/>
  <c r="J4663" i="5"/>
  <c r="K4663" i="5"/>
  <c r="L4663" i="5"/>
  <c r="H4664" i="5"/>
  <c r="I4664" i="5"/>
  <c r="J4664" i="5"/>
  <c r="K4664" i="5"/>
  <c r="L4664" i="5"/>
  <c r="H4665" i="5"/>
  <c r="I4665" i="5"/>
  <c r="J4665" i="5"/>
  <c r="K4665" i="5"/>
  <c r="L4665" i="5"/>
  <c r="H4666" i="5"/>
  <c r="I4666" i="5"/>
  <c r="J4666" i="5"/>
  <c r="K4666" i="5"/>
  <c r="L4666" i="5"/>
  <c r="H4667" i="5"/>
  <c r="I4667" i="5"/>
  <c r="J4667" i="5"/>
  <c r="K4667" i="5"/>
  <c r="L4667" i="5"/>
  <c r="H4668" i="5"/>
  <c r="I4668" i="5"/>
  <c r="J4668" i="5"/>
  <c r="K4668" i="5"/>
  <c r="L4668" i="5"/>
  <c r="H4669" i="5"/>
  <c r="I4669" i="5"/>
  <c r="J4669" i="5"/>
  <c r="K4669" i="5"/>
  <c r="L4669" i="5"/>
  <c r="H4670" i="5"/>
  <c r="I4670" i="5"/>
  <c r="J4670" i="5"/>
  <c r="K4670" i="5"/>
  <c r="L4670" i="5"/>
  <c r="H4671" i="5"/>
  <c r="I4671" i="5"/>
  <c r="J4671" i="5"/>
  <c r="K4671" i="5"/>
  <c r="L4671" i="5"/>
  <c r="H4672" i="5"/>
  <c r="I4672" i="5"/>
  <c r="J4672" i="5"/>
  <c r="K4672" i="5"/>
  <c r="L4672" i="5"/>
  <c r="H4673" i="5"/>
  <c r="I4673" i="5"/>
  <c r="J4673" i="5"/>
  <c r="K4673" i="5"/>
  <c r="L4673" i="5"/>
  <c r="H4674" i="5"/>
  <c r="I4674" i="5"/>
  <c r="J4674" i="5"/>
  <c r="K4674" i="5"/>
  <c r="L4674" i="5"/>
  <c r="H4675" i="5"/>
  <c r="I4675" i="5"/>
  <c r="J4675" i="5"/>
  <c r="K4675" i="5"/>
  <c r="L4675" i="5"/>
  <c r="H4676" i="5"/>
  <c r="I4676" i="5"/>
  <c r="J4676" i="5"/>
  <c r="K4676" i="5"/>
  <c r="L4676" i="5"/>
  <c r="H4677" i="5"/>
  <c r="I4677" i="5"/>
  <c r="J4677" i="5"/>
  <c r="K4677" i="5"/>
  <c r="L4677" i="5"/>
  <c r="H4678" i="5"/>
  <c r="I4678" i="5"/>
  <c r="J4678" i="5"/>
  <c r="K4678" i="5"/>
  <c r="L4678" i="5"/>
  <c r="H4679" i="5"/>
  <c r="I4679" i="5"/>
  <c r="J4679" i="5"/>
  <c r="K4679" i="5"/>
  <c r="L4679" i="5"/>
  <c r="H4680" i="5"/>
  <c r="I4680" i="5"/>
  <c r="J4680" i="5"/>
  <c r="K4680" i="5"/>
  <c r="L4680" i="5"/>
  <c r="H4681" i="5"/>
  <c r="I4681" i="5"/>
  <c r="J4681" i="5"/>
  <c r="K4681" i="5"/>
  <c r="L4681" i="5"/>
  <c r="H4682" i="5"/>
  <c r="I4682" i="5"/>
  <c r="J4682" i="5"/>
  <c r="K4682" i="5"/>
  <c r="L4682" i="5"/>
  <c r="H4683" i="5"/>
  <c r="I4683" i="5"/>
  <c r="J4683" i="5"/>
  <c r="K4683" i="5"/>
  <c r="L4683" i="5"/>
  <c r="H4684" i="5"/>
  <c r="I4684" i="5"/>
  <c r="J4684" i="5"/>
  <c r="K4684" i="5"/>
  <c r="L4684" i="5"/>
  <c r="H4685" i="5"/>
  <c r="I4685" i="5"/>
  <c r="J4685" i="5"/>
  <c r="K4685" i="5"/>
  <c r="L4685" i="5"/>
  <c r="H4686" i="5"/>
  <c r="I4686" i="5"/>
  <c r="J4686" i="5"/>
  <c r="K4686" i="5"/>
  <c r="L4686" i="5"/>
  <c r="H4687" i="5"/>
  <c r="I4687" i="5"/>
  <c r="J4687" i="5"/>
  <c r="K4687" i="5"/>
  <c r="L4687" i="5"/>
  <c r="H4688" i="5"/>
  <c r="I4688" i="5"/>
  <c r="J4688" i="5"/>
  <c r="K4688" i="5"/>
  <c r="L4688" i="5"/>
  <c r="H4689" i="5"/>
  <c r="I4689" i="5"/>
  <c r="J4689" i="5"/>
  <c r="K4689" i="5"/>
  <c r="L4689" i="5"/>
  <c r="H4690" i="5"/>
  <c r="I4690" i="5"/>
  <c r="J4690" i="5"/>
  <c r="K4690" i="5"/>
  <c r="L4690" i="5"/>
  <c r="H4691" i="5"/>
  <c r="I4691" i="5"/>
  <c r="J4691" i="5"/>
  <c r="K4691" i="5"/>
  <c r="L4691" i="5"/>
  <c r="H4692" i="5"/>
  <c r="I4692" i="5"/>
  <c r="J4692" i="5"/>
  <c r="K4692" i="5"/>
  <c r="L4692" i="5"/>
  <c r="H4693" i="5"/>
  <c r="I4693" i="5"/>
  <c r="J4693" i="5"/>
  <c r="K4693" i="5"/>
  <c r="L4693" i="5"/>
  <c r="H4694" i="5"/>
  <c r="I4694" i="5"/>
  <c r="J4694" i="5"/>
  <c r="K4694" i="5"/>
  <c r="L4694" i="5"/>
  <c r="H4695" i="5"/>
  <c r="I4695" i="5"/>
  <c r="J4695" i="5"/>
  <c r="K4695" i="5"/>
  <c r="L4695" i="5"/>
  <c r="H4696" i="5"/>
  <c r="I4696" i="5"/>
  <c r="J4696" i="5"/>
  <c r="K4696" i="5"/>
  <c r="L4696" i="5"/>
  <c r="H4697" i="5"/>
  <c r="I4697" i="5"/>
  <c r="J4697" i="5"/>
  <c r="K4697" i="5"/>
  <c r="L4697" i="5"/>
  <c r="H4698" i="5"/>
  <c r="I4698" i="5"/>
  <c r="J4698" i="5"/>
  <c r="K4698" i="5"/>
  <c r="L4698" i="5"/>
  <c r="H4699" i="5"/>
  <c r="I4699" i="5"/>
  <c r="J4699" i="5"/>
  <c r="K4699" i="5"/>
  <c r="L4699" i="5"/>
  <c r="H4700" i="5"/>
  <c r="I4700" i="5"/>
  <c r="J4700" i="5"/>
  <c r="K4700" i="5"/>
  <c r="L4700" i="5"/>
  <c r="H4701" i="5"/>
  <c r="I4701" i="5"/>
  <c r="J4701" i="5"/>
  <c r="K4701" i="5"/>
  <c r="L4701" i="5"/>
  <c r="H4702" i="5"/>
  <c r="I4702" i="5"/>
  <c r="J4702" i="5"/>
  <c r="K4702" i="5"/>
  <c r="L4702" i="5"/>
  <c r="H4703" i="5"/>
  <c r="I4703" i="5"/>
  <c r="J4703" i="5"/>
  <c r="K4703" i="5"/>
  <c r="L4703" i="5"/>
  <c r="H4704" i="5"/>
  <c r="I4704" i="5"/>
  <c r="J4704" i="5"/>
  <c r="K4704" i="5"/>
  <c r="L4704" i="5"/>
  <c r="H4705" i="5"/>
  <c r="I4705" i="5"/>
  <c r="J4705" i="5"/>
  <c r="K4705" i="5"/>
  <c r="L4705" i="5"/>
  <c r="H4706" i="5"/>
  <c r="I4706" i="5"/>
  <c r="J4706" i="5"/>
  <c r="K4706" i="5"/>
  <c r="L4706" i="5"/>
  <c r="H4707" i="5"/>
  <c r="I4707" i="5"/>
  <c r="J4707" i="5"/>
  <c r="K4707" i="5"/>
  <c r="L4707" i="5"/>
  <c r="H4708" i="5"/>
  <c r="I4708" i="5"/>
  <c r="J4708" i="5"/>
  <c r="K4708" i="5"/>
  <c r="L4708" i="5"/>
  <c r="H4709" i="5"/>
  <c r="I4709" i="5"/>
  <c r="J4709" i="5"/>
  <c r="K4709" i="5"/>
  <c r="L4709" i="5"/>
  <c r="H4710" i="5"/>
  <c r="I4710" i="5"/>
  <c r="J4710" i="5"/>
  <c r="K4710" i="5"/>
  <c r="L4710" i="5"/>
  <c r="H4711" i="5"/>
  <c r="I4711" i="5"/>
  <c r="J4711" i="5"/>
  <c r="K4711" i="5"/>
  <c r="L4711" i="5"/>
  <c r="H4712" i="5"/>
  <c r="I4712" i="5"/>
  <c r="J4712" i="5"/>
  <c r="K4712" i="5"/>
  <c r="L4712" i="5"/>
  <c r="H4713" i="5"/>
  <c r="I4713" i="5"/>
  <c r="J4713" i="5"/>
  <c r="K4713" i="5"/>
  <c r="L4713" i="5"/>
  <c r="H4714" i="5"/>
  <c r="I4714" i="5"/>
  <c r="J4714" i="5"/>
  <c r="K4714" i="5"/>
  <c r="L4714" i="5"/>
  <c r="H4715" i="5"/>
  <c r="I4715" i="5"/>
  <c r="J4715" i="5"/>
  <c r="K4715" i="5"/>
  <c r="L4715" i="5"/>
  <c r="H4716" i="5"/>
  <c r="I4716" i="5"/>
  <c r="J4716" i="5"/>
  <c r="K4716" i="5"/>
  <c r="L4716" i="5"/>
  <c r="H4717" i="5"/>
  <c r="I4717" i="5"/>
  <c r="J4717" i="5"/>
  <c r="K4717" i="5"/>
  <c r="L4717" i="5"/>
  <c r="H4718" i="5"/>
  <c r="I4718" i="5"/>
  <c r="J4718" i="5"/>
  <c r="K4718" i="5"/>
  <c r="L4718" i="5"/>
  <c r="H4719" i="5"/>
  <c r="I4719" i="5"/>
  <c r="J4719" i="5"/>
  <c r="K4719" i="5"/>
  <c r="L4719" i="5"/>
  <c r="H4720" i="5"/>
  <c r="I4720" i="5"/>
  <c r="J4720" i="5"/>
  <c r="K4720" i="5"/>
  <c r="L4720" i="5"/>
  <c r="H4721" i="5"/>
  <c r="I4721" i="5"/>
  <c r="J4721" i="5"/>
  <c r="K4721" i="5"/>
  <c r="L4721" i="5"/>
  <c r="H4722" i="5"/>
  <c r="I4722" i="5"/>
  <c r="J4722" i="5"/>
  <c r="K4722" i="5"/>
  <c r="L4722" i="5"/>
  <c r="H4723" i="5"/>
  <c r="I4723" i="5"/>
  <c r="J4723" i="5"/>
  <c r="K4723" i="5"/>
  <c r="L4723" i="5"/>
  <c r="H4724" i="5"/>
  <c r="I4724" i="5"/>
  <c r="J4724" i="5"/>
  <c r="K4724" i="5"/>
  <c r="L4724" i="5"/>
  <c r="H4725" i="5"/>
  <c r="I4725" i="5"/>
  <c r="J4725" i="5"/>
  <c r="K4725" i="5"/>
  <c r="L4725" i="5"/>
  <c r="H4726" i="5"/>
  <c r="I4726" i="5"/>
  <c r="J4726" i="5"/>
  <c r="K4726" i="5"/>
  <c r="L4726" i="5"/>
  <c r="H4727" i="5"/>
  <c r="I4727" i="5"/>
  <c r="J4727" i="5"/>
  <c r="K4727" i="5"/>
  <c r="L4727" i="5"/>
  <c r="H4728" i="5"/>
  <c r="I4728" i="5"/>
  <c r="J4728" i="5"/>
  <c r="K4728" i="5"/>
  <c r="L4728" i="5"/>
  <c r="H4729" i="5"/>
  <c r="I4729" i="5"/>
  <c r="J4729" i="5"/>
  <c r="K4729" i="5"/>
  <c r="L4729" i="5"/>
  <c r="H4730" i="5"/>
  <c r="I4730" i="5"/>
  <c r="J4730" i="5"/>
  <c r="K4730" i="5"/>
  <c r="L4730" i="5"/>
  <c r="H4731" i="5"/>
  <c r="I4731" i="5"/>
  <c r="J4731" i="5"/>
  <c r="K4731" i="5"/>
  <c r="L4731" i="5"/>
  <c r="H4732" i="5"/>
  <c r="I4732" i="5"/>
  <c r="J4732" i="5"/>
  <c r="K4732" i="5"/>
  <c r="L4732" i="5"/>
  <c r="H4733" i="5"/>
  <c r="I4733" i="5"/>
  <c r="J4733" i="5"/>
  <c r="K4733" i="5"/>
  <c r="L4733" i="5"/>
  <c r="H4734" i="5"/>
  <c r="I4734" i="5"/>
  <c r="J4734" i="5"/>
  <c r="K4734" i="5"/>
  <c r="L4734" i="5"/>
  <c r="H4735" i="5"/>
  <c r="I4735" i="5"/>
  <c r="J4735" i="5"/>
  <c r="K4735" i="5"/>
  <c r="L4735" i="5"/>
  <c r="H4736" i="5"/>
  <c r="I4736" i="5"/>
  <c r="J4736" i="5"/>
  <c r="K4736" i="5"/>
  <c r="L4736" i="5"/>
  <c r="H4737" i="5"/>
  <c r="I4737" i="5"/>
  <c r="J4737" i="5"/>
  <c r="K4737" i="5"/>
  <c r="L4737" i="5"/>
  <c r="H4738" i="5"/>
  <c r="I4738" i="5"/>
  <c r="J4738" i="5"/>
  <c r="K4738" i="5"/>
  <c r="L4738" i="5"/>
  <c r="H4739" i="5"/>
  <c r="I4739" i="5"/>
  <c r="J4739" i="5"/>
  <c r="K4739" i="5"/>
  <c r="L4739" i="5"/>
  <c r="H4740" i="5"/>
  <c r="I4740" i="5"/>
  <c r="J4740" i="5"/>
  <c r="K4740" i="5"/>
  <c r="L4740" i="5"/>
  <c r="H4741" i="5"/>
  <c r="I4741" i="5"/>
  <c r="J4741" i="5"/>
  <c r="K4741" i="5"/>
  <c r="L4741" i="5"/>
  <c r="H4742" i="5"/>
  <c r="I4742" i="5"/>
  <c r="J4742" i="5"/>
  <c r="K4742" i="5"/>
  <c r="L4742" i="5"/>
  <c r="H4743" i="5"/>
  <c r="I4743" i="5"/>
  <c r="J4743" i="5"/>
  <c r="K4743" i="5"/>
  <c r="L4743" i="5"/>
  <c r="H4744" i="5"/>
  <c r="I4744" i="5"/>
  <c r="J4744" i="5"/>
  <c r="K4744" i="5"/>
  <c r="L4744" i="5"/>
  <c r="H4745" i="5"/>
  <c r="I4745" i="5"/>
  <c r="J4745" i="5"/>
  <c r="K4745" i="5"/>
  <c r="L4745" i="5"/>
  <c r="H4746" i="5"/>
  <c r="I4746" i="5"/>
  <c r="J4746" i="5"/>
  <c r="K4746" i="5"/>
  <c r="L4746" i="5"/>
  <c r="H4747" i="5"/>
  <c r="I4747" i="5"/>
  <c r="J4747" i="5"/>
  <c r="K4747" i="5"/>
  <c r="L4747" i="5"/>
  <c r="H4748" i="5"/>
  <c r="I4748" i="5"/>
  <c r="J4748" i="5"/>
  <c r="K4748" i="5"/>
  <c r="L4748" i="5"/>
  <c r="H4749" i="5"/>
  <c r="I4749" i="5"/>
  <c r="J4749" i="5"/>
  <c r="K4749" i="5"/>
  <c r="L4749" i="5"/>
  <c r="H4750" i="5"/>
  <c r="I4750" i="5"/>
  <c r="J4750" i="5"/>
  <c r="K4750" i="5"/>
  <c r="L4750" i="5"/>
  <c r="H4751" i="5"/>
  <c r="I4751" i="5"/>
  <c r="J4751" i="5"/>
  <c r="K4751" i="5"/>
  <c r="L4751" i="5"/>
  <c r="H4752" i="5"/>
  <c r="I4752" i="5"/>
  <c r="J4752" i="5"/>
  <c r="K4752" i="5"/>
  <c r="L4752" i="5"/>
  <c r="H4753" i="5"/>
  <c r="I4753" i="5"/>
  <c r="J4753" i="5"/>
  <c r="K4753" i="5"/>
  <c r="L4753" i="5"/>
  <c r="H4754" i="5"/>
  <c r="I4754" i="5"/>
  <c r="J4754" i="5"/>
  <c r="K4754" i="5"/>
  <c r="L4754" i="5"/>
  <c r="H4755" i="5"/>
  <c r="I4755" i="5"/>
  <c r="J4755" i="5"/>
  <c r="K4755" i="5"/>
  <c r="L4755" i="5"/>
  <c r="H4756" i="5"/>
  <c r="I4756" i="5"/>
  <c r="J4756" i="5"/>
  <c r="K4756" i="5"/>
  <c r="L4756" i="5"/>
  <c r="H4757" i="5"/>
  <c r="I4757" i="5"/>
  <c r="J4757" i="5"/>
  <c r="K4757" i="5"/>
  <c r="L4757" i="5"/>
  <c r="H4758" i="5"/>
  <c r="I4758" i="5"/>
  <c r="J4758" i="5"/>
  <c r="K4758" i="5"/>
  <c r="L4758" i="5"/>
  <c r="H4759" i="5"/>
  <c r="I4759" i="5"/>
  <c r="J4759" i="5"/>
  <c r="K4759" i="5"/>
  <c r="L4759" i="5"/>
  <c r="H4760" i="5"/>
  <c r="I4760" i="5"/>
  <c r="J4760" i="5"/>
  <c r="K4760" i="5"/>
  <c r="L4760" i="5"/>
  <c r="H4761" i="5"/>
  <c r="I4761" i="5"/>
  <c r="J4761" i="5"/>
  <c r="K4761" i="5"/>
  <c r="L4761" i="5"/>
  <c r="H4762" i="5"/>
  <c r="I4762" i="5"/>
  <c r="J4762" i="5"/>
  <c r="K4762" i="5"/>
  <c r="L4762" i="5"/>
  <c r="H4763" i="5"/>
  <c r="I4763" i="5"/>
  <c r="J4763" i="5"/>
  <c r="K4763" i="5"/>
  <c r="L4763" i="5"/>
  <c r="H4764" i="5"/>
  <c r="I4764" i="5"/>
  <c r="J4764" i="5"/>
  <c r="K4764" i="5"/>
  <c r="L4764" i="5"/>
  <c r="H4765" i="5"/>
  <c r="I4765" i="5"/>
  <c r="J4765" i="5"/>
  <c r="K4765" i="5"/>
  <c r="L4765" i="5"/>
  <c r="H4766" i="5"/>
  <c r="I4766" i="5"/>
  <c r="J4766" i="5"/>
  <c r="K4766" i="5"/>
  <c r="L4766" i="5"/>
  <c r="H4767" i="5"/>
  <c r="I4767" i="5"/>
  <c r="J4767" i="5"/>
  <c r="K4767" i="5"/>
  <c r="L4767" i="5"/>
  <c r="H4768" i="5"/>
  <c r="I4768" i="5"/>
  <c r="J4768" i="5"/>
  <c r="K4768" i="5"/>
  <c r="L4768" i="5"/>
  <c r="H4769" i="5"/>
  <c r="I4769" i="5"/>
  <c r="J4769" i="5"/>
  <c r="K4769" i="5"/>
  <c r="L4769" i="5"/>
  <c r="H4770" i="5"/>
  <c r="I4770" i="5"/>
  <c r="J4770" i="5"/>
  <c r="K4770" i="5"/>
  <c r="L4770" i="5"/>
  <c r="H4771" i="5"/>
  <c r="I4771" i="5"/>
  <c r="J4771" i="5"/>
  <c r="K4771" i="5"/>
  <c r="L4771" i="5"/>
  <c r="H4772" i="5"/>
  <c r="I4772" i="5"/>
  <c r="J4772" i="5"/>
  <c r="K4772" i="5"/>
  <c r="L4772" i="5"/>
  <c r="H4773" i="5"/>
  <c r="I4773" i="5"/>
  <c r="J4773" i="5"/>
  <c r="K4773" i="5"/>
  <c r="L4773" i="5"/>
  <c r="H4774" i="5"/>
  <c r="I4774" i="5"/>
  <c r="J4774" i="5"/>
  <c r="K4774" i="5"/>
  <c r="L4774" i="5"/>
  <c r="H4775" i="5"/>
  <c r="I4775" i="5"/>
  <c r="J4775" i="5"/>
  <c r="K4775" i="5"/>
  <c r="L4775" i="5"/>
  <c r="H4776" i="5"/>
  <c r="I4776" i="5"/>
  <c r="J4776" i="5"/>
  <c r="K4776" i="5"/>
  <c r="L4776" i="5"/>
  <c r="H4777" i="5"/>
  <c r="I4777" i="5"/>
  <c r="J4777" i="5"/>
  <c r="K4777" i="5"/>
  <c r="L4777" i="5"/>
  <c r="H4778" i="5"/>
  <c r="I4778" i="5"/>
  <c r="J4778" i="5"/>
  <c r="K4778" i="5"/>
  <c r="L4778" i="5"/>
  <c r="H4779" i="5"/>
  <c r="I4779" i="5"/>
  <c r="J4779" i="5"/>
  <c r="K4779" i="5"/>
  <c r="L4779" i="5"/>
  <c r="H4780" i="5"/>
  <c r="I4780" i="5"/>
  <c r="J4780" i="5"/>
  <c r="K4780" i="5"/>
  <c r="L4780" i="5"/>
  <c r="H4781" i="5"/>
  <c r="I4781" i="5"/>
  <c r="J4781" i="5"/>
  <c r="K4781" i="5"/>
  <c r="L4781" i="5"/>
  <c r="H4782" i="5"/>
  <c r="I4782" i="5"/>
  <c r="J4782" i="5"/>
  <c r="K4782" i="5"/>
  <c r="L4782" i="5"/>
  <c r="H4783" i="5"/>
  <c r="I4783" i="5"/>
  <c r="J4783" i="5"/>
  <c r="K4783" i="5"/>
  <c r="L4783" i="5"/>
  <c r="H4784" i="5"/>
  <c r="I4784" i="5"/>
  <c r="J4784" i="5"/>
  <c r="K4784" i="5"/>
  <c r="L4784" i="5"/>
  <c r="H4785" i="5"/>
  <c r="I4785" i="5"/>
  <c r="J4785" i="5"/>
  <c r="K4785" i="5"/>
  <c r="L4785" i="5"/>
  <c r="H4786" i="5"/>
  <c r="I4786" i="5"/>
  <c r="J4786" i="5"/>
  <c r="K4786" i="5"/>
  <c r="L4786" i="5"/>
  <c r="H4787" i="5"/>
  <c r="I4787" i="5"/>
  <c r="J4787" i="5"/>
  <c r="K4787" i="5"/>
  <c r="L4787" i="5"/>
  <c r="H4788" i="5"/>
  <c r="I4788" i="5"/>
  <c r="J4788" i="5"/>
  <c r="K4788" i="5"/>
  <c r="L4788" i="5"/>
  <c r="H4789" i="5"/>
  <c r="I4789" i="5"/>
  <c r="J4789" i="5"/>
  <c r="K4789" i="5"/>
  <c r="L4789" i="5"/>
  <c r="H4790" i="5"/>
  <c r="I4790" i="5"/>
  <c r="J4790" i="5"/>
  <c r="K4790" i="5"/>
  <c r="L4790" i="5"/>
  <c r="H4791" i="5"/>
  <c r="I4791" i="5"/>
  <c r="J4791" i="5"/>
  <c r="K4791" i="5"/>
  <c r="L4791" i="5"/>
  <c r="H4792" i="5"/>
  <c r="I4792" i="5"/>
  <c r="J4792" i="5"/>
  <c r="K4792" i="5"/>
  <c r="L4792" i="5"/>
  <c r="H4793" i="5"/>
  <c r="I4793" i="5"/>
  <c r="J4793" i="5"/>
  <c r="K4793" i="5"/>
  <c r="L4793" i="5"/>
  <c r="H4794" i="5"/>
  <c r="I4794" i="5"/>
  <c r="J4794" i="5"/>
  <c r="K4794" i="5"/>
  <c r="L4794" i="5"/>
  <c r="H4795" i="5"/>
  <c r="I4795" i="5"/>
  <c r="J4795" i="5"/>
  <c r="K4795" i="5"/>
  <c r="L4795" i="5"/>
  <c r="H4796" i="5"/>
  <c r="I4796" i="5"/>
  <c r="J4796" i="5"/>
  <c r="K4796" i="5"/>
  <c r="L4796" i="5"/>
  <c r="H4797" i="5"/>
  <c r="I4797" i="5"/>
  <c r="J4797" i="5"/>
  <c r="K4797" i="5"/>
  <c r="L4797" i="5"/>
  <c r="H4798" i="5"/>
  <c r="I4798" i="5"/>
  <c r="J4798" i="5"/>
  <c r="K4798" i="5"/>
  <c r="L4798" i="5"/>
  <c r="H4799" i="5"/>
  <c r="I4799" i="5"/>
  <c r="J4799" i="5"/>
  <c r="K4799" i="5"/>
  <c r="L4799" i="5"/>
  <c r="H4800" i="5"/>
  <c r="I4800" i="5"/>
  <c r="J4800" i="5"/>
  <c r="K4800" i="5"/>
  <c r="L4800" i="5"/>
  <c r="H4801" i="5"/>
  <c r="I4801" i="5"/>
  <c r="J4801" i="5"/>
  <c r="K4801" i="5"/>
  <c r="L4801" i="5"/>
  <c r="H4802" i="5"/>
  <c r="I4802" i="5"/>
  <c r="J4802" i="5"/>
  <c r="K4802" i="5"/>
  <c r="L4802" i="5"/>
  <c r="H4803" i="5"/>
  <c r="I4803" i="5"/>
  <c r="J4803" i="5"/>
  <c r="K4803" i="5"/>
  <c r="L4803" i="5"/>
  <c r="H4804" i="5"/>
  <c r="I4804" i="5"/>
  <c r="J4804" i="5"/>
  <c r="K4804" i="5"/>
  <c r="L4804" i="5"/>
  <c r="H4805" i="5"/>
  <c r="I4805" i="5"/>
  <c r="J4805" i="5"/>
  <c r="K4805" i="5"/>
  <c r="L4805" i="5"/>
  <c r="H4806" i="5"/>
  <c r="I4806" i="5"/>
  <c r="J4806" i="5"/>
  <c r="K4806" i="5"/>
  <c r="L4806" i="5"/>
  <c r="H4807" i="5"/>
  <c r="I4807" i="5"/>
  <c r="J4807" i="5"/>
  <c r="K4807" i="5"/>
  <c r="L4807" i="5"/>
  <c r="H4808" i="5"/>
  <c r="I4808" i="5"/>
  <c r="J4808" i="5"/>
  <c r="K4808" i="5"/>
  <c r="L4808" i="5"/>
  <c r="H4809" i="5"/>
  <c r="I4809" i="5"/>
  <c r="J4809" i="5"/>
  <c r="K4809" i="5"/>
  <c r="L4809" i="5"/>
  <c r="H4810" i="5"/>
  <c r="I4810" i="5"/>
  <c r="J4810" i="5"/>
  <c r="K4810" i="5"/>
  <c r="L4810" i="5"/>
  <c r="H4811" i="5"/>
  <c r="I4811" i="5"/>
  <c r="J4811" i="5"/>
  <c r="K4811" i="5"/>
  <c r="L4811" i="5"/>
  <c r="H4812" i="5"/>
  <c r="I4812" i="5"/>
  <c r="J4812" i="5"/>
  <c r="K4812" i="5"/>
  <c r="L4812" i="5"/>
  <c r="H4813" i="5"/>
  <c r="I4813" i="5"/>
  <c r="J4813" i="5"/>
  <c r="K4813" i="5"/>
  <c r="L4813" i="5"/>
  <c r="H4814" i="5"/>
  <c r="I4814" i="5"/>
  <c r="J4814" i="5"/>
  <c r="K4814" i="5"/>
  <c r="L4814" i="5"/>
  <c r="H4815" i="5"/>
  <c r="I4815" i="5"/>
  <c r="J4815" i="5"/>
  <c r="K4815" i="5"/>
  <c r="L4815" i="5"/>
  <c r="H4816" i="5"/>
  <c r="I4816" i="5"/>
  <c r="J4816" i="5"/>
  <c r="K4816" i="5"/>
  <c r="L4816" i="5"/>
  <c r="H4817" i="5"/>
  <c r="I4817" i="5"/>
  <c r="J4817" i="5"/>
  <c r="K4817" i="5"/>
  <c r="L4817" i="5"/>
  <c r="H4818" i="5"/>
  <c r="I4818" i="5"/>
  <c r="J4818" i="5"/>
  <c r="K4818" i="5"/>
  <c r="L4818" i="5"/>
  <c r="H4819" i="5"/>
  <c r="I4819" i="5"/>
  <c r="J4819" i="5"/>
  <c r="K4819" i="5"/>
  <c r="L4819" i="5"/>
  <c r="H4820" i="5"/>
  <c r="I4820" i="5"/>
  <c r="J4820" i="5"/>
  <c r="K4820" i="5"/>
  <c r="L4820" i="5"/>
  <c r="H4821" i="5"/>
  <c r="I4821" i="5"/>
  <c r="J4821" i="5"/>
  <c r="K4821" i="5"/>
  <c r="L4821" i="5"/>
  <c r="H4822" i="5"/>
  <c r="I4822" i="5"/>
  <c r="J4822" i="5"/>
  <c r="K4822" i="5"/>
  <c r="L4822" i="5"/>
  <c r="H4823" i="5"/>
  <c r="I4823" i="5"/>
  <c r="J4823" i="5"/>
  <c r="K4823" i="5"/>
  <c r="L4823" i="5"/>
  <c r="H4824" i="5"/>
  <c r="I4824" i="5"/>
  <c r="J4824" i="5"/>
  <c r="K4824" i="5"/>
  <c r="L4824" i="5"/>
  <c r="H4825" i="5"/>
  <c r="I4825" i="5"/>
  <c r="J4825" i="5"/>
  <c r="K4825" i="5"/>
  <c r="L4825" i="5"/>
  <c r="H4826" i="5"/>
  <c r="I4826" i="5"/>
  <c r="J4826" i="5"/>
  <c r="K4826" i="5"/>
  <c r="L4826" i="5"/>
  <c r="H4827" i="5"/>
  <c r="I4827" i="5"/>
  <c r="J4827" i="5"/>
  <c r="K4827" i="5"/>
  <c r="L4827" i="5"/>
  <c r="H4828" i="5"/>
  <c r="I4828" i="5"/>
  <c r="J4828" i="5"/>
  <c r="K4828" i="5"/>
  <c r="L4828" i="5"/>
  <c r="H4829" i="5"/>
  <c r="I4829" i="5"/>
  <c r="J4829" i="5"/>
  <c r="K4829" i="5"/>
  <c r="L4829" i="5"/>
  <c r="H4830" i="5"/>
  <c r="I4830" i="5"/>
  <c r="J4830" i="5"/>
  <c r="K4830" i="5"/>
  <c r="L4830" i="5"/>
  <c r="H4831" i="5"/>
  <c r="I4831" i="5"/>
  <c r="J4831" i="5"/>
  <c r="K4831" i="5"/>
  <c r="L4831" i="5"/>
  <c r="H4832" i="5"/>
  <c r="I4832" i="5"/>
  <c r="J4832" i="5"/>
  <c r="K4832" i="5"/>
  <c r="L4832" i="5"/>
  <c r="H4833" i="5"/>
  <c r="I4833" i="5"/>
  <c r="J4833" i="5"/>
  <c r="K4833" i="5"/>
  <c r="L4833" i="5"/>
  <c r="H4834" i="5"/>
  <c r="I4834" i="5"/>
  <c r="J4834" i="5"/>
  <c r="K4834" i="5"/>
  <c r="L4834" i="5"/>
  <c r="H4835" i="5"/>
  <c r="I4835" i="5"/>
  <c r="J4835" i="5"/>
  <c r="K4835" i="5"/>
  <c r="L4835" i="5"/>
  <c r="H4836" i="5"/>
  <c r="I4836" i="5"/>
  <c r="J4836" i="5"/>
  <c r="K4836" i="5"/>
  <c r="L4836" i="5"/>
  <c r="H4837" i="5"/>
  <c r="I4837" i="5"/>
  <c r="J4837" i="5"/>
  <c r="K4837" i="5"/>
  <c r="L4837" i="5"/>
  <c r="H4838" i="5"/>
  <c r="I4838" i="5"/>
  <c r="J4838" i="5"/>
  <c r="K4838" i="5"/>
  <c r="L4838" i="5"/>
  <c r="H4839" i="5"/>
  <c r="I4839" i="5"/>
  <c r="J4839" i="5"/>
  <c r="K4839" i="5"/>
  <c r="L4839" i="5"/>
  <c r="H4840" i="5"/>
  <c r="I4840" i="5"/>
  <c r="J4840" i="5"/>
  <c r="K4840" i="5"/>
  <c r="L4840" i="5"/>
  <c r="H4841" i="5"/>
  <c r="I4841" i="5"/>
  <c r="J4841" i="5"/>
  <c r="K4841" i="5"/>
  <c r="L4841" i="5"/>
  <c r="H4842" i="5"/>
  <c r="I4842" i="5"/>
  <c r="J4842" i="5"/>
  <c r="K4842" i="5"/>
  <c r="L4842" i="5"/>
  <c r="H4843" i="5"/>
  <c r="I4843" i="5"/>
  <c r="J4843" i="5"/>
  <c r="K4843" i="5"/>
  <c r="L4843" i="5"/>
  <c r="H4844" i="5"/>
  <c r="I4844" i="5"/>
  <c r="J4844" i="5"/>
  <c r="K4844" i="5"/>
  <c r="L4844" i="5"/>
  <c r="H4845" i="5"/>
  <c r="I4845" i="5"/>
  <c r="J4845" i="5"/>
  <c r="K4845" i="5"/>
  <c r="L4845" i="5"/>
  <c r="H4846" i="5"/>
  <c r="I4846" i="5"/>
  <c r="J4846" i="5"/>
  <c r="K4846" i="5"/>
  <c r="L4846" i="5"/>
  <c r="H4847" i="5"/>
  <c r="I4847" i="5"/>
  <c r="J4847" i="5"/>
  <c r="K4847" i="5"/>
  <c r="L4847" i="5"/>
  <c r="H4848" i="5"/>
  <c r="I4848" i="5"/>
  <c r="J4848" i="5"/>
  <c r="K4848" i="5"/>
  <c r="L4848" i="5"/>
  <c r="H4849" i="5"/>
  <c r="I4849" i="5"/>
  <c r="J4849" i="5"/>
  <c r="K4849" i="5"/>
  <c r="L4849" i="5"/>
  <c r="H4850" i="5"/>
  <c r="I4850" i="5"/>
  <c r="J4850" i="5"/>
  <c r="K4850" i="5"/>
  <c r="L4850" i="5"/>
  <c r="H4851" i="5"/>
  <c r="I4851" i="5"/>
  <c r="J4851" i="5"/>
  <c r="K4851" i="5"/>
  <c r="L4851" i="5"/>
  <c r="H4852" i="5"/>
  <c r="I4852" i="5"/>
  <c r="J4852" i="5"/>
  <c r="K4852" i="5"/>
  <c r="L4852" i="5"/>
  <c r="H4853" i="5"/>
  <c r="I4853" i="5"/>
  <c r="J4853" i="5"/>
  <c r="K4853" i="5"/>
  <c r="L4853" i="5"/>
  <c r="H4854" i="5"/>
  <c r="I4854" i="5"/>
  <c r="J4854" i="5"/>
  <c r="K4854" i="5"/>
  <c r="L4854" i="5"/>
  <c r="H4855" i="5"/>
  <c r="I4855" i="5"/>
  <c r="J4855" i="5"/>
  <c r="K4855" i="5"/>
  <c r="L4855" i="5"/>
  <c r="H4856" i="5"/>
  <c r="I4856" i="5"/>
  <c r="J4856" i="5"/>
  <c r="K4856" i="5"/>
  <c r="L4856" i="5"/>
  <c r="H4857" i="5"/>
  <c r="I4857" i="5"/>
  <c r="J4857" i="5"/>
  <c r="K4857" i="5"/>
  <c r="L4857" i="5"/>
  <c r="H4858" i="5"/>
  <c r="I4858" i="5"/>
  <c r="J4858" i="5"/>
  <c r="K4858" i="5"/>
  <c r="L4858" i="5"/>
  <c r="H4859" i="5"/>
  <c r="I4859" i="5"/>
  <c r="J4859" i="5"/>
  <c r="K4859" i="5"/>
  <c r="L4859" i="5"/>
  <c r="H4860" i="5"/>
  <c r="I4860" i="5"/>
  <c r="J4860" i="5"/>
  <c r="K4860" i="5"/>
  <c r="L4860" i="5"/>
  <c r="H4861" i="5"/>
  <c r="I4861" i="5"/>
  <c r="J4861" i="5"/>
  <c r="K4861" i="5"/>
  <c r="L4861" i="5"/>
  <c r="H4862" i="5"/>
  <c r="I4862" i="5"/>
  <c r="J4862" i="5"/>
  <c r="K4862" i="5"/>
  <c r="L4862" i="5"/>
  <c r="H4863" i="5"/>
  <c r="I4863" i="5"/>
  <c r="J4863" i="5"/>
  <c r="K4863" i="5"/>
  <c r="L4863" i="5"/>
  <c r="H4864" i="5"/>
  <c r="I4864" i="5"/>
  <c r="J4864" i="5"/>
  <c r="K4864" i="5"/>
  <c r="L4864" i="5"/>
  <c r="H4865" i="5"/>
  <c r="I4865" i="5"/>
  <c r="J4865" i="5"/>
  <c r="K4865" i="5"/>
  <c r="L4865" i="5"/>
  <c r="H4866" i="5"/>
  <c r="I4866" i="5"/>
  <c r="J4866" i="5"/>
  <c r="K4866" i="5"/>
  <c r="L4866" i="5"/>
  <c r="H4867" i="5"/>
  <c r="I4867" i="5"/>
  <c r="J4867" i="5"/>
  <c r="K4867" i="5"/>
  <c r="L4867" i="5"/>
  <c r="H4868" i="5"/>
  <c r="I4868" i="5"/>
  <c r="J4868" i="5"/>
  <c r="K4868" i="5"/>
  <c r="L4868" i="5"/>
  <c r="H4869" i="5"/>
  <c r="I4869" i="5"/>
  <c r="J4869" i="5"/>
  <c r="K4869" i="5"/>
  <c r="L4869" i="5"/>
  <c r="H4870" i="5"/>
  <c r="I4870" i="5"/>
  <c r="J4870" i="5"/>
  <c r="K4870" i="5"/>
  <c r="L4870" i="5"/>
  <c r="H4871" i="5"/>
  <c r="I4871" i="5"/>
  <c r="J4871" i="5"/>
  <c r="K4871" i="5"/>
  <c r="L4871" i="5"/>
  <c r="H4872" i="5"/>
  <c r="I4872" i="5"/>
  <c r="J4872" i="5"/>
  <c r="K4872" i="5"/>
  <c r="L4872" i="5"/>
  <c r="H4873" i="5"/>
  <c r="I4873" i="5"/>
  <c r="J4873" i="5"/>
  <c r="K4873" i="5"/>
  <c r="L4873" i="5"/>
  <c r="H4874" i="5"/>
  <c r="I4874" i="5"/>
  <c r="J4874" i="5"/>
  <c r="K4874" i="5"/>
  <c r="L4874" i="5"/>
  <c r="H4875" i="5"/>
  <c r="I4875" i="5"/>
  <c r="J4875" i="5"/>
  <c r="K4875" i="5"/>
  <c r="L4875" i="5"/>
  <c r="H4876" i="5"/>
  <c r="I4876" i="5"/>
  <c r="J4876" i="5"/>
  <c r="K4876" i="5"/>
  <c r="L4876" i="5"/>
  <c r="H4877" i="5"/>
  <c r="I4877" i="5"/>
  <c r="J4877" i="5"/>
  <c r="K4877" i="5"/>
  <c r="L4877" i="5"/>
  <c r="H4878" i="5"/>
  <c r="I4878" i="5"/>
  <c r="J4878" i="5"/>
  <c r="K4878" i="5"/>
  <c r="L4878" i="5"/>
  <c r="H4879" i="5"/>
  <c r="I4879" i="5"/>
  <c r="J4879" i="5"/>
  <c r="K4879" i="5"/>
  <c r="L4879" i="5"/>
  <c r="H4880" i="5"/>
  <c r="I4880" i="5"/>
  <c r="J4880" i="5"/>
  <c r="K4880" i="5"/>
  <c r="L4880" i="5"/>
  <c r="H4881" i="5"/>
  <c r="I4881" i="5"/>
  <c r="J4881" i="5"/>
  <c r="K4881" i="5"/>
  <c r="L4881" i="5"/>
  <c r="H4882" i="5"/>
  <c r="I4882" i="5"/>
  <c r="J4882" i="5"/>
  <c r="K4882" i="5"/>
  <c r="L4882" i="5"/>
  <c r="H4883" i="5"/>
  <c r="I4883" i="5"/>
  <c r="J4883" i="5"/>
  <c r="K4883" i="5"/>
  <c r="L4883" i="5"/>
  <c r="H4884" i="5"/>
  <c r="I4884" i="5"/>
  <c r="J4884" i="5"/>
  <c r="K4884" i="5"/>
  <c r="L4884" i="5"/>
  <c r="H4885" i="5"/>
  <c r="I4885" i="5"/>
  <c r="J4885" i="5"/>
  <c r="K4885" i="5"/>
  <c r="L4885" i="5"/>
  <c r="H4886" i="5"/>
  <c r="I4886" i="5"/>
  <c r="J4886" i="5"/>
  <c r="K4886" i="5"/>
  <c r="L4886" i="5"/>
  <c r="H4887" i="5"/>
  <c r="I4887" i="5"/>
  <c r="J4887" i="5"/>
  <c r="K4887" i="5"/>
  <c r="L4887" i="5"/>
  <c r="H4888" i="5"/>
  <c r="I4888" i="5"/>
  <c r="J4888" i="5"/>
  <c r="K4888" i="5"/>
  <c r="L4888" i="5"/>
  <c r="H4889" i="5"/>
  <c r="I4889" i="5"/>
  <c r="J4889" i="5"/>
  <c r="K4889" i="5"/>
  <c r="L4889" i="5"/>
  <c r="H4890" i="5"/>
  <c r="I4890" i="5"/>
  <c r="J4890" i="5"/>
  <c r="K4890" i="5"/>
  <c r="L4890" i="5"/>
  <c r="H4891" i="5"/>
  <c r="I4891" i="5"/>
  <c r="J4891" i="5"/>
  <c r="K4891" i="5"/>
  <c r="L4891" i="5"/>
  <c r="H4892" i="5"/>
  <c r="I4892" i="5"/>
  <c r="J4892" i="5"/>
  <c r="K4892" i="5"/>
  <c r="L4892" i="5"/>
  <c r="H4893" i="5"/>
  <c r="I4893" i="5"/>
  <c r="J4893" i="5"/>
  <c r="K4893" i="5"/>
  <c r="L4893" i="5"/>
  <c r="H4894" i="5"/>
  <c r="I4894" i="5"/>
  <c r="J4894" i="5"/>
  <c r="K4894" i="5"/>
  <c r="L4894" i="5"/>
  <c r="H4895" i="5"/>
  <c r="I4895" i="5"/>
  <c r="J4895" i="5"/>
  <c r="K4895" i="5"/>
  <c r="L4895" i="5"/>
  <c r="H4896" i="5"/>
  <c r="I4896" i="5"/>
  <c r="J4896" i="5"/>
  <c r="K4896" i="5"/>
  <c r="L4896" i="5"/>
  <c r="H4897" i="5"/>
  <c r="I4897" i="5"/>
  <c r="J4897" i="5"/>
  <c r="K4897" i="5"/>
  <c r="L4897" i="5"/>
  <c r="H4898" i="5"/>
  <c r="I4898" i="5"/>
  <c r="J4898" i="5"/>
  <c r="K4898" i="5"/>
  <c r="L4898" i="5"/>
  <c r="H4899" i="5"/>
  <c r="I4899" i="5"/>
  <c r="J4899" i="5"/>
  <c r="K4899" i="5"/>
  <c r="L4899" i="5"/>
  <c r="H4900" i="5"/>
  <c r="I4900" i="5"/>
  <c r="J4900" i="5"/>
  <c r="K4900" i="5"/>
  <c r="L4900" i="5"/>
  <c r="H4901" i="5"/>
  <c r="I4901" i="5"/>
  <c r="J4901" i="5"/>
  <c r="K4901" i="5"/>
  <c r="L4901" i="5"/>
  <c r="H4902" i="5"/>
  <c r="I4902" i="5"/>
  <c r="J4902" i="5"/>
  <c r="K4902" i="5"/>
  <c r="L4902" i="5"/>
  <c r="H4903" i="5"/>
  <c r="I4903" i="5"/>
  <c r="J4903" i="5"/>
  <c r="K4903" i="5"/>
  <c r="L4903" i="5"/>
  <c r="H4904" i="5"/>
  <c r="I4904" i="5"/>
  <c r="J4904" i="5"/>
  <c r="K4904" i="5"/>
  <c r="L4904" i="5"/>
  <c r="H4905" i="5"/>
  <c r="I4905" i="5"/>
  <c r="J4905" i="5"/>
  <c r="K4905" i="5"/>
  <c r="L4905" i="5"/>
  <c r="H4906" i="5"/>
  <c r="I4906" i="5"/>
  <c r="J4906" i="5"/>
  <c r="K4906" i="5"/>
  <c r="L4906" i="5"/>
  <c r="H4907" i="5"/>
  <c r="I4907" i="5"/>
  <c r="J4907" i="5"/>
  <c r="K4907" i="5"/>
  <c r="L4907" i="5"/>
  <c r="H4908" i="5"/>
  <c r="I4908" i="5"/>
  <c r="J4908" i="5"/>
  <c r="K4908" i="5"/>
  <c r="L4908" i="5"/>
  <c r="H4909" i="5"/>
  <c r="I4909" i="5"/>
  <c r="J4909" i="5"/>
  <c r="K4909" i="5"/>
  <c r="L4909" i="5"/>
  <c r="H4910" i="5"/>
  <c r="I4910" i="5"/>
  <c r="J4910" i="5"/>
  <c r="K4910" i="5"/>
  <c r="L4910" i="5"/>
  <c r="H4911" i="5"/>
  <c r="I4911" i="5"/>
  <c r="J4911" i="5"/>
  <c r="K4911" i="5"/>
  <c r="L4911" i="5"/>
  <c r="H4912" i="5"/>
  <c r="I4912" i="5"/>
  <c r="J4912" i="5"/>
  <c r="K4912" i="5"/>
  <c r="L4912" i="5"/>
  <c r="H4913" i="5"/>
  <c r="I4913" i="5"/>
  <c r="J4913" i="5"/>
  <c r="K4913" i="5"/>
  <c r="L4913" i="5"/>
  <c r="H4914" i="5"/>
  <c r="I4914" i="5"/>
  <c r="J4914" i="5"/>
  <c r="K4914" i="5"/>
  <c r="L4914" i="5"/>
  <c r="H4915" i="5"/>
  <c r="I4915" i="5"/>
  <c r="J4915" i="5"/>
  <c r="K4915" i="5"/>
  <c r="L4915" i="5"/>
  <c r="H4916" i="5"/>
  <c r="I4916" i="5"/>
  <c r="J4916" i="5"/>
  <c r="K4916" i="5"/>
  <c r="L4916" i="5"/>
  <c r="H4917" i="5"/>
  <c r="I4917" i="5"/>
  <c r="J4917" i="5"/>
  <c r="K4917" i="5"/>
  <c r="L4917" i="5"/>
  <c r="H4918" i="5"/>
  <c r="I4918" i="5"/>
  <c r="J4918" i="5"/>
  <c r="K4918" i="5"/>
  <c r="L4918" i="5"/>
  <c r="H4919" i="5"/>
  <c r="I4919" i="5"/>
  <c r="J4919" i="5"/>
  <c r="K4919" i="5"/>
  <c r="L4919" i="5"/>
  <c r="H4920" i="5"/>
  <c r="I4920" i="5"/>
  <c r="J4920" i="5"/>
  <c r="K4920" i="5"/>
  <c r="L4920" i="5"/>
  <c r="H4921" i="5"/>
  <c r="I4921" i="5"/>
  <c r="J4921" i="5"/>
  <c r="K4921" i="5"/>
  <c r="L4921" i="5"/>
  <c r="H4922" i="5"/>
  <c r="I4922" i="5"/>
  <c r="J4922" i="5"/>
  <c r="K4922" i="5"/>
  <c r="L4922" i="5"/>
  <c r="H4923" i="5"/>
  <c r="I4923" i="5"/>
  <c r="J4923" i="5"/>
  <c r="K4923" i="5"/>
  <c r="L4923" i="5"/>
  <c r="H4924" i="5"/>
  <c r="I4924" i="5"/>
  <c r="J4924" i="5"/>
  <c r="K4924" i="5"/>
  <c r="L4924" i="5"/>
  <c r="H4925" i="5"/>
  <c r="I4925" i="5"/>
  <c r="J4925" i="5"/>
  <c r="K4925" i="5"/>
  <c r="L4925" i="5"/>
  <c r="H4926" i="5"/>
  <c r="I4926" i="5"/>
  <c r="J4926" i="5"/>
  <c r="K4926" i="5"/>
  <c r="L4926" i="5"/>
  <c r="H4927" i="5"/>
  <c r="I4927" i="5"/>
  <c r="J4927" i="5"/>
  <c r="K4927" i="5"/>
  <c r="L4927" i="5"/>
  <c r="H4928" i="5"/>
  <c r="I4928" i="5"/>
  <c r="J4928" i="5"/>
  <c r="K4928" i="5"/>
  <c r="L4928" i="5"/>
  <c r="H4929" i="5"/>
  <c r="I4929" i="5"/>
  <c r="J4929" i="5"/>
  <c r="K4929" i="5"/>
  <c r="L4929" i="5"/>
  <c r="H4930" i="5"/>
  <c r="I4930" i="5"/>
  <c r="J4930" i="5"/>
  <c r="K4930" i="5"/>
  <c r="L4930" i="5"/>
  <c r="H4931" i="5"/>
  <c r="I4931" i="5"/>
  <c r="J4931" i="5"/>
  <c r="K4931" i="5"/>
  <c r="L4931" i="5"/>
  <c r="H4932" i="5"/>
  <c r="I4932" i="5"/>
  <c r="J4932" i="5"/>
  <c r="K4932" i="5"/>
  <c r="L4932" i="5"/>
  <c r="H4933" i="5"/>
  <c r="I4933" i="5"/>
  <c r="J4933" i="5"/>
  <c r="K4933" i="5"/>
  <c r="L4933" i="5"/>
  <c r="H4934" i="5"/>
  <c r="I4934" i="5"/>
  <c r="J4934" i="5"/>
  <c r="K4934" i="5"/>
  <c r="L4934" i="5"/>
  <c r="H4935" i="5"/>
  <c r="I4935" i="5"/>
  <c r="J4935" i="5"/>
  <c r="K4935" i="5"/>
  <c r="L4935" i="5"/>
  <c r="H4936" i="5"/>
  <c r="I4936" i="5"/>
  <c r="J4936" i="5"/>
  <c r="K4936" i="5"/>
  <c r="L4936" i="5"/>
  <c r="H4937" i="5"/>
  <c r="I4937" i="5"/>
  <c r="J4937" i="5"/>
  <c r="K4937" i="5"/>
  <c r="L4937" i="5"/>
  <c r="H4938" i="5"/>
  <c r="I4938" i="5"/>
  <c r="J4938" i="5"/>
  <c r="K4938" i="5"/>
  <c r="L4938" i="5"/>
  <c r="H4939" i="5"/>
  <c r="I4939" i="5"/>
  <c r="J4939" i="5"/>
  <c r="K4939" i="5"/>
  <c r="L4939" i="5"/>
  <c r="H4940" i="5"/>
  <c r="I4940" i="5"/>
  <c r="J4940" i="5"/>
  <c r="K4940" i="5"/>
  <c r="L4940" i="5"/>
  <c r="H4941" i="5"/>
  <c r="I4941" i="5"/>
  <c r="J4941" i="5"/>
  <c r="K4941" i="5"/>
  <c r="L4941" i="5"/>
  <c r="H4942" i="5"/>
  <c r="I4942" i="5"/>
  <c r="J4942" i="5"/>
  <c r="K4942" i="5"/>
  <c r="L4942" i="5"/>
  <c r="H4943" i="5"/>
  <c r="I4943" i="5"/>
  <c r="J4943" i="5"/>
  <c r="K4943" i="5"/>
  <c r="L4943" i="5"/>
  <c r="H4944" i="5"/>
  <c r="I4944" i="5"/>
  <c r="J4944" i="5"/>
  <c r="K4944" i="5"/>
  <c r="L4944" i="5"/>
  <c r="H4945" i="5"/>
  <c r="I4945" i="5"/>
  <c r="J4945" i="5"/>
  <c r="K4945" i="5"/>
  <c r="L4945" i="5"/>
  <c r="H4946" i="5"/>
  <c r="I4946" i="5"/>
  <c r="J4946" i="5"/>
  <c r="K4946" i="5"/>
  <c r="L4946" i="5"/>
  <c r="H4947" i="5"/>
  <c r="I4947" i="5"/>
  <c r="J4947" i="5"/>
  <c r="K4947" i="5"/>
  <c r="L4947" i="5"/>
  <c r="H4948" i="5"/>
  <c r="I4948" i="5"/>
  <c r="J4948" i="5"/>
  <c r="K4948" i="5"/>
  <c r="L4948" i="5"/>
  <c r="H4949" i="5"/>
  <c r="I4949" i="5"/>
  <c r="J4949" i="5"/>
  <c r="K4949" i="5"/>
  <c r="L4949" i="5"/>
  <c r="H4950" i="5"/>
  <c r="I4950" i="5"/>
  <c r="J4950" i="5"/>
  <c r="K4950" i="5"/>
  <c r="L4950" i="5"/>
  <c r="H4951" i="5"/>
  <c r="I4951" i="5"/>
  <c r="J4951" i="5"/>
  <c r="K4951" i="5"/>
  <c r="L4951" i="5"/>
  <c r="H4952" i="5"/>
  <c r="I4952" i="5"/>
  <c r="J4952" i="5"/>
  <c r="K4952" i="5"/>
  <c r="L4952" i="5"/>
  <c r="H4953" i="5"/>
  <c r="I4953" i="5"/>
  <c r="J4953" i="5"/>
  <c r="K4953" i="5"/>
  <c r="L4953" i="5"/>
  <c r="H4954" i="5"/>
  <c r="I4954" i="5"/>
  <c r="J4954" i="5"/>
  <c r="K4954" i="5"/>
  <c r="L4954" i="5"/>
  <c r="H4955" i="5"/>
  <c r="I4955" i="5"/>
  <c r="J4955" i="5"/>
  <c r="K4955" i="5"/>
  <c r="L4955" i="5"/>
  <c r="H4956" i="5"/>
  <c r="I4956" i="5"/>
  <c r="J4956" i="5"/>
  <c r="K4956" i="5"/>
  <c r="L4956" i="5"/>
  <c r="H4957" i="5"/>
  <c r="I4957" i="5"/>
  <c r="J4957" i="5"/>
  <c r="K4957" i="5"/>
  <c r="L4957" i="5"/>
  <c r="H4958" i="5"/>
  <c r="I4958" i="5"/>
  <c r="J4958" i="5"/>
  <c r="K4958" i="5"/>
  <c r="L4958" i="5"/>
  <c r="H4959" i="5"/>
  <c r="I4959" i="5"/>
  <c r="J4959" i="5"/>
  <c r="K4959" i="5"/>
  <c r="L4959" i="5"/>
  <c r="H4960" i="5"/>
  <c r="I4960" i="5"/>
  <c r="J4960" i="5"/>
  <c r="K4960" i="5"/>
  <c r="L4960" i="5"/>
  <c r="H4961" i="5"/>
  <c r="I4961" i="5"/>
  <c r="J4961" i="5"/>
  <c r="K4961" i="5"/>
  <c r="L4961" i="5"/>
  <c r="H4962" i="5"/>
  <c r="I4962" i="5"/>
  <c r="J4962" i="5"/>
  <c r="K4962" i="5"/>
  <c r="L4962" i="5"/>
  <c r="H4963" i="5"/>
  <c r="I4963" i="5"/>
  <c r="J4963" i="5"/>
  <c r="K4963" i="5"/>
  <c r="L4963" i="5"/>
  <c r="H4964" i="5"/>
  <c r="I4964" i="5"/>
  <c r="J4964" i="5"/>
  <c r="K4964" i="5"/>
  <c r="L4964" i="5"/>
  <c r="H4965" i="5"/>
  <c r="I4965" i="5"/>
  <c r="J4965" i="5"/>
  <c r="K4965" i="5"/>
  <c r="L4965" i="5"/>
  <c r="H4966" i="5"/>
  <c r="I4966" i="5"/>
  <c r="J4966" i="5"/>
  <c r="K4966" i="5"/>
  <c r="L4966" i="5"/>
  <c r="H4967" i="5"/>
  <c r="I4967" i="5"/>
  <c r="J4967" i="5"/>
  <c r="K4967" i="5"/>
  <c r="L4967" i="5"/>
  <c r="H4968" i="5"/>
  <c r="I4968" i="5"/>
  <c r="J4968" i="5"/>
  <c r="K4968" i="5"/>
  <c r="L4968" i="5"/>
  <c r="H4969" i="5"/>
  <c r="I4969" i="5"/>
  <c r="J4969" i="5"/>
  <c r="K4969" i="5"/>
  <c r="L4969" i="5"/>
  <c r="H4970" i="5"/>
  <c r="I4970" i="5"/>
  <c r="J4970" i="5"/>
  <c r="K4970" i="5"/>
  <c r="L4970" i="5"/>
  <c r="H4971" i="5"/>
  <c r="I4971" i="5"/>
  <c r="J4971" i="5"/>
  <c r="K4971" i="5"/>
  <c r="L4971" i="5"/>
  <c r="H4972" i="5"/>
  <c r="I4972" i="5"/>
  <c r="J4972" i="5"/>
  <c r="K4972" i="5"/>
  <c r="L4972" i="5"/>
  <c r="H4973" i="5"/>
  <c r="I4973" i="5"/>
  <c r="J4973" i="5"/>
  <c r="K4973" i="5"/>
  <c r="L4973" i="5"/>
  <c r="H4974" i="5"/>
  <c r="I4974" i="5"/>
  <c r="J4974" i="5"/>
  <c r="K4974" i="5"/>
  <c r="L4974" i="5"/>
  <c r="H4975" i="5"/>
  <c r="I4975" i="5"/>
  <c r="J4975" i="5"/>
  <c r="K4975" i="5"/>
  <c r="L4975" i="5"/>
  <c r="H4976" i="5"/>
  <c r="I4976" i="5"/>
  <c r="J4976" i="5"/>
  <c r="K4976" i="5"/>
  <c r="L4976" i="5"/>
  <c r="H4977" i="5"/>
  <c r="I4977" i="5"/>
  <c r="J4977" i="5"/>
  <c r="K4977" i="5"/>
  <c r="L4977" i="5"/>
  <c r="H4978" i="5"/>
  <c r="I4978" i="5"/>
  <c r="J4978" i="5"/>
  <c r="K4978" i="5"/>
  <c r="L4978" i="5"/>
  <c r="H4979" i="5"/>
  <c r="I4979" i="5"/>
  <c r="J4979" i="5"/>
  <c r="K4979" i="5"/>
  <c r="L4979" i="5"/>
  <c r="H4980" i="5"/>
  <c r="I4980" i="5"/>
  <c r="J4980" i="5"/>
  <c r="K4980" i="5"/>
  <c r="L4980" i="5"/>
  <c r="H4981" i="5"/>
  <c r="I4981" i="5"/>
  <c r="J4981" i="5"/>
  <c r="K4981" i="5"/>
  <c r="L4981" i="5"/>
  <c r="H4982" i="5"/>
  <c r="I4982" i="5"/>
  <c r="J4982" i="5"/>
  <c r="K4982" i="5"/>
  <c r="L4982" i="5"/>
  <c r="H4983" i="5"/>
  <c r="I4983" i="5"/>
  <c r="J4983" i="5"/>
  <c r="K4983" i="5"/>
  <c r="L4983" i="5"/>
  <c r="H4984" i="5"/>
  <c r="I4984" i="5"/>
  <c r="J4984" i="5"/>
  <c r="K4984" i="5"/>
  <c r="L4984" i="5"/>
  <c r="H4985" i="5"/>
  <c r="I4985" i="5"/>
  <c r="J4985" i="5"/>
  <c r="K4985" i="5"/>
  <c r="L4985" i="5"/>
  <c r="H4986" i="5"/>
  <c r="I4986" i="5"/>
  <c r="J4986" i="5"/>
  <c r="K4986" i="5"/>
  <c r="L4986" i="5"/>
  <c r="H4987" i="5"/>
  <c r="I4987" i="5"/>
  <c r="J4987" i="5"/>
  <c r="K4987" i="5"/>
  <c r="L4987" i="5"/>
  <c r="H4988" i="5"/>
  <c r="I4988" i="5"/>
  <c r="J4988" i="5"/>
  <c r="K4988" i="5"/>
  <c r="L4988" i="5"/>
  <c r="H4989" i="5"/>
  <c r="I4989" i="5"/>
  <c r="J4989" i="5"/>
  <c r="K4989" i="5"/>
  <c r="L4989" i="5"/>
  <c r="H4990" i="5"/>
  <c r="I4990" i="5"/>
  <c r="J4990" i="5"/>
  <c r="K4990" i="5"/>
  <c r="L4990" i="5"/>
  <c r="H4991" i="5"/>
  <c r="I4991" i="5"/>
  <c r="J4991" i="5"/>
  <c r="K4991" i="5"/>
  <c r="L4991" i="5"/>
  <c r="H4992" i="5"/>
  <c r="I4992" i="5"/>
  <c r="J4992" i="5"/>
  <c r="K4992" i="5"/>
  <c r="L4992" i="5"/>
  <c r="H4993" i="5"/>
  <c r="I4993" i="5"/>
  <c r="J4993" i="5"/>
  <c r="K4993" i="5"/>
  <c r="L4993" i="5"/>
  <c r="H4994" i="5"/>
  <c r="I4994" i="5"/>
  <c r="J4994" i="5"/>
  <c r="K4994" i="5"/>
  <c r="L4994" i="5"/>
  <c r="H4995" i="5"/>
  <c r="I4995" i="5"/>
  <c r="J4995" i="5"/>
  <c r="K4995" i="5"/>
  <c r="L4995" i="5"/>
  <c r="H4996" i="5"/>
  <c r="I4996" i="5"/>
  <c r="J4996" i="5"/>
  <c r="K4996" i="5"/>
  <c r="L4996" i="5"/>
  <c r="H4997" i="5"/>
  <c r="I4997" i="5"/>
  <c r="J4997" i="5"/>
  <c r="K4997" i="5"/>
  <c r="L4997" i="5"/>
  <c r="H4998" i="5"/>
  <c r="I4998" i="5"/>
  <c r="J4998" i="5"/>
  <c r="K4998" i="5"/>
  <c r="L4998" i="5"/>
  <c r="H4999" i="5"/>
  <c r="I4999" i="5"/>
  <c r="J4999" i="5"/>
  <c r="K4999" i="5"/>
  <c r="L4999" i="5"/>
  <c r="H5000" i="5"/>
  <c r="I5000" i="5"/>
  <c r="J5000" i="5"/>
  <c r="K5000" i="5"/>
  <c r="L5000" i="5"/>
  <c r="H5001" i="5"/>
  <c r="I5001" i="5"/>
  <c r="J5001" i="5"/>
  <c r="K5001" i="5"/>
  <c r="L5001" i="5"/>
  <c r="H5002" i="5"/>
  <c r="I5002" i="5"/>
  <c r="J5002" i="5"/>
  <c r="K5002" i="5"/>
  <c r="L5002" i="5"/>
  <c r="H5003" i="5"/>
  <c r="I5003" i="5"/>
  <c r="J5003" i="5"/>
  <c r="K5003" i="5"/>
  <c r="L5003" i="5"/>
  <c r="H5004" i="5"/>
  <c r="I5004" i="5"/>
  <c r="J5004" i="5"/>
  <c r="K5004" i="5"/>
  <c r="L5004" i="5"/>
  <c r="H5005" i="5"/>
  <c r="I5005" i="5"/>
  <c r="J5005" i="5"/>
  <c r="K5005" i="5"/>
  <c r="L5005" i="5"/>
  <c r="H5006" i="5"/>
  <c r="I5006" i="5"/>
  <c r="J5006" i="5"/>
  <c r="K5006" i="5"/>
  <c r="L5006" i="5"/>
  <c r="H5007" i="5"/>
  <c r="I5007" i="5"/>
  <c r="J5007" i="5"/>
  <c r="K5007" i="5"/>
  <c r="L5007" i="5"/>
  <c r="H5008" i="5"/>
  <c r="I5008" i="5"/>
  <c r="J5008" i="5"/>
  <c r="K5008" i="5"/>
  <c r="L5008" i="5"/>
  <c r="H5009" i="5"/>
  <c r="I5009" i="5"/>
  <c r="J5009" i="5"/>
  <c r="K5009" i="5"/>
  <c r="L5009" i="5"/>
  <c r="H5010" i="5"/>
  <c r="I5010" i="5"/>
  <c r="J5010" i="5"/>
  <c r="K5010" i="5"/>
  <c r="L5010" i="5"/>
  <c r="H5011" i="5"/>
  <c r="I5011" i="5"/>
  <c r="J5011" i="5"/>
  <c r="K5011" i="5"/>
  <c r="L5011" i="5"/>
  <c r="H5012" i="5"/>
  <c r="I5012" i="5"/>
  <c r="J5012" i="5"/>
  <c r="K5012" i="5"/>
  <c r="L5012" i="5"/>
  <c r="H5013" i="5"/>
  <c r="I5013" i="5"/>
  <c r="J5013" i="5"/>
  <c r="K5013" i="5"/>
  <c r="L5013" i="5"/>
  <c r="H5014" i="5"/>
  <c r="I5014" i="5"/>
  <c r="J5014" i="5"/>
  <c r="K5014" i="5"/>
  <c r="L5014" i="5"/>
  <c r="H5015" i="5"/>
  <c r="I5015" i="5"/>
  <c r="J5015" i="5"/>
  <c r="K5015" i="5"/>
  <c r="L5015" i="5"/>
  <c r="H5016" i="5"/>
  <c r="I5016" i="5"/>
  <c r="J5016" i="5"/>
  <c r="K5016" i="5"/>
  <c r="L5016" i="5"/>
  <c r="H5017" i="5"/>
  <c r="I5017" i="5"/>
  <c r="J5017" i="5"/>
  <c r="K5017" i="5"/>
  <c r="L5017" i="5"/>
  <c r="H5018" i="5"/>
  <c r="I5018" i="5"/>
  <c r="J5018" i="5"/>
  <c r="K5018" i="5"/>
  <c r="L5018" i="5"/>
  <c r="H5019" i="5"/>
  <c r="I5019" i="5"/>
  <c r="J5019" i="5"/>
  <c r="K5019" i="5"/>
  <c r="L5019" i="5"/>
  <c r="H5020" i="5"/>
  <c r="I5020" i="5"/>
  <c r="J5020" i="5"/>
  <c r="K5020" i="5"/>
  <c r="L5020" i="5"/>
  <c r="H5021" i="5"/>
  <c r="I5021" i="5"/>
  <c r="J5021" i="5"/>
  <c r="K5021" i="5"/>
  <c r="L5021" i="5"/>
  <c r="H5022" i="5"/>
  <c r="I5022" i="5"/>
  <c r="J5022" i="5"/>
  <c r="K5022" i="5"/>
  <c r="L5022" i="5"/>
  <c r="H5023" i="5"/>
  <c r="I5023" i="5"/>
  <c r="J5023" i="5"/>
  <c r="K5023" i="5"/>
  <c r="L5023" i="5"/>
  <c r="H5024" i="5"/>
  <c r="I5024" i="5"/>
  <c r="J5024" i="5"/>
  <c r="K5024" i="5"/>
  <c r="L5024" i="5"/>
  <c r="H5025" i="5"/>
  <c r="I5025" i="5"/>
  <c r="J5025" i="5"/>
  <c r="K5025" i="5"/>
  <c r="L5025" i="5"/>
  <c r="H5026" i="5"/>
  <c r="I5026" i="5"/>
  <c r="J5026" i="5"/>
  <c r="K5026" i="5"/>
  <c r="L5026" i="5"/>
  <c r="H5027" i="5"/>
  <c r="I5027" i="5"/>
  <c r="J5027" i="5"/>
  <c r="K5027" i="5"/>
  <c r="L5027" i="5"/>
  <c r="H5028" i="5"/>
  <c r="I5028" i="5"/>
  <c r="J5028" i="5"/>
  <c r="K5028" i="5"/>
  <c r="L5028" i="5"/>
  <c r="H5029" i="5"/>
  <c r="I5029" i="5"/>
  <c r="J5029" i="5"/>
  <c r="K5029" i="5"/>
  <c r="L5029" i="5"/>
  <c r="H5030" i="5"/>
  <c r="I5030" i="5"/>
  <c r="J5030" i="5"/>
  <c r="K5030" i="5"/>
  <c r="L5030" i="5"/>
  <c r="H5031" i="5"/>
  <c r="I5031" i="5"/>
  <c r="J5031" i="5"/>
  <c r="K5031" i="5"/>
  <c r="L5031" i="5"/>
  <c r="H5032" i="5"/>
  <c r="I5032" i="5"/>
  <c r="J5032" i="5"/>
  <c r="K5032" i="5"/>
  <c r="L5032" i="5"/>
  <c r="H5033" i="5"/>
  <c r="I5033" i="5"/>
  <c r="J5033" i="5"/>
  <c r="K5033" i="5"/>
  <c r="L5033" i="5"/>
  <c r="H5034" i="5"/>
  <c r="I5034" i="5"/>
  <c r="J5034" i="5"/>
  <c r="K5034" i="5"/>
  <c r="L5034" i="5"/>
  <c r="H5035" i="5"/>
  <c r="I5035" i="5"/>
  <c r="J5035" i="5"/>
  <c r="K5035" i="5"/>
  <c r="L5035" i="5"/>
  <c r="H5036" i="5"/>
  <c r="I5036" i="5"/>
  <c r="J5036" i="5"/>
  <c r="K5036" i="5"/>
  <c r="L5036" i="5"/>
  <c r="H5037" i="5"/>
  <c r="I5037" i="5"/>
  <c r="J5037" i="5"/>
  <c r="K5037" i="5"/>
  <c r="L5037" i="5"/>
  <c r="H5038" i="5"/>
  <c r="I5038" i="5"/>
  <c r="J5038" i="5"/>
  <c r="K5038" i="5"/>
  <c r="L5038" i="5"/>
  <c r="H5039" i="5"/>
  <c r="I5039" i="5"/>
  <c r="J5039" i="5"/>
  <c r="K5039" i="5"/>
  <c r="L5039" i="5"/>
  <c r="H5040" i="5"/>
  <c r="I5040" i="5"/>
  <c r="J5040" i="5"/>
  <c r="K5040" i="5"/>
  <c r="L5040" i="5"/>
  <c r="H5041" i="5"/>
  <c r="I5041" i="5"/>
  <c r="J5041" i="5"/>
  <c r="K5041" i="5"/>
  <c r="L5041" i="5"/>
  <c r="H5042" i="5"/>
  <c r="I5042" i="5"/>
  <c r="J5042" i="5"/>
  <c r="K5042" i="5"/>
  <c r="L5042" i="5"/>
  <c r="H5043" i="5"/>
  <c r="I5043" i="5"/>
  <c r="J5043" i="5"/>
  <c r="K5043" i="5"/>
  <c r="L5043" i="5"/>
  <c r="H5044" i="5"/>
  <c r="I5044" i="5"/>
  <c r="J5044" i="5"/>
  <c r="K5044" i="5"/>
  <c r="L5044" i="5"/>
  <c r="H5045" i="5"/>
  <c r="I5045" i="5"/>
  <c r="J5045" i="5"/>
  <c r="K5045" i="5"/>
  <c r="L5045" i="5"/>
  <c r="H5046" i="5"/>
  <c r="I5046" i="5"/>
  <c r="J5046" i="5"/>
  <c r="K5046" i="5"/>
  <c r="L5046" i="5"/>
  <c r="H5047" i="5"/>
  <c r="I5047" i="5"/>
  <c r="J5047" i="5"/>
  <c r="K5047" i="5"/>
  <c r="L5047" i="5"/>
  <c r="H5048" i="5"/>
  <c r="I5048" i="5"/>
  <c r="J5048" i="5"/>
  <c r="K5048" i="5"/>
  <c r="L5048" i="5"/>
  <c r="H5049" i="5"/>
  <c r="I5049" i="5"/>
  <c r="J5049" i="5"/>
  <c r="K5049" i="5"/>
  <c r="L5049" i="5"/>
  <c r="H5050" i="5"/>
  <c r="I5050" i="5"/>
  <c r="J5050" i="5"/>
  <c r="K5050" i="5"/>
  <c r="L5050" i="5"/>
  <c r="H5051" i="5"/>
  <c r="I5051" i="5"/>
  <c r="J5051" i="5"/>
  <c r="K5051" i="5"/>
  <c r="L5051" i="5"/>
  <c r="H5052" i="5"/>
  <c r="I5052" i="5"/>
  <c r="J5052" i="5"/>
  <c r="K5052" i="5"/>
  <c r="L5052" i="5"/>
  <c r="H5053" i="5"/>
  <c r="I5053" i="5"/>
  <c r="J5053" i="5"/>
  <c r="K5053" i="5"/>
  <c r="L5053" i="5"/>
  <c r="H5054" i="5"/>
  <c r="I5054" i="5"/>
  <c r="J5054" i="5"/>
  <c r="K5054" i="5"/>
  <c r="L5054" i="5"/>
  <c r="H5055" i="5"/>
  <c r="I5055" i="5"/>
  <c r="J5055" i="5"/>
  <c r="K5055" i="5"/>
  <c r="L5055" i="5"/>
  <c r="H5056" i="5"/>
  <c r="I5056" i="5"/>
  <c r="J5056" i="5"/>
  <c r="K5056" i="5"/>
  <c r="L5056" i="5"/>
  <c r="H5057" i="5"/>
  <c r="I5057" i="5"/>
  <c r="J5057" i="5"/>
  <c r="K5057" i="5"/>
  <c r="L5057" i="5"/>
  <c r="H5058" i="5"/>
  <c r="I5058" i="5"/>
  <c r="J5058" i="5"/>
  <c r="K5058" i="5"/>
  <c r="L5058" i="5"/>
  <c r="H5059" i="5"/>
  <c r="I5059" i="5"/>
  <c r="J5059" i="5"/>
  <c r="K5059" i="5"/>
  <c r="L5059" i="5"/>
  <c r="H5060" i="5"/>
  <c r="I5060" i="5"/>
  <c r="J5060" i="5"/>
  <c r="K5060" i="5"/>
  <c r="L5060" i="5"/>
  <c r="H5061" i="5"/>
  <c r="I5061" i="5"/>
  <c r="J5061" i="5"/>
  <c r="K5061" i="5"/>
  <c r="L5061" i="5"/>
  <c r="H5062" i="5"/>
  <c r="I5062" i="5"/>
  <c r="J5062" i="5"/>
  <c r="K5062" i="5"/>
  <c r="L5062" i="5"/>
  <c r="H5063" i="5"/>
  <c r="I5063" i="5"/>
  <c r="J5063" i="5"/>
  <c r="K5063" i="5"/>
  <c r="L5063" i="5"/>
  <c r="H5064" i="5"/>
  <c r="I5064" i="5"/>
  <c r="J5064" i="5"/>
  <c r="K5064" i="5"/>
  <c r="L5064" i="5"/>
  <c r="H5065" i="5"/>
  <c r="I5065" i="5"/>
  <c r="J5065" i="5"/>
  <c r="K5065" i="5"/>
  <c r="L5065" i="5"/>
  <c r="H5066" i="5"/>
  <c r="I5066" i="5"/>
  <c r="J5066" i="5"/>
  <c r="K5066" i="5"/>
  <c r="L5066" i="5"/>
  <c r="H5067" i="5"/>
  <c r="I5067" i="5"/>
  <c r="J5067" i="5"/>
  <c r="K5067" i="5"/>
  <c r="L5067" i="5"/>
  <c r="H5068" i="5"/>
  <c r="I5068" i="5"/>
  <c r="J5068" i="5"/>
  <c r="K5068" i="5"/>
  <c r="L5068" i="5"/>
  <c r="H5069" i="5"/>
  <c r="I5069" i="5"/>
  <c r="J5069" i="5"/>
  <c r="K5069" i="5"/>
  <c r="L5069" i="5"/>
  <c r="H5070" i="5"/>
  <c r="I5070" i="5"/>
  <c r="J5070" i="5"/>
  <c r="K5070" i="5"/>
  <c r="L5070" i="5"/>
  <c r="H5071" i="5"/>
  <c r="I5071" i="5"/>
  <c r="J5071" i="5"/>
  <c r="K5071" i="5"/>
  <c r="L5071" i="5"/>
  <c r="H5072" i="5"/>
  <c r="I5072" i="5"/>
  <c r="J5072" i="5"/>
  <c r="K5072" i="5"/>
  <c r="L5072" i="5"/>
  <c r="H5073" i="5"/>
  <c r="I5073" i="5"/>
  <c r="J5073" i="5"/>
  <c r="K5073" i="5"/>
  <c r="L5073" i="5"/>
  <c r="H5074" i="5"/>
  <c r="I5074" i="5"/>
  <c r="J5074" i="5"/>
  <c r="K5074" i="5"/>
  <c r="L5074" i="5"/>
  <c r="H5075" i="5"/>
  <c r="I5075" i="5"/>
  <c r="J5075" i="5"/>
  <c r="K5075" i="5"/>
  <c r="L5075" i="5"/>
  <c r="H5076" i="5"/>
  <c r="I5076" i="5"/>
  <c r="J5076" i="5"/>
  <c r="K5076" i="5"/>
  <c r="L5076" i="5"/>
  <c r="H5077" i="5"/>
  <c r="I5077" i="5"/>
  <c r="J5077" i="5"/>
  <c r="K5077" i="5"/>
  <c r="L5077" i="5"/>
  <c r="H5078" i="5"/>
  <c r="I5078" i="5"/>
  <c r="J5078" i="5"/>
  <c r="K5078" i="5"/>
  <c r="L5078" i="5"/>
  <c r="H5079" i="5"/>
  <c r="I5079" i="5"/>
  <c r="J5079" i="5"/>
  <c r="K5079" i="5"/>
  <c r="L5079" i="5"/>
  <c r="H5080" i="5"/>
  <c r="I5080" i="5"/>
  <c r="J5080" i="5"/>
  <c r="K5080" i="5"/>
  <c r="L5080" i="5"/>
  <c r="H5081" i="5"/>
  <c r="I5081" i="5"/>
  <c r="J5081" i="5"/>
  <c r="K5081" i="5"/>
  <c r="L5081" i="5"/>
  <c r="H5082" i="5"/>
  <c r="I5082" i="5"/>
  <c r="J5082" i="5"/>
  <c r="K5082" i="5"/>
  <c r="L5082" i="5"/>
  <c r="H5083" i="5"/>
  <c r="I5083" i="5"/>
  <c r="J5083" i="5"/>
  <c r="K5083" i="5"/>
  <c r="L5083" i="5"/>
  <c r="H5084" i="5"/>
  <c r="I5084" i="5"/>
  <c r="J5084" i="5"/>
  <c r="K5084" i="5"/>
  <c r="L5084" i="5"/>
  <c r="H5085" i="5"/>
  <c r="I5085" i="5"/>
  <c r="J5085" i="5"/>
  <c r="K5085" i="5"/>
  <c r="L5085" i="5"/>
  <c r="H5086" i="5"/>
  <c r="I5086" i="5"/>
  <c r="J5086" i="5"/>
  <c r="K5086" i="5"/>
  <c r="L5086" i="5"/>
  <c r="H5087" i="5"/>
  <c r="I5087" i="5"/>
  <c r="J5087" i="5"/>
  <c r="K5087" i="5"/>
  <c r="L5087" i="5"/>
  <c r="H5088" i="5"/>
  <c r="I5088" i="5"/>
  <c r="J5088" i="5"/>
  <c r="K5088" i="5"/>
  <c r="L5088" i="5"/>
  <c r="H5089" i="5"/>
  <c r="I5089" i="5"/>
  <c r="J5089" i="5"/>
  <c r="K5089" i="5"/>
  <c r="L5089" i="5"/>
  <c r="H5090" i="5"/>
  <c r="I5090" i="5"/>
  <c r="J5090" i="5"/>
  <c r="K5090" i="5"/>
  <c r="L5090" i="5"/>
  <c r="H5091" i="5"/>
  <c r="I5091" i="5"/>
  <c r="J5091" i="5"/>
  <c r="K5091" i="5"/>
  <c r="L5091" i="5"/>
  <c r="H5092" i="5"/>
  <c r="I5092" i="5"/>
  <c r="J5092" i="5"/>
  <c r="K5092" i="5"/>
  <c r="L5092" i="5"/>
  <c r="H5093" i="5"/>
  <c r="I5093" i="5"/>
  <c r="J5093" i="5"/>
  <c r="K5093" i="5"/>
  <c r="L5093" i="5"/>
  <c r="H5094" i="5"/>
  <c r="I5094" i="5"/>
  <c r="J5094" i="5"/>
  <c r="K5094" i="5"/>
  <c r="L5094" i="5"/>
  <c r="H5095" i="5"/>
  <c r="I5095" i="5"/>
  <c r="J5095" i="5"/>
  <c r="K5095" i="5"/>
  <c r="L5095" i="5"/>
  <c r="H5096" i="5"/>
  <c r="I5096" i="5"/>
  <c r="J5096" i="5"/>
  <c r="K5096" i="5"/>
  <c r="L5096" i="5"/>
  <c r="H5097" i="5"/>
  <c r="I5097" i="5"/>
  <c r="J5097" i="5"/>
  <c r="K5097" i="5"/>
  <c r="L5097" i="5"/>
  <c r="H5098" i="5"/>
  <c r="I5098" i="5"/>
  <c r="J5098" i="5"/>
  <c r="K5098" i="5"/>
  <c r="L5098" i="5"/>
  <c r="H5099" i="5"/>
  <c r="I5099" i="5"/>
  <c r="J5099" i="5"/>
  <c r="K5099" i="5"/>
  <c r="L5099" i="5"/>
  <c r="H5100" i="5"/>
  <c r="I5100" i="5"/>
  <c r="J5100" i="5"/>
  <c r="K5100" i="5"/>
  <c r="L5100" i="5"/>
  <c r="H5101" i="5"/>
  <c r="I5101" i="5"/>
  <c r="J5101" i="5"/>
  <c r="K5101" i="5"/>
  <c r="L5101" i="5"/>
  <c r="H5102" i="5"/>
  <c r="I5102" i="5"/>
  <c r="J5102" i="5"/>
  <c r="K5102" i="5"/>
  <c r="L5102" i="5"/>
  <c r="H5103" i="5"/>
  <c r="I5103" i="5"/>
  <c r="J5103" i="5"/>
  <c r="K5103" i="5"/>
  <c r="L5103" i="5"/>
  <c r="H5104" i="5"/>
  <c r="I5104" i="5"/>
  <c r="J5104" i="5"/>
  <c r="K5104" i="5"/>
  <c r="L5104" i="5"/>
  <c r="H5105" i="5"/>
  <c r="I5105" i="5"/>
  <c r="J5105" i="5"/>
  <c r="K5105" i="5"/>
  <c r="L5105" i="5"/>
  <c r="H5106" i="5"/>
  <c r="I5106" i="5"/>
  <c r="J5106" i="5"/>
  <c r="K5106" i="5"/>
  <c r="L5106" i="5"/>
  <c r="H5107" i="5"/>
  <c r="I5107" i="5"/>
  <c r="J5107" i="5"/>
  <c r="K5107" i="5"/>
  <c r="L5107" i="5"/>
  <c r="H5108" i="5"/>
  <c r="I5108" i="5"/>
  <c r="J5108" i="5"/>
  <c r="K5108" i="5"/>
  <c r="L5108" i="5"/>
  <c r="H5109" i="5"/>
  <c r="I5109" i="5"/>
  <c r="J5109" i="5"/>
  <c r="K5109" i="5"/>
  <c r="L5109" i="5"/>
  <c r="H5110" i="5"/>
  <c r="I5110" i="5"/>
  <c r="J5110" i="5"/>
  <c r="K5110" i="5"/>
  <c r="L5110" i="5"/>
  <c r="H5111" i="5"/>
  <c r="I5111" i="5"/>
  <c r="J5111" i="5"/>
  <c r="K5111" i="5"/>
  <c r="L5111" i="5"/>
  <c r="H5112" i="5"/>
  <c r="I5112" i="5"/>
  <c r="J5112" i="5"/>
  <c r="K5112" i="5"/>
  <c r="L5112" i="5"/>
  <c r="H5113" i="5"/>
  <c r="I5113" i="5"/>
  <c r="J5113" i="5"/>
  <c r="K5113" i="5"/>
  <c r="L5113" i="5"/>
  <c r="H5114" i="5"/>
  <c r="I5114" i="5"/>
  <c r="J5114" i="5"/>
  <c r="K5114" i="5"/>
  <c r="L5114" i="5"/>
  <c r="H5115" i="5"/>
  <c r="I5115" i="5"/>
  <c r="J5115" i="5"/>
  <c r="K5115" i="5"/>
  <c r="L5115" i="5"/>
  <c r="H5116" i="5"/>
  <c r="I5116" i="5"/>
  <c r="J5116" i="5"/>
  <c r="K5116" i="5"/>
  <c r="L5116" i="5"/>
  <c r="H5117" i="5"/>
  <c r="I5117" i="5"/>
  <c r="J5117" i="5"/>
  <c r="K5117" i="5"/>
  <c r="L5117" i="5"/>
  <c r="H5118" i="5"/>
  <c r="I5118" i="5"/>
  <c r="J5118" i="5"/>
  <c r="K5118" i="5"/>
  <c r="L5118" i="5"/>
  <c r="H5119" i="5"/>
  <c r="I5119" i="5"/>
  <c r="J5119" i="5"/>
  <c r="K5119" i="5"/>
  <c r="L5119" i="5"/>
  <c r="H5120" i="5"/>
  <c r="I5120" i="5"/>
  <c r="J5120" i="5"/>
  <c r="K5120" i="5"/>
  <c r="L5120" i="5"/>
  <c r="H5121" i="5"/>
  <c r="I5121" i="5"/>
  <c r="J5121" i="5"/>
  <c r="K5121" i="5"/>
  <c r="L5121" i="5"/>
  <c r="H5122" i="5"/>
  <c r="I5122" i="5"/>
  <c r="J5122" i="5"/>
  <c r="K5122" i="5"/>
  <c r="L5122" i="5"/>
  <c r="H5123" i="5"/>
  <c r="I5123" i="5"/>
  <c r="J5123" i="5"/>
  <c r="K5123" i="5"/>
  <c r="L5123" i="5"/>
  <c r="H5124" i="5"/>
  <c r="I5124" i="5"/>
  <c r="J5124" i="5"/>
  <c r="K5124" i="5"/>
  <c r="L5124" i="5"/>
  <c r="H5125" i="5"/>
  <c r="I5125" i="5"/>
  <c r="J5125" i="5"/>
  <c r="K5125" i="5"/>
  <c r="L5125" i="5"/>
  <c r="H5126" i="5"/>
  <c r="I5126" i="5"/>
  <c r="J5126" i="5"/>
  <c r="K5126" i="5"/>
  <c r="L5126" i="5"/>
  <c r="H5127" i="5"/>
  <c r="I5127" i="5"/>
  <c r="J5127" i="5"/>
  <c r="K5127" i="5"/>
  <c r="L5127" i="5"/>
  <c r="H5128" i="5"/>
  <c r="I5128" i="5"/>
  <c r="J5128" i="5"/>
  <c r="K5128" i="5"/>
  <c r="L5128" i="5"/>
  <c r="H5129" i="5"/>
  <c r="I5129" i="5"/>
  <c r="J5129" i="5"/>
  <c r="K5129" i="5"/>
  <c r="L5129" i="5"/>
  <c r="H5130" i="5"/>
  <c r="I5130" i="5"/>
  <c r="J5130" i="5"/>
  <c r="K5130" i="5"/>
  <c r="L5130" i="5"/>
  <c r="H5131" i="5"/>
  <c r="I5131" i="5"/>
  <c r="J5131" i="5"/>
  <c r="K5131" i="5"/>
  <c r="L5131" i="5"/>
  <c r="H5132" i="5"/>
  <c r="I5132" i="5"/>
  <c r="J5132" i="5"/>
  <c r="K5132" i="5"/>
  <c r="L5132" i="5"/>
  <c r="H5133" i="5"/>
  <c r="I5133" i="5"/>
  <c r="J5133" i="5"/>
  <c r="K5133" i="5"/>
  <c r="L5133" i="5"/>
  <c r="H5134" i="5"/>
  <c r="I5134" i="5"/>
  <c r="J5134" i="5"/>
  <c r="K5134" i="5"/>
  <c r="L5134" i="5"/>
  <c r="H5135" i="5"/>
  <c r="I5135" i="5"/>
  <c r="J5135" i="5"/>
  <c r="K5135" i="5"/>
  <c r="L5135" i="5"/>
  <c r="H5136" i="5"/>
  <c r="I5136" i="5"/>
  <c r="J5136" i="5"/>
  <c r="K5136" i="5"/>
  <c r="L5136" i="5"/>
  <c r="H5137" i="5"/>
  <c r="I5137" i="5"/>
  <c r="J5137" i="5"/>
  <c r="K5137" i="5"/>
  <c r="L5137" i="5"/>
  <c r="H5138" i="5"/>
  <c r="I5138" i="5"/>
  <c r="J5138" i="5"/>
  <c r="K5138" i="5"/>
  <c r="L5138" i="5"/>
  <c r="H5139" i="5"/>
  <c r="I5139" i="5"/>
  <c r="J5139" i="5"/>
  <c r="K5139" i="5"/>
  <c r="L5139" i="5"/>
  <c r="H5140" i="5"/>
  <c r="I5140" i="5"/>
  <c r="J5140" i="5"/>
  <c r="K5140" i="5"/>
  <c r="L5140" i="5"/>
  <c r="H5141" i="5"/>
  <c r="I5141" i="5"/>
  <c r="J5141" i="5"/>
  <c r="K5141" i="5"/>
  <c r="L5141" i="5"/>
  <c r="H5142" i="5"/>
  <c r="I5142" i="5"/>
  <c r="J5142" i="5"/>
  <c r="K5142" i="5"/>
  <c r="L5142" i="5"/>
  <c r="H5143" i="5"/>
  <c r="I5143" i="5"/>
  <c r="J5143" i="5"/>
  <c r="K5143" i="5"/>
  <c r="L5143" i="5"/>
  <c r="H5144" i="5"/>
  <c r="I5144" i="5"/>
  <c r="J5144" i="5"/>
  <c r="K5144" i="5"/>
  <c r="L5144" i="5"/>
  <c r="H5145" i="5"/>
  <c r="I5145" i="5"/>
  <c r="J5145" i="5"/>
  <c r="K5145" i="5"/>
  <c r="L5145" i="5"/>
  <c r="H5146" i="5"/>
  <c r="I5146" i="5"/>
  <c r="J5146" i="5"/>
  <c r="K5146" i="5"/>
  <c r="L5146" i="5"/>
  <c r="H5147" i="5"/>
  <c r="I5147" i="5"/>
  <c r="J5147" i="5"/>
  <c r="K5147" i="5"/>
  <c r="L5147" i="5"/>
  <c r="H5148" i="5"/>
  <c r="I5148" i="5"/>
  <c r="J5148" i="5"/>
  <c r="K5148" i="5"/>
  <c r="L5148" i="5"/>
  <c r="H5149" i="5"/>
  <c r="I5149" i="5"/>
  <c r="J5149" i="5"/>
  <c r="K5149" i="5"/>
  <c r="L5149" i="5"/>
  <c r="H5150" i="5"/>
  <c r="I5150" i="5"/>
  <c r="J5150" i="5"/>
  <c r="K5150" i="5"/>
  <c r="L5150" i="5"/>
  <c r="H5151" i="5"/>
  <c r="I5151" i="5"/>
  <c r="J5151" i="5"/>
  <c r="K5151" i="5"/>
  <c r="L5151" i="5"/>
  <c r="H5152" i="5"/>
  <c r="I5152" i="5"/>
  <c r="J5152" i="5"/>
  <c r="K5152" i="5"/>
  <c r="L5152" i="5"/>
  <c r="H5153" i="5"/>
  <c r="I5153" i="5"/>
  <c r="J5153" i="5"/>
  <c r="K5153" i="5"/>
  <c r="L5153" i="5"/>
  <c r="H5154" i="5"/>
  <c r="I5154" i="5"/>
  <c r="J5154" i="5"/>
  <c r="K5154" i="5"/>
  <c r="L5154" i="5"/>
  <c r="H5155" i="5"/>
  <c r="I5155" i="5"/>
  <c r="J5155" i="5"/>
  <c r="K5155" i="5"/>
  <c r="L5155" i="5"/>
  <c r="H5156" i="5"/>
  <c r="I5156" i="5"/>
  <c r="J5156" i="5"/>
  <c r="K5156" i="5"/>
  <c r="L5156" i="5"/>
  <c r="H5157" i="5"/>
  <c r="I5157" i="5"/>
  <c r="J5157" i="5"/>
  <c r="K5157" i="5"/>
  <c r="L5157" i="5"/>
  <c r="H5158" i="5"/>
  <c r="I5158" i="5"/>
  <c r="J5158" i="5"/>
  <c r="K5158" i="5"/>
  <c r="L5158" i="5"/>
  <c r="H5159" i="5"/>
  <c r="I5159" i="5"/>
  <c r="J5159" i="5"/>
  <c r="K5159" i="5"/>
  <c r="L5159" i="5"/>
  <c r="H5160" i="5"/>
  <c r="I5160" i="5"/>
  <c r="J5160" i="5"/>
  <c r="K5160" i="5"/>
  <c r="L5160" i="5"/>
  <c r="H5161" i="5"/>
  <c r="I5161" i="5"/>
  <c r="J5161" i="5"/>
  <c r="K5161" i="5"/>
  <c r="L5161" i="5"/>
  <c r="H5162" i="5"/>
  <c r="I5162" i="5"/>
  <c r="J5162" i="5"/>
  <c r="K5162" i="5"/>
  <c r="L5162" i="5"/>
  <c r="H5163" i="5"/>
  <c r="I5163" i="5"/>
  <c r="J5163" i="5"/>
  <c r="K5163" i="5"/>
  <c r="L5163" i="5"/>
  <c r="H5164" i="5"/>
  <c r="I5164" i="5"/>
  <c r="J5164" i="5"/>
  <c r="K5164" i="5"/>
  <c r="L5164" i="5"/>
  <c r="H5165" i="5"/>
  <c r="I5165" i="5"/>
  <c r="J5165" i="5"/>
  <c r="K5165" i="5"/>
  <c r="L5165" i="5"/>
  <c r="H5166" i="5"/>
  <c r="I5166" i="5"/>
  <c r="J5166" i="5"/>
  <c r="K5166" i="5"/>
  <c r="L5166" i="5"/>
  <c r="H5167" i="5"/>
  <c r="I5167" i="5"/>
  <c r="J5167" i="5"/>
  <c r="K5167" i="5"/>
  <c r="L5167" i="5"/>
  <c r="H5168" i="5"/>
  <c r="I5168" i="5"/>
  <c r="J5168" i="5"/>
  <c r="K5168" i="5"/>
  <c r="L5168" i="5"/>
  <c r="H5169" i="5"/>
  <c r="I5169" i="5"/>
  <c r="J5169" i="5"/>
  <c r="K5169" i="5"/>
  <c r="L5169" i="5"/>
  <c r="H5170" i="5"/>
  <c r="I5170" i="5"/>
  <c r="J5170" i="5"/>
  <c r="K5170" i="5"/>
  <c r="L5170" i="5"/>
  <c r="H5171" i="5"/>
  <c r="I5171" i="5"/>
  <c r="J5171" i="5"/>
  <c r="K5171" i="5"/>
  <c r="L5171" i="5"/>
  <c r="H5172" i="5"/>
  <c r="I5172" i="5"/>
  <c r="J5172" i="5"/>
  <c r="K5172" i="5"/>
  <c r="L5172" i="5"/>
  <c r="H5173" i="5"/>
  <c r="I5173" i="5"/>
  <c r="J5173" i="5"/>
  <c r="K5173" i="5"/>
  <c r="L5173" i="5"/>
  <c r="H5174" i="5"/>
  <c r="I5174" i="5"/>
  <c r="J5174" i="5"/>
  <c r="K5174" i="5"/>
  <c r="L5174" i="5"/>
  <c r="H5175" i="5"/>
  <c r="I5175" i="5"/>
  <c r="J5175" i="5"/>
  <c r="K5175" i="5"/>
  <c r="L5175" i="5"/>
  <c r="H5176" i="5"/>
  <c r="I5176" i="5"/>
  <c r="J5176" i="5"/>
  <c r="K5176" i="5"/>
  <c r="L5176" i="5"/>
  <c r="H5177" i="5"/>
  <c r="I5177" i="5"/>
  <c r="J5177" i="5"/>
  <c r="K5177" i="5"/>
  <c r="L5177" i="5"/>
  <c r="H5178" i="5"/>
  <c r="I5178" i="5"/>
  <c r="J5178" i="5"/>
  <c r="K5178" i="5"/>
  <c r="L5178" i="5"/>
  <c r="H5179" i="5"/>
  <c r="I5179" i="5"/>
  <c r="J5179" i="5"/>
  <c r="K5179" i="5"/>
  <c r="L5179" i="5"/>
  <c r="H5180" i="5"/>
  <c r="I5180" i="5"/>
  <c r="J5180" i="5"/>
  <c r="K5180" i="5"/>
  <c r="L5180" i="5"/>
  <c r="H5181" i="5"/>
  <c r="I5181" i="5"/>
  <c r="J5181" i="5"/>
  <c r="K5181" i="5"/>
  <c r="L5181" i="5"/>
  <c r="H5182" i="5"/>
  <c r="I5182" i="5"/>
  <c r="J5182" i="5"/>
  <c r="K5182" i="5"/>
  <c r="L5182" i="5"/>
  <c r="H5183" i="5"/>
  <c r="I5183" i="5"/>
  <c r="J5183" i="5"/>
  <c r="K5183" i="5"/>
  <c r="L5183" i="5"/>
  <c r="H5184" i="5"/>
  <c r="I5184" i="5"/>
  <c r="J5184" i="5"/>
  <c r="K5184" i="5"/>
  <c r="L5184" i="5"/>
  <c r="H5185" i="5"/>
  <c r="I5185" i="5"/>
  <c r="J5185" i="5"/>
  <c r="K5185" i="5"/>
  <c r="L5185" i="5"/>
  <c r="H5186" i="5"/>
  <c r="I5186" i="5"/>
  <c r="J5186" i="5"/>
  <c r="K5186" i="5"/>
  <c r="L5186" i="5"/>
  <c r="H5187" i="5"/>
  <c r="I5187" i="5"/>
  <c r="J5187" i="5"/>
  <c r="K5187" i="5"/>
  <c r="L5187" i="5"/>
  <c r="H5188" i="5"/>
  <c r="I5188" i="5"/>
  <c r="J5188" i="5"/>
  <c r="K5188" i="5"/>
  <c r="L5188" i="5"/>
  <c r="H5189" i="5"/>
  <c r="I5189" i="5"/>
  <c r="J5189" i="5"/>
  <c r="K5189" i="5"/>
  <c r="L5189" i="5"/>
  <c r="H5190" i="5"/>
  <c r="I5190" i="5"/>
  <c r="J5190" i="5"/>
  <c r="K5190" i="5"/>
  <c r="L5190" i="5"/>
  <c r="H5191" i="5"/>
  <c r="I5191" i="5"/>
  <c r="J5191" i="5"/>
  <c r="K5191" i="5"/>
  <c r="L5191" i="5"/>
  <c r="H5192" i="5"/>
  <c r="I5192" i="5"/>
  <c r="J5192" i="5"/>
  <c r="K5192" i="5"/>
  <c r="L5192" i="5"/>
  <c r="H5193" i="5"/>
  <c r="I5193" i="5"/>
  <c r="J5193" i="5"/>
  <c r="K5193" i="5"/>
  <c r="L5193" i="5"/>
  <c r="H5194" i="5"/>
  <c r="I5194" i="5"/>
  <c r="J5194" i="5"/>
  <c r="K5194" i="5"/>
  <c r="L5194" i="5"/>
  <c r="H5195" i="5"/>
  <c r="I5195" i="5"/>
  <c r="J5195" i="5"/>
  <c r="K5195" i="5"/>
  <c r="L5195" i="5"/>
  <c r="H5196" i="5"/>
  <c r="I5196" i="5"/>
  <c r="J5196" i="5"/>
  <c r="K5196" i="5"/>
  <c r="L5196" i="5"/>
  <c r="H5197" i="5"/>
  <c r="I5197" i="5"/>
  <c r="J5197" i="5"/>
  <c r="K5197" i="5"/>
  <c r="L5197" i="5"/>
  <c r="H5198" i="5"/>
  <c r="I5198" i="5"/>
  <c r="J5198" i="5"/>
  <c r="K5198" i="5"/>
  <c r="L5198" i="5"/>
  <c r="H5199" i="5"/>
  <c r="I5199" i="5"/>
  <c r="J5199" i="5"/>
  <c r="K5199" i="5"/>
  <c r="L5199" i="5"/>
  <c r="H5200" i="5"/>
  <c r="I5200" i="5"/>
  <c r="J5200" i="5"/>
  <c r="K5200" i="5"/>
  <c r="L5200" i="5"/>
  <c r="H5201" i="5"/>
  <c r="I5201" i="5"/>
  <c r="J5201" i="5"/>
  <c r="K5201" i="5"/>
  <c r="L5201" i="5"/>
  <c r="H5202" i="5"/>
  <c r="I5202" i="5"/>
  <c r="J5202" i="5"/>
  <c r="K5202" i="5"/>
  <c r="L5202" i="5"/>
  <c r="H5203" i="5"/>
  <c r="I5203" i="5"/>
  <c r="J5203" i="5"/>
  <c r="K5203" i="5"/>
  <c r="L5203" i="5"/>
  <c r="H5204" i="5"/>
  <c r="I5204" i="5"/>
  <c r="J5204" i="5"/>
  <c r="K5204" i="5"/>
  <c r="L5204" i="5"/>
  <c r="H5205" i="5"/>
  <c r="I5205" i="5"/>
  <c r="J5205" i="5"/>
  <c r="K5205" i="5"/>
  <c r="L5205" i="5"/>
  <c r="H5206" i="5"/>
  <c r="I5206" i="5"/>
  <c r="J5206" i="5"/>
  <c r="K5206" i="5"/>
  <c r="L5206" i="5"/>
  <c r="H5207" i="5"/>
  <c r="I5207" i="5"/>
  <c r="J5207" i="5"/>
  <c r="K5207" i="5"/>
  <c r="L5207" i="5"/>
  <c r="H5208" i="5"/>
  <c r="I5208" i="5"/>
  <c r="J5208" i="5"/>
  <c r="K5208" i="5"/>
  <c r="L5208" i="5"/>
  <c r="H5209" i="5"/>
  <c r="I5209" i="5"/>
  <c r="J5209" i="5"/>
  <c r="K5209" i="5"/>
  <c r="L5209" i="5"/>
  <c r="H5210" i="5"/>
  <c r="I5210" i="5"/>
  <c r="J5210" i="5"/>
  <c r="K5210" i="5"/>
  <c r="L5210" i="5"/>
  <c r="H5211" i="5"/>
  <c r="I5211" i="5"/>
  <c r="J5211" i="5"/>
  <c r="K5211" i="5"/>
  <c r="L5211" i="5"/>
  <c r="H5212" i="5"/>
  <c r="I5212" i="5"/>
  <c r="J5212" i="5"/>
  <c r="K5212" i="5"/>
  <c r="L5212" i="5"/>
  <c r="H5213" i="5"/>
  <c r="I5213" i="5"/>
  <c r="J5213" i="5"/>
  <c r="K5213" i="5"/>
  <c r="L5213" i="5"/>
  <c r="H5214" i="5"/>
  <c r="I5214" i="5"/>
  <c r="J5214" i="5"/>
  <c r="K5214" i="5"/>
  <c r="L5214" i="5"/>
  <c r="H5215" i="5"/>
  <c r="I5215" i="5"/>
  <c r="J5215" i="5"/>
  <c r="K5215" i="5"/>
  <c r="L5215" i="5"/>
  <c r="H5216" i="5"/>
  <c r="I5216" i="5"/>
  <c r="J5216" i="5"/>
  <c r="K5216" i="5"/>
  <c r="L5216" i="5"/>
  <c r="H5217" i="5"/>
  <c r="I5217" i="5"/>
  <c r="J5217" i="5"/>
  <c r="K5217" i="5"/>
  <c r="L5217" i="5"/>
  <c r="H5218" i="5"/>
  <c r="I5218" i="5"/>
  <c r="J5218" i="5"/>
  <c r="K5218" i="5"/>
  <c r="L5218" i="5"/>
  <c r="H5219" i="5"/>
  <c r="I5219" i="5"/>
  <c r="J5219" i="5"/>
  <c r="K5219" i="5"/>
  <c r="L5219" i="5"/>
  <c r="H5220" i="5"/>
  <c r="I5220" i="5"/>
  <c r="J5220" i="5"/>
  <c r="K5220" i="5"/>
  <c r="L5220" i="5"/>
  <c r="H5221" i="5"/>
  <c r="I5221" i="5"/>
  <c r="J5221" i="5"/>
  <c r="K5221" i="5"/>
  <c r="L5221" i="5"/>
  <c r="H5222" i="5"/>
  <c r="I5222" i="5"/>
  <c r="J5222" i="5"/>
  <c r="K5222" i="5"/>
  <c r="L5222" i="5"/>
  <c r="H5223" i="5"/>
  <c r="I5223" i="5"/>
  <c r="J5223" i="5"/>
  <c r="K5223" i="5"/>
  <c r="L5223" i="5"/>
  <c r="H5224" i="5"/>
  <c r="I5224" i="5"/>
  <c r="J5224" i="5"/>
  <c r="K5224" i="5"/>
  <c r="L5224" i="5"/>
  <c r="H5225" i="5"/>
  <c r="I5225" i="5"/>
  <c r="J5225" i="5"/>
  <c r="K5225" i="5"/>
  <c r="L5225" i="5"/>
  <c r="H5226" i="5"/>
  <c r="I5226" i="5"/>
  <c r="J5226" i="5"/>
  <c r="K5226" i="5"/>
  <c r="L5226" i="5"/>
  <c r="H5227" i="5"/>
  <c r="I5227" i="5"/>
  <c r="J5227" i="5"/>
  <c r="K5227" i="5"/>
  <c r="L5227" i="5"/>
  <c r="H5228" i="5"/>
  <c r="I5228" i="5"/>
  <c r="J5228" i="5"/>
  <c r="K5228" i="5"/>
  <c r="L5228" i="5"/>
  <c r="H5229" i="5"/>
  <c r="I5229" i="5"/>
  <c r="J5229" i="5"/>
  <c r="K5229" i="5"/>
  <c r="L5229" i="5"/>
  <c r="H5230" i="5"/>
  <c r="I5230" i="5"/>
  <c r="J5230" i="5"/>
  <c r="K5230" i="5"/>
  <c r="L5230" i="5"/>
  <c r="H5231" i="5"/>
  <c r="I5231" i="5"/>
  <c r="J5231" i="5"/>
  <c r="K5231" i="5"/>
  <c r="L5231" i="5"/>
  <c r="H5232" i="5"/>
  <c r="I5232" i="5"/>
  <c r="J5232" i="5"/>
  <c r="K5232" i="5"/>
  <c r="L5232" i="5"/>
  <c r="H5233" i="5"/>
  <c r="I5233" i="5"/>
  <c r="J5233" i="5"/>
  <c r="K5233" i="5"/>
  <c r="L5233" i="5"/>
  <c r="H5234" i="5"/>
  <c r="I5234" i="5"/>
  <c r="J5234" i="5"/>
  <c r="K5234" i="5"/>
  <c r="L5234" i="5"/>
  <c r="H5235" i="5"/>
  <c r="I5235" i="5"/>
  <c r="J5235" i="5"/>
  <c r="K5235" i="5"/>
  <c r="L5235" i="5"/>
  <c r="H5236" i="5"/>
  <c r="I5236" i="5"/>
  <c r="J5236" i="5"/>
  <c r="K5236" i="5"/>
  <c r="L5236" i="5"/>
  <c r="H5237" i="5"/>
  <c r="I5237" i="5"/>
  <c r="J5237" i="5"/>
  <c r="K5237" i="5"/>
  <c r="L5237" i="5"/>
  <c r="H5238" i="5"/>
  <c r="I5238" i="5"/>
  <c r="J5238" i="5"/>
  <c r="K5238" i="5"/>
  <c r="L5238" i="5"/>
  <c r="H5239" i="5"/>
  <c r="I5239" i="5"/>
  <c r="J5239" i="5"/>
  <c r="K5239" i="5"/>
  <c r="L5239" i="5"/>
  <c r="H5240" i="5"/>
  <c r="I5240" i="5"/>
  <c r="J5240" i="5"/>
  <c r="K5240" i="5"/>
  <c r="L5240" i="5"/>
  <c r="H5241" i="5"/>
  <c r="I5241" i="5"/>
  <c r="J5241" i="5"/>
  <c r="K5241" i="5"/>
  <c r="L5241" i="5"/>
  <c r="H5242" i="5"/>
  <c r="I5242" i="5"/>
  <c r="J5242" i="5"/>
  <c r="K5242" i="5"/>
  <c r="L5242" i="5"/>
  <c r="H5243" i="5"/>
  <c r="I5243" i="5"/>
  <c r="J5243" i="5"/>
  <c r="K5243" i="5"/>
  <c r="L5243" i="5"/>
  <c r="H5244" i="5"/>
  <c r="I5244" i="5"/>
  <c r="J5244" i="5"/>
  <c r="K5244" i="5"/>
  <c r="L5244" i="5"/>
  <c r="H5245" i="5"/>
  <c r="I5245" i="5"/>
  <c r="J5245" i="5"/>
  <c r="K5245" i="5"/>
  <c r="L5245" i="5"/>
  <c r="H5246" i="5"/>
  <c r="I5246" i="5"/>
  <c r="J5246" i="5"/>
  <c r="K5246" i="5"/>
  <c r="L5246" i="5"/>
  <c r="H5247" i="5"/>
  <c r="I5247" i="5"/>
  <c r="J5247" i="5"/>
  <c r="K5247" i="5"/>
  <c r="L5247" i="5"/>
  <c r="H5248" i="5"/>
  <c r="I5248" i="5"/>
  <c r="J5248" i="5"/>
  <c r="K5248" i="5"/>
  <c r="L5248" i="5"/>
  <c r="H5249" i="5"/>
  <c r="I5249" i="5"/>
  <c r="J5249" i="5"/>
  <c r="K5249" i="5"/>
  <c r="L5249" i="5"/>
  <c r="H5250" i="5"/>
  <c r="I5250" i="5"/>
  <c r="J5250" i="5"/>
  <c r="K5250" i="5"/>
  <c r="L5250" i="5"/>
  <c r="H5251" i="5"/>
  <c r="I5251" i="5"/>
  <c r="J5251" i="5"/>
  <c r="K5251" i="5"/>
  <c r="L5251" i="5"/>
  <c r="H5252" i="5"/>
  <c r="I5252" i="5"/>
  <c r="J5252" i="5"/>
  <c r="K5252" i="5"/>
  <c r="L5252" i="5"/>
  <c r="H5253" i="5"/>
  <c r="I5253" i="5"/>
  <c r="J5253" i="5"/>
  <c r="K5253" i="5"/>
  <c r="L5253" i="5"/>
  <c r="H5254" i="5"/>
  <c r="I5254" i="5"/>
  <c r="J5254" i="5"/>
  <c r="K5254" i="5"/>
  <c r="L5254" i="5"/>
  <c r="H5255" i="5"/>
  <c r="I5255" i="5"/>
  <c r="J5255" i="5"/>
  <c r="K5255" i="5"/>
  <c r="L5255" i="5"/>
  <c r="H5256" i="5"/>
  <c r="I5256" i="5"/>
  <c r="J5256" i="5"/>
  <c r="K5256" i="5"/>
  <c r="L5256" i="5"/>
  <c r="H5257" i="5"/>
  <c r="I5257" i="5"/>
  <c r="J5257" i="5"/>
  <c r="K5257" i="5"/>
  <c r="L5257" i="5"/>
  <c r="H5258" i="5"/>
  <c r="I5258" i="5"/>
  <c r="J5258" i="5"/>
  <c r="K5258" i="5"/>
  <c r="L5258" i="5"/>
  <c r="H5259" i="5"/>
  <c r="I5259" i="5"/>
  <c r="J5259" i="5"/>
  <c r="K5259" i="5"/>
  <c r="L5259" i="5"/>
  <c r="H5260" i="5"/>
  <c r="I5260" i="5"/>
  <c r="J5260" i="5"/>
  <c r="K5260" i="5"/>
  <c r="L5260" i="5"/>
  <c r="H5261" i="5"/>
  <c r="I5261" i="5"/>
  <c r="J5261" i="5"/>
  <c r="K5261" i="5"/>
  <c r="L5261" i="5"/>
  <c r="H5262" i="5"/>
  <c r="I5262" i="5"/>
  <c r="J5262" i="5"/>
  <c r="K5262" i="5"/>
  <c r="L5262" i="5"/>
  <c r="H5263" i="5"/>
  <c r="I5263" i="5"/>
  <c r="J5263" i="5"/>
  <c r="K5263" i="5"/>
  <c r="L5263" i="5"/>
  <c r="H5264" i="5"/>
  <c r="I5264" i="5"/>
  <c r="J5264" i="5"/>
  <c r="K5264" i="5"/>
  <c r="L5264" i="5"/>
  <c r="H5265" i="5"/>
  <c r="I5265" i="5"/>
  <c r="J5265" i="5"/>
  <c r="K5265" i="5"/>
  <c r="L5265" i="5"/>
  <c r="H5266" i="5"/>
  <c r="I5266" i="5"/>
  <c r="J5266" i="5"/>
  <c r="K5266" i="5"/>
  <c r="L5266" i="5"/>
  <c r="H5267" i="5"/>
  <c r="I5267" i="5"/>
  <c r="J5267" i="5"/>
  <c r="K5267" i="5"/>
  <c r="L5267" i="5"/>
  <c r="H5268" i="5"/>
  <c r="I5268" i="5"/>
  <c r="J5268" i="5"/>
  <c r="K5268" i="5"/>
  <c r="L5268" i="5"/>
  <c r="H5269" i="5"/>
  <c r="I5269" i="5"/>
  <c r="J5269" i="5"/>
  <c r="K5269" i="5"/>
  <c r="L5269" i="5"/>
  <c r="H5270" i="5"/>
  <c r="I5270" i="5"/>
  <c r="J5270" i="5"/>
  <c r="K5270" i="5"/>
  <c r="L5270" i="5"/>
  <c r="H5271" i="5"/>
  <c r="I5271" i="5"/>
  <c r="J5271" i="5"/>
  <c r="K5271" i="5"/>
  <c r="L5271" i="5"/>
  <c r="H5272" i="5"/>
  <c r="I5272" i="5"/>
  <c r="J5272" i="5"/>
  <c r="K5272" i="5"/>
  <c r="L5272" i="5"/>
  <c r="H5273" i="5"/>
  <c r="I5273" i="5"/>
  <c r="J5273" i="5"/>
  <c r="K5273" i="5"/>
  <c r="L5273" i="5"/>
  <c r="H5274" i="5"/>
  <c r="I5274" i="5"/>
  <c r="J5274" i="5"/>
  <c r="K5274" i="5"/>
  <c r="L5274" i="5"/>
  <c r="H5275" i="5"/>
  <c r="I5275" i="5"/>
  <c r="J5275" i="5"/>
  <c r="K5275" i="5"/>
  <c r="L5275" i="5"/>
  <c r="H5276" i="5"/>
  <c r="I5276" i="5"/>
  <c r="J5276" i="5"/>
  <c r="K5276" i="5"/>
  <c r="L5276" i="5"/>
  <c r="H5277" i="5"/>
  <c r="I5277" i="5"/>
  <c r="J5277" i="5"/>
  <c r="K5277" i="5"/>
  <c r="L5277" i="5"/>
  <c r="H5278" i="5"/>
  <c r="I5278" i="5"/>
  <c r="J5278" i="5"/>
  <c r="K5278" i="5"/>
  <c r="L5278" i="5"/>
  <c r="H5279" i="5"/>
  <c r="I5279" i="5"/>
  <c r="J5279" i="5"/>
  <c r="K5279" i="5"/>
  <c r="L5279" i="5"/>
  <c r="H5280" i="5"/>
  <c r="I5280" i="5"/>
  <c r="J5280" i="5"/>
  <c r="K5280" i="5"/>
  <c r="L5280" i="5"/>
  <c r="H5281" i="5"/>
  <c r="I5281" i="5"/>
  <c r="J5281" i="5"/>
  <c r="K5281" i="5"/>
  <c r="L5281" i="5"/>
  <c r="H5282" i="5"/>
  <c r="I5282" i="5"/>
  <c r="J5282" i="5"/>
  <c r="K5282" i="5"/>
  <c r="L5282" i="5"/>
  <c r="H5283" i="5"/>
  <c r="I5283" i="5"/>
  <c r="J5283" i="5"/>
  <c r="K5283" i="5"/>
  <c r="L5283" i="5"/>
  <c r="H5284" i="5"/>
  <c r="I5284" i="5"/>
  <c r="J5284" i="5"/>
  <c r="K5284" i="5"/>
  <c r="L5284" i="5"/>
  <c r="H5285" i="5"/>
  <c r="I5285" i="5"/>
  <c r="J5285" i="5"/>
  <c r="K5285" i="5"/>
  <c r="L5285" i="5"/>
  <c r="H5286" i="5"/>
  <c r="I5286" i="5"/>
  <c r="J5286" i="5"/>
  <c r="K5286" i="5"/>
  <c r="L5286" i="5"/>
  <c r="H5287" i="5"/>
  <c r="I5287" i="5"/>
  <c r="J5287" i="5"/>
  <c r="K5287" i="5"/>
  <c r="L5287" i="5"/>
  <c r="H5288" i="5"/>
  <c r="I5288" i="5"/>
  <c r="J5288" i="5"/>
  <c r="K5288" i="5"/>
  <c r="L5288" i="5"/>
  <c r="H5289" i="5"/>
  <c r="I5289" i="5"/>
  <c r="J5289" i="5"/>
  <c r="K5289" i="5"/>
  <c r="L5289" i="5"/>
  <c r="H5290" i="5"/>
  <c r="I5290" i="5"/>
  <c r="J5290" i="5"/>
  <c r="K5290" i="5"/>
  <c r="L5290" i="5"/>
  <c r="H5291" i="5"/>
  <c r="I5291" i="5"/>
  <c r="J5291" i="5"/>
  <c r="K5291" i="5"/>
  <c r="L5291" i="5"/>
  <c r="H5292" i="5"/>
  <c r="I5292" i="5"/>
  <c r="J5292" i="5"/>
  <c r="K5292" i="5"/>
  <c r="L5292" i="5"/>
  <c r="H5293" i="5"/>
  <c r="I5293" i="5"/>
  <c r="J5293" i="5"/>
  <c r="K5293" i="5"/>
  <c r="L5293" i="5"/>
  <c r="H5294" i="5"/>
  <c r="I5294" i="5"/>
  <c r="J5294" i="5"/>
  <c r="K5294" i="5"/>
  <c r="L5294" i="5"/>
  <c r="H5295" i="5"/>
  <c r="I5295" i="5"/>
  <c r="J5295" i="5"/>
  <c r="K5295" i="5"/>
  <c r="L5295" i="5"/>
  <c r="H5296" i="5"/>
  <c r="I5296" i="5"/>
  <c r="J5296" i="5"/>
  <c r="K5296" i="5"/>
  <c r="L5296" i="5"/>
  <c r="H5297" i="5"/>
  <c r="I5297" i="5"/>
  <c r="J5297" i="5"/>
  <c r="K5297" i="5"/>
  <c r="L5297" i="5"/>
  <c r="H5298" i="5"/>
  <c r="I5298" i="5"/>
  <c r="J5298" i="5"/>
  <c r="K5298" i="5"/>
  <c r="L5298" i="5"/>
  <c r="H5299" i="5"/>
  <c r="I5299" i="5"/>
  <c r="J5299" i="5"/>
  <c r="K5299" i="5"/>
  <c r="L5299" i="5"/>
  <c r="H5300" i="5"/>
  <c r="I5300" i="5"/>
  <c r="J5300" i="5"/>
  <c r="K5300" i="5"/>
  <c r="L5300" i="5"/>
  <c r="H5301" i="5"/>
  <c r="I5301" i="5"/>
  <c r="J5301" i="5"/>
  <c r="K5301" i="5"/>
  <c r="L5301" i="5"/>
  <c r="H5302" i="5"/>
  <c r="I5302" i="5"/>
  <c r="J5302" i="5"/>
  <c r="K5302" i="5"/>
  <c r="L5302" i="5"/>
  <c r="H5303" i="5"/>
  <c r="I5303" i="5"/>
  <c r="J5303" i="5"/>
  <c r="K5303" i="5"/>
  <c r="L5303" i="5"/>
  <c r="H5304" i="5"/>
  <c r="I5304" i="5"/>
  <c r="J5304" i="5"/>
  <c r="K5304" i="5"/>
  <c r="L5304" i="5"/>
  <c r="H5305" i="5"/>
  <c r="I5305" i="5"/>
  <c r="J5305" i="5"/>
  <c r="K5305" i="5"/>
  <c r="L5305" i="5"/>
  <c r="H5306" i="5"/>
  <c r="I5306" i="5"/>
  <c r="J5306" i="5"/>
  <c r="K5306" i="5"/>
  <c r="L5306" i="5"/>
  <c r="H5307" i="5"/>
  <c r="I5307" i="5"/>
  <c r="J5307" i="5"/>
  <c r="K5307" i="5"/>
  <c r="L5307" i="5"/>
  <c r="H5308" i="5"/>
  <c r="I5308" i="5"/>
  <c r="J5308" i="5"/>
  <c r="K5308" i="5"/>
  <c r="L5308" i="5"/>
  <c r="H5309" i="5"/>
  <c r="I5309" i="5"/>
  <c r="J5309" i="5"/>
  <c r="K5309" i="5"/>
  <c r="L5309" i="5"/>
  <c r="H5310" i="5"/>
  <c r="I5310" i="5"/>
  <c r="J5310" i="5"/>
  <c r="K5310" i="5"/>
  <c r="L5310" i="5"/>
  <c r="H5311" i="5"/>
  <c r="I5311" i="5"/>
  <c r="J5311" i="5"/>
  <c r="K5311" i="5"/>
  <c r="L5311" i="5"/>
  <c r="H5312" i="5"/>
  <c r="I5312" i="5"/>
  <c r="J5312" i="5"/>
  <c r="K5312" i="5"/>
  <c r="L5312" i="5"/>
  <c r="H5313" i="5"/>
  <c r="I5313" i="5"/>
  <c r="J5313" i="5"/>
  <c r="K5313" i="5"/>
  <c r="L5313" i="5"/>
  <c r="H5314" i="5"/>
  <c r="I5314" i="5"/>
  <c r="J5314" i="5"/>
  <c r="K5314" i="5"/>
  <c r="L5314" i="5"/>
  <c r="H5315" i="5"/>
  <c r="I5315" i="5"/>
  <c r="J5315" i="5"/>
  <c r="K5315" i="5"/>
  <c r="L5315" i="5"/>
  <c r="H5316" i="5"/>
  <c r="I5316" i="5"/>
  <c r="J5316" i="5"/>
  <c r="K5316" i="5"/>
  <c r="L5316" i="5"/>
  <c r="H5317" i="5"/>
  <c r="I5317" i="5"/>
  <c r="J5317" i="5"/>
  <c r="K5317" i="5"/>
  <c r="L5317" i="5"/>
  <c r="H5318" i="5"/>
  <c r="I5318" i="5"/>
  <c r="J5318" i="5"/>
  <c r="K5318" i="5"/>
  <c r="L5318" i="5"/>
  <c r="H5319" i="5"/>
  <c r="I5319" i="5"/>
  <c r="J5319" i="5"/>
  <c r="K5319" i="5"/>
  <c r="L5319" i="5"/>
  <c r="H5320" i="5"/>
  <c r="I5320" i="5"/>
  <c r="J5320" i="5"/>
  <c r="K5320" i="5"/>
  <c r="L5320" i="5"/>
  <c r="H5321" i="5"/>
  <c r="I5321" i="5"/>
  <c r="J5321" i="5"/>
  <c r="K5321" i="5"/>
  <c r="L5321" i="5"/>
  <c r="H5322" i="5"/>
  <c r="I5322" i="5"/>
  <c r="J5322" i="5"/>
  <c r="K5322" i="5"/>
  <c r="L5322" i="5"/>
  <c r="H5323" i="5"/>
  <c r="I5323" i="5"/>
  <c r="J5323" i="5"/>
  <c r="K5323" i="5"/>
  <c r="L5323" i="5"/>
  <c r="H5324" i="5"/>
  <c r="I5324" i="5"/>
  <c r="J5324" i="5"/>
  <c r="K5324" i="5"/>
  <c r="L5324" i="5"/>
  <c r="H5325" i="5"/>
  <c r="I5325" i="5"/>
  <c r="J5325" i="5"/>
  <c r="K5325" i="5"/>
  <c r="L5325" i="5"/>
  <c r="H5326" i="5"/>
  <c r="I5326" i="5"/>
  <c r="J5326" i="5"/>
  <c r="K5326" i="5"/>
  <c r="L5326" i="5"/>
  <c r="H5327" i="5"/>
  <c r="I5327" i="5"/>
  <c r="J5327" i="5"/>
  <c r="K5327" i="5"/>
  <c r="L5327" i="5"/>
  <c r="H5328" i="5"/>
  <c r="I5328" i="5"/>
  <c r="J5328" i="5"/>
  <c r="K5328" i="5"/>
  <c r="L5328" i="5"/>
  <c r="H5329" i="5"/>
  <c r="I5329" i="5"/>
  <c r="J5329" i="5"/>
  <c r="K5329" i="5"/>
  <c r="L5329" i="5"/>
  <c r="H5330" i="5"/>
  <c r="I5330" i="5"/>
  <c r="J5330" i="5"/>
  <c r="K5330" i="5"/>
  <c r="L5330" i="5"/>
  <c r="H5331" i="5"/>
  <c r="I5331" i="5"/>
  <c r="J5331" i="5"/>
  <c r="K5331" i="5"/>
  <c r="L5331" i="5"/>
  <c r="H5332" i="5"/>
  <c r="I5332" i="5"/>
  <c r="J5332" i="5"/>
  <c r="K5332" i="5"/>
  <c r="L5332" i="5"/>
  <c r="H5333" i="5"/>
  <c r="I5333" i="5"/>
  <c r="J5333" i="5"/>
  <c r="K5333" i="5"/>
  <c r="L5333" i="5"/>
  <c r="H5334" i="5"/>
  <c r="I5334" i="5"/>
  <c r="J5334" i="5"/>
  <c r="K5334" i="5"/>
  <c r="L5334" i="5"/>
  <c r="H5335" i="5"/>
  <c r="I5335" i="5"/>
  <c r="J5335" i="5"/>
  <c r="K5335" i="5"/>
  <c r="L5335" i="5"/>
  <c r="H5336" i="5"/>
  <c r="I5336" i="5"/>
  <c r="J5336" i="5"/>
  <c r="K5336" i="5"/>
  <c r="L5336" i="5"/>
  <c r="H5337" i="5"/>
  <c r="I5337" i="5"/>
  <c r="J5337" i="5"/>
  <c r="K5337" i="5"/>
  <c r="L5337" i="5"/>
  <c r="H5338" i="5"/>
  <c r="I5338" i="5"/>
  <c r="J5338" i="5"/>
  <c r="K5338" i="5"/>
  <c r="L5338" i="5"/>
  <c r="H5339" i="5"/>
  <c r="I5339" i="5"/>
  <c r="J5339" i="5"/>
  <c r="K5339" i="5"/>
  <c r="L5339" i="5"/>
  <c r="H5340" i="5"/>
  <c r="I5340" i="5"/>
  <c r="J5340" i="5"/>
  <c r="K5340" i="5"/>
  <c r="L5340" i="5"/>
  <c r="H5341" i="5"/>
  <c r="I5341" i="5"/>
  <c r="J5341" i="5"/>
  <c r="K5341" i="5"/>
  <c r="L5341" i="5"/>
  <c r="H5342" i="5"/>
  <c r="I5342" i="5"/>
  <c r="J5342" i="5"/>
  <c r="K5342" i="5"/>
  <c r="L5342" i="5"/>
  <c r="H5343" i="5"/>
  <c r="I5343" i="5"/>
  <c r="J5343" i="5"/>
  <c r="K5343" i="5"/>
  <c r="L5343" i="5"/>
  <c r="H5344" i="5"/>
  <c r="I5344" i="5"/>
  <c r="J5344" i="5"/>
  <c r="K5344" i="5"/>
  <c r="L5344" i="5"/>
  <c r="H5345" i="5"/>
  <c r="I5345" i="5"/>
  <c r="J5345" i="5"/>
  <c r="K5345" i="5"/>
  <c r="L5345" i="5"/>
  <c r="H5346" i="5"/>
  <c r="I5346" i="5"/>
  <c r="J5346" i="5"/>
  <c r="K5346" i="5"/>
  <c r="L5346" i="5"/>
  <c r="H5347" i="5"/>
  <c r="I5347" i="5"/>
  <c r="J5347" i="5"/>
  <c r="K5347" i="5"/>
  <c r="L5347" i="5"/>
  <c r="H5348" i="5"/>
  <c r="I5348" i="5"/>
  <c r="J5348" i="5"/>
  <c r="K5348" i="5"/>
  <c r="L5348" i="5"/>
  <c r="H5349" i="5"/>
  <c r="I5349" i="5"/>
  <c r="J5349" i="5"/>
  <c r="K5349" i="5"/>
  <c r="L5349" i="5"/>
  <c r="H5350" i="5"/>
  <c r="I5350" i="5"/>
  <c r="J5350" i="5"/>
  <c r="K5350" i="5"/>
  <c r="L5350" i="5"/>
  <c r="H5351" i="5"/>
  <c r="I5351" i="5"/>
  <c r="J5351" i="5"/>
  <c r="K5351" i="5"/>
  <c r="L5351" i="5"/>
  <c r="H5352" i="5"/>
  <c r="I5352" i="5"/>
  <c r="J5352" i="5"/>
  <c r="K5352" i="5"/>
  <c r="L5352" i="5"/>
  <c r="H5353" i="5"/>
  <c r="I5353" i="5"/>
  <c r="J5353" i="5"/>
  <c r="K5353" i="5"/>
  <c r="L5353" i="5"/>
  <c r="H5354" i="5"/>
  <c r="I5354" i="5"/>
  <c r="J5354" i="5"/>
  <c r="K5354" i="5"/>
  <c r="L5354" i="5"/>
  <c r="H5355" i="5"/>
  <c r="I5355" i="5"/>
  <c r="J5355" i="5"/>
  <c r="K5355" i="5"/>
  <c r="L5355" i="5"/>
  <c r="H5356" i="5"/>
  <c r="I5356" i="5"/>
  <c r="J5356" i="5"/>
  <c r="K5356" i="5"/>
  <c r="L5356" i="5"/>
  <c r="H5357" i="5"/>
  <c r="I5357" i="5"/>
  <c r="J5357" i="5"/>
  <c r="K5357" i="5"/>
  <c r="L5357" i="5"/>
  <c r="H5358" i="5"/>
  <c r="I5358" i="5"/>
  <c r="J5358" i="5"/>
  <c r="K5358" i="5"/>
  <c r="L5358" i="5"/>
  <c r="H5359" i="5"/>
  <c r="I5359" i="5"/>
  <c r="J5359" i="5"/>
  <c r="K5359" i="5"/>
  <c r="L5359" i="5"/>
  <c r="H5360" i="5"/>
  <c r="I5360" i="5"/>
  <c r="J5360" i="5"/>
  <c r="K5360" i="5"/>
  <c r="L5360" i="5"/>
  <c r="H5361" i="5"/>
  <c r="I5361" i="5"/>
  <c r="J5361" i="5"/>
  <c r="K5361" i="5"/>
  <c r="L5361" i="5"/>
  <c r="H5362" i="5"/>
  <c r="I5362" i="5"/>
  <c r="J5362" i="5"/>
  <c r="K5362" i="5"/>
  <c r="L5362" i="5"/>
  <c r="H5363" i="5"/>
  <c r="I5363" i="5"/>
  <c r="J5363" i="5"/>
  <c r="K5363" i="5"/>
  <c r="L5363" i="5"/>
  <c r="H5364" i="5"/>
  <c r="I5364" i="5"/>
  <c r="J5364" i="5"/>
  <c r="K5364" i="5"/>
  <c r="L5364" i="5"/>
  <c r="H5365" i="5"/>
  <c r="I5365" i="5"/>
  <c r="J5365" i="5"/>
  <c r="K5365" i="5"/>
  <c r="L5365" i="5"/>
  <c r="H5366" i="5"/>
  <c r="I5366" i="5"/>
  <c r="J5366" i="5"/>
  <c r="K5366" i="5"/>
  <c r="L5366" i="5"/>
  <c r="H5367" i="5"/>
  <c r="I5367" i="5"/>
  <c r="J5367" i="5"/>
  <c r="K5367" i="5"/>
  <c r="L5367" i="5"/>
  <c r="H5368" i="5"/>
  <c r="I5368" i="5"/>
  <c r="J5368" i="5"/>
  <c r="K5368" i="5"/>
  <c r="L5368" i="5"/>
  <c r="H5369" i="5"/>
  <c r="I5369" i="5"/>
  <c r="J5369" i="5"/>
  <c r="K5369" i="5"/>
  <c r="L5369" i="5"/>
  <c r="H5370" i="5"/>
  <c r="I5370" i="5"/>
  <c r="J5370" i="5"/>
  <c r="K5370" i="5"/>
  <c r="L5370" i="5"/>
  <c r="H5371" i="5"/>
  <c r="I5371" i="5"/>
  <c r="J5371" i="5"/>
  <c r="K5371" i="5"/>
  <c r="L5371" i="5"/>
  <c r="H5372" i="5"/>
  <c r="I5372" i="5"/>
  <c r="J5372" i="5"/>
  <c r="K5372" i="5"/>
  <c r="L5372" i="5"/>
  <c r="H5373" i="5"/>
  <c r="I5373" i="5"/>
  <c r="J5373" i="5"/>
  <c r="K5373" i="5"/>
  <c r="L5373" i="5"/>
  <c r="H5374" i="5"/>
  <c r="I5374" i="5"/>
  <c r="J5374" i="5"/>
  <c r="K5374" i="5"/>
  <c r="L5374" i="5"/>
  <c r="H5375" i="5"/>
  <c r="I5375" i="5"/>
  <c r="J5375" i="5"/>
  <c r="K5375" i="5"/>
  <c r="L5375" i="5"/>
  <c r="H5376" i="5"/>
  <c r="I5376" i="5"/>
  <c r="J5376" i="5"/>
  <c r="K5376" i="5"/>
  <c r="L5376" i="5"/>
  <c r="H5377" i="5"/>
  <c r="I5377" i="5"/>
  <c r="J5377" i="5"/>
  <c r="K5377" i="5"/>
  <c r="L5377" i="5"/>
  <c r="H5378" i="5"/>
  <c r="I5378" i="5"/>
  <c r="J5378" i="5"/>
  <c r="K5378" i="5"/>
  <c r="L5378" i="5"/>
  <c r="H5379" i="5"/>
  <c r="I5379" i="5"/>
  <c r="J5379" i="5"/>
  <c r="K5379" i="5"/>
  <c r="L5379" i="5"/>
  <c r="H5380" i="5"/>
  <c r="I5380" i="5"/>
  <c r="J5380" i="5"/>
  <c r="K5380" i="5"/>
  <c r="L5380" i="5"/>
  <c r="H5381" i="5"/>
  <c r="I5381" i="5"/>
  <c r="J5381" i="5"/>
  <c r="K5381" i="5"/>
  <c r="L5381" i="5"/>
  <c r="H5382" i="5"/>
  <c r="I5382" i="5"/>
  <c r="J5382" i="5"/>
  <c r="K5382" i="5"/>
  <c r="L5382" i="5"/>
  <c r="H5383" i="5"/>
  <c r="I5383" i="5"/>
  <c r="J5383" i="5"/>
  <c r="K5383" i="5"/>
  <c r="L5383" i="5"/>
  <c r="H5384" i="5"/>
  <c r="I5384" i="5"/>
  <c r="J5384" i="5"/>
  <c r="K5384" i="5"/>
  <c r="L5384" i="5"/>
  <c r="H5385" i="5"/>
  <c r="I5385" i="5"/>
  <c r="J5385" i="5"/>
  <c r="K5385" i="5"/>
  <c r="L5385" i="5"/>
  <c r="H5386" i="5"/>
  <c r="I5386" i="5"/>
  <c r="J5386" i="5"/>
  <c r="K5386" i="5"/>
  <c r="L5386" i="5"/>
  <c r="H5387" i="5"/>
  <c r="I5387" i="5"/>
  <c r="J5387" i="5"/>
  <c r="K5387" i="5"/>
  <c r="L5387" i="5"/>
  <c r="H5388" i="5"/>
  <c r="I5388" i="5"/>
  <c r="J5388" i="5"/>
  <c r="K5388" i="5"/>
  <c r="L5388" i="5"/>
  <c r="H5389" i="5"/>
  <c r="I5389" i="5"/>
  <c r="J5389" i="5"/>
  <c r="K5389" i="5"/>
  <c r="L5389" i="5"/>
  <c r="H5390" i="5"/>
  <c r="I5390" i="5"/>
  <c r="J5390" i="5"/>
  <c r="K5390" i="5"/>
  <c r="L5390" i="5"/>
  <c r="H5391" i="5"/>
  <c r="I5391" i="5"/>
  <c r="J5391" i="5"/>
  <c r="K5391" i="5"/>
  <c r="L5391" i="5"/>
  <c r="H5392" i="5"/>
  <c r="I5392" i="5"/>
  <c r="J5392" i="5"/>
  <c r="K5392" i="5"/>
  <c r="L5392" i="5"/>
  <c r="H5393" i="5"/>
  <c r="I5393" i="5"/>
  <c r="J5393" i="5"/>
  <c r="K5393" i="5"/>
  <c r="L5393" i="5"/>
  <c r="H5394" i="5"/>
  <c r="I5394" i="5"/>
  <c r="J5394" i="5"/>
  <c r="K5394" i="5"/>
  <c r="L5394" i="5"/>
  <c r="H5395" i="5"/>
  <c r="I5395" i="5"/>
  <c r="J5395" i="5"/>
  <c r="K5395" i="5"/>
  <c r="L5395" i="5"/>
  <c r="H5396" i="5"/>
  <c r="I5396" i="5"/>
  <c r="J5396" i="5"/>
  <c r="K5396" i="5"/>
  <c r="L5396" i="5"/>
  <c r="H5397" i="5"/>
  <c r="I5397" i="5"/>
  <c r="J5397" i="5"/>
  <c r="K5397" i="5"/>
  <c r="L5397" i="5"/>
  <c r="H5398" i="5"/>
  <c r="I5398" i="5"/>
  <c r="J5398" i="5"/>
  <c r="K5398" i="5"/>
  <c r="L5398" i="5"/>
  <c r="H5399" i="5"/>
  <c r="I5399" i="5"/>
  <c r="J5399" i="5"/>
  <c r="K5399" i="5"/>
  <c r="L5399" i="5"/>
  <c r="H5400" i="5"/>
  <c r="I5400" i="5"/>
  <c r="J5400" i="5"/>
  <c r="K5400" i="5"/>
  <c r="L5400" i="5"/>
  <c r="H5401" i="5"/>
  <c r="I5401" i="5"/>
  <c r="J5401" i="5"/>
  <c r="K5401" i="5"/>
  <c r="L5401" i="5"/>
  <c r="H5402" i="5"/>
  <c r="I5402" i="5"/>
  <c r="J5402" i="5"/>
  <c r="K5402" i="5"/>
  <c r="L5402" i="5"/>
  <c r="H5403" i="5"/>
  <c r="I5403" i="5"/>
  <c r="J5403" i="5"/>
  <c r="K5403" i="5"/>
  <c r="L5403" i="5"/>
  <c r="H5404" i="5"/>
  <c r="I5404" i="5"/>
  <c r="J5404" i="5"/>
  <c r="K5404" i="5"/>
  <c r="L5404" i="5"/>
  <c r="H5405" i="5"/>
  <c r="I5405" i="5"/>
  <c r="J5405" i="5"/>
  <c r="K5405" i="5"/>
  <c r="L5405" i="5"/>
  <c r="H5406" i="5"/>
  <c r="I5406" i="5"/>
  <c r="J5406" i="5"/>
  <c r="K5406" i="5"/>
  <c r="L5406" i="5"/>
  <c r="H5407" i="5"/>
  <c r="I5407" i="5"/>
  <c r="J5407" i="5"/>
  <c r="K5407" i="5"/>
  <c r="L5407" i="5"/>
  <c r="H5408" i="5"/>
  <c r="I5408" i="5"/>
  <c r="J5408" i="5"/>
  <c r="K5408" i="5"/>
  <c r="L5408" i="5"/>
  <c r="H5409" i="5"/>
  <c r="I5409" i="5"/>
  <c r="J5409" i="5"/>
  <c r="K5409" i="5"/>
  <c r="L5409" i="5"/>
  <c r="H5410" i="5"/>
  <c r="I5410" i="5"/>
  <c r="J5410" i="5"/>
  <c r="K5410" i="5"/>
  <c r="L5410" i="5"/>
  <c r="H5411" i="5"/>
  <c r="I5411" i="5"/>
  <c r="J5411" i="5"/>
  <c r="K5411" i="5"/>
  <c r="L5411" i="5"/>
  <c r="H5412" i="5"/>
  <c r="I5412" i="5"/>
  <c r="J5412" i="5"/>
  <c r="K5412" i="5"/>
  <c r="L5412" i="5"/>
  <c r="H5413" i="5"/>
  <c r="I5413" i="5"/>
  <c r="J5413" i="5"/>
  <c r="K5413" i="5"/>
  <c r="L5413" i="5"/>
  <c r="H5414" i="5"/>
  <c r="I5414" i="5"/>
  <c r="J5414" i="5"/>
  <c r="K5414" i="5"/>
  <c r="L5414" i="5"/>
  <c r="H5415" i="5"/>
  <c r="I5415" i="5"/>
  <c r="J5415" i="5"/>
  <c r="K5415" i="5"/>
  <c r="L5415" i="5"/>
  <c r="H5416" i="5"/>
  <c r="I5416" i="5"/>
  <c r="J5416" i="5"/>
  <c r="K5416" i="5"/>
  <c r="L5416" i="5"/>
  <c r="H5417" i="5"/>
  <c r="I5417" i="5"/>
  <c r="J5417" i="5"/>
  <c r="K5417" i="5"/>
  <c r="L5417" i="5"/>
  <c r="H5418" i="5"/>
  <c r="I5418" i="5"/>
  <c r="J5418" i="5"/>
  <c r="K5418" i="5"/>
  <c r="L5418" i="5"/>
  <c r="H5419" i="5"/>
  <c r="I5419" i="5"/>
  <c r="J5419" i="5"/>
  <c r="K5419" i="5"/>
  <c r="L5419" i="5"/>
  <c r="H5420" i="5"/>
  <c r="I5420" i="5"/>
  <c r="J5420" i="5"/>
  <c r="K5420" i="5"/>
  <c r="L5420" i="5"/>
  <c r="H5421" i="5"/>
  <c r="I5421" i="5"/>
  <c r="J5421" i="5"/>
  <c r="K5421" i="5"/>
  <c r="L5421" i="5"/>
  <c r="H5422" i="5"/>
  <c r="I5422" i="5"/>
  <c r="J5422" i="5"/>
  <c r="K5422" i="5"/>
  <c r="L5422" i="5"/>
  <c r="H5423" i="5"/>
  <c r="I5423" i="5"/>
  <c r="J5423" i="5"/>
  <c r="K5423" i="5"/>
  <c r="L5423" i="5"/>
  <c r="H5424" i="5"/>
  <c r="I5424" i="5"/>
  <c r="J5424" i="5"/>
  <c r="K5424" i="5"/>
  <c r="L5424" i="5"/>
  <c r="H5425" i="5"/>
  <c r="I5425" i="5"/>
  <c r="J5425" i="5"/>
  <c r="K5425" i="5"/>
  <c r="L5425" i="5"/>
  <c r="H5426" i="5"/>
  <c r="I5426" i="5"/>
  <c r="J5426" i="5"/>
  <c r="K5426" i="5"/>
  <c r="L5426" i="5"/>
  <c r="H5427" i="5"/>
  <c r="I5427" i="5"/>
  <c r="J5427" i="5"/>
  <c r="K5427" i="5"/>
  <c r="L5427" i="5"/>
  <c r="H5428" i="5"/>
  <c r="I5428" i="5"/>
  <c r="J5428" i="5"/>
  <c r="K5428" i="5"/>
  <c r="L5428" i="5"/>
  <c r="H5429" i="5"/>
  <c r="I5429" i="5"/>
  <c r="J5429" i="5"/>
  <c r="K5429" i="5"/>
  <c r="L5429" i="5"/>
  <c r="H5430" i="5"/>
  <c r="I5430" i="5"/>
  <c r="J5430" i="5"/>
  <c r="K5430" i="5"/>
  <c r="L5430" i="5"/>
  <c r="H5431" i="5"/>
  <c r="I5431" i="5"/>
  <c r="J5431" i="5"/>
  <c r="K5431" i="5"/>
  <c r="L5431" i="5"/>
  <c r="H5432" i="5"/>
  <c r="I5432" i="5"/>
  <c r="J5432" i="5"/>
  <c r="K5432" i="5"/>
  <c r="L5432" i="5"/>
  <c r="H5433" i="5"/>
  <c r="I5433" i="5"/>
  <c r="J5433" i="5"/>
  <c r="K5433" i="5"/>
  <c r="L5433" i="5"/>
  <c r="H5434" i="5"/>
  <c r="I5434" i="5"/>
  <c r="J5434" i="5"/>
  <c r="K5434" i="5"/>
  <c r="L5434" i="5"/>
  <c r="H5435" i="5"/>
  <c r="I5435" i="5"/>
  <c r="J5435" i="5"/>
  <c r="K5435" i="5"/>
  <c r="L5435" i="5"/>
  <c r="H5436" i="5"/>
  <c r="I5436" i="5"/>
  <c r="J5436" i="5"/>
  <c r="K5436" i="5"/>
  <c r="L5436" i="5"/>
  <c r="H5437" i="5"/>
  <c r="I5437" i="5"/>
  <c r="J5437" i="5"/>
  <c r="K5437" i="5"/>
  <c r="L5437" i="5"/>
  <c r="H5438" i="5"/>
  <c r="I5438" i="5"/>
  <c r="J5438" i="5"/>
  <c r="K5438" i="5"/>
  <c r="L5438" i="5"/>
  <c r="H5439" i="5"/>
  <c r="I5439" i="5"/>
  <c r="J5439" i="5"/>
  <c r="K5439" i="5"/>
  <c r="L5439" i="5"/>
  <c r="H5440" i="5"/>
  <c r="I5440" i="5"/>
  <c r="J5440" i="5"/>
  <c r="K5440" i="5"/>
  <c r="L5440" i="5"/>
  <c r="H5441" i="5"/>
  <c r="I5441" i="5"/>
  <c r="J5441" i="5"/>
  <c r="K5441" i="5"/>
  <c r="L5441" i="5"/>
  <c r="H5442" i="5"/>
  <c r="I5442" i="5"/>
  <c r="J5442" i="5"/>
  <c r="K5442" i="5"/>
  <c r="L5442" i="5"/>
  <c r="H5443" i="5"/>
  <c r="I5443" i="5"/>
  <c r="J5443" i="5"/>
  <c r="K5443" i="5"/>
  <c r="L5443" i="5"/>
  <c r="H5444" i="5"/>
  <c r="I5444" i="5"/>
  <c r="J5444" i="5"/>
  <c r="K5444" i="5"/>
  <c r="L5444" i="5"/>
  <c r="H5445" i="5"/>
  <c r="I5445" i="5"/>
  <c r="J5445" i="5"/>
  <c r="K5445" i="5"/>
  <c r="L5445" i="5"/>
  <c r="H5446" i="5"/>
  <c r="I5446" i="5"/>
  <c r="J5446" i="5"/>
  <c r="K5446" i="5"/>
  <c r="L5446" i="5"/>
  <c r="H5447" i="5"/>
  <c r="I5447" i="5"/>
  <c r="J5447" i="5"/>
  <c r="K5447" i="5"/>
  <c r="L5447" i="5"/>
  <c r="H5448" i="5"/>
  <c r="I5448" i="5"/>
  <c r="J5448" i="5"/>
  <c r="K5448" i="5"/>
  <c r="L5448" i="5"/>
  <c r="H5449" i="5"/>
  <c r="I5449" i="5"/>
  <c r="J5449" i="5"/>
  <c r="K5449" i="5"/>
  <c r="L5449" i="5"/>
  <c r="H5450" i="5"/>
  <c r="I5450" i="5"/>
  <c r="J5450" i="5"/>
  <c r="K5450" i="5"/>
  <c r="L5450" i="5"/>
  <c r="H5451" i="5"/>
  <c r="I5451" i="5"/>
  <c r="J5451" i="5"/>
  <c r="K5451" i="5"/>
  <c r="L5451" i="5"/>
  <c r="H5452" i="5"/>
  <c r="I5452" i="5"/>
  <c r="J5452" i="5"/>
  <c r="K5452" i="5"/>
  <c r="L5452" i="5"/>
  <c r="H5453" i="5"/>
  <c r="I5453" i="5"/>
  <c r="J5453" i="5"/>
  <c r="K5453" i="5"/>
  <c r="L5453" i="5"/>
  <c r="H5454" i="5"/>
  <c r="I5454" i="5"/>
  <c r="J5454" i="5"/>
  <c r="K5454" i="5"/>
  <c r="L5454" i="5"/>
  <c r="H5455" i="5"/>
  <c r="I5455" i="5"/>
  <c r="J5455" i="5"/>
  <c r="K5455" i="5"/>
  <c r="L5455" i="5"/>
  <c r="H5456" i="5"/>
  <c r="I5456" i="5"/>
  <c r="J5456" i="5"/>
  <c r="K5456" i="5"/>
  <c r="L5456" i="5"/>
  <c r="H5457" i="5"/>
  <c r="I5457" i="5"/>
  <c r="J5457" i="5"/>
  <c r="K5457" i="5"/>
  <c r="L5457" i="5"/>
  <c r="H5458" i="5"/>
  <c r="I5458" i="5"/>
  <c r="J5458" i="5"/>
  <c r="K5458" i="5"/>
  <c r="L5458" i="5"/>
  <c r="H5459" i="5"/>
  <c r="I5459" i="5"/>
  <c r="J5459" i="5"/>
  <c r="K5459" i="5"/>
  <c r="L5459" i="5"/>
  <c r="H5460" i="5"/>
  <c r="I5460" i="5"/>
  <c r="J5460" i="5"/>
  <c r="K5460" i="5"/>
  <c r="L5460" i="5"/>
  <c r="H5461" i="5"/>
  <c r="I5461" i="5"/>
  <c r="J5461" i="5"/>
  <c r="K5461" i="5"/>
  <c r="L5461" i="5"/>
  <c r="H5462" i="5"/>
  <c r="I5462" i="5"/>
  <c r="J5462" i="5"/>
  <c r="K5462" i="5"/>
  <c r="L5462" i="5"/>
  <c r="H5463" i="5"/>
  <c r="I5463" i="5"/>
  <c r="J5463" i="5"/>
  <c r="K5463" i="5"/>
  <c r="L5463" i="5"/>
  <c r="H5464" i="5"/>
  <c r="I5464" i="5"/>
  <c r="J5464" i="5"/>
  <c r="K5464" i="5"/>
  <c r="L5464" i="5"/>
  <c r="H5465" i="5"/>
  <c r="I5465" i="5"/>
  <c r="J5465" i="5"/>
  <c r="K5465" i="5"/>
  <c r="L5465" i="5"/>
  <c r="H5466" i="5"/>
  <c r="I5466" i="5"/>
  <c r="J5466" i="5"/>
  <c r="K5466" i="5"/>
  <c r="L5466" i="5"/>
  <c r="H5467" i="5"/>
  <c r="I5467" i="5"/>
  <c r="J5467" i="5"/>
  <c r="K5467" i="5"/>
  <c r="L5467" i="5"/>
  <c r="H5468" i="5"/>
  <c r="I5468" i="5"/>
  <c r="J5468" i="5"/>
  <c r="K5468" i="5"/>
  <c r="L5468" i="5"/>
  <c r="H5469" i="5"/>
  <c r="I5469" i="5"/>
  <c r="J5469" i="5"/>
  <c r="K5469" i="5"/>
  <c r="L5469" i="5"/>
  <c r="H5470" i="5"/>
  <c r="I5470" i="5"/>
  <c r="J5470" i="5"/>
  <c r="K5470" i="5"/>
  <c r="L5470" i="5"/>
  <c r="H5471" i="5"/>
  <c r="I5471" i="5"/>
  <c r="J5471" i="5"/>
  <c r="K5471" i="5"/>
  <c r="L5471" i="5"/>
  <c r="H5472" i="5"/>
  <c r="I5472" i="5"/>
  <c r="J5472" i="5"/>
  <c r="K5472" i="5"/>
  <c r="L5472" i="5"/>
  <c r="H5473" i="5"/>
  <c r="I5473" i="5"/>
  <c r="J5473" i="5"/>
  <c r="K5473" i="5"/>
  <c r="L5473" i="5"/>
  <c r="H5474" i="5"/>
  <c r="I5474" i="5"/>
  <c r="J5474" i="5"/>
  <c r="K5474" i="5"/>
  <c r="L5474" i="5"/>
  <c r="H5475" i="5"/>
  <c r="I5475" i="5"/>
  <c r="J5475" i="5"/>
  <c r="K5475" i="5"/>
  <c r="L5475" i="5"/>
  <c r="H5476" i="5"/>
  <c r="I5476" i="5"/>
  <c r="J5476" i="5"/>
  <c r="K5476" i="5"/>
  <c r="L5476" i="5"/>
  <c r="H5477" i="5"/>
  <c r="I5477" i="5"/>
  <c r="J5477" i="5"/>
  <c r="K5477" i="5"/>
  <c r="L5477" i="5"/>
  <c r="H5478" i="5"/>
  <c r="I5478" i="5"/>
  <c r="J5478" i="5"/>
  <c r="K5478" i="5"/>
  <c r="L5478" i="5"/>
  <c r="H5479" i="5"/>
  <c r="I5479" i="5"/>
  <c r="J5479" i="5"/>
  <c r="K5479" i="5"/>
  <c r="L5479" i="5"/>
  <c r="H5480" i="5"/>
  <c r="I5480" i="5"/>
  <c r="J5480" i="5"/>
  <c r="K5480" i="5"/>
  <c r="L5480" i="5"/>
  <c r="H5481" i="5"/>
  <c r="I5481" i="5"/>
  <c r="J5481" i="5"/>
  <c r="K5481" i="5"/>
  <c r="L5481" i="5"/>
  <c r="H5482" i="5"/>
  <c r="I5482" i="5"/>
  <c r="J5482" i="5"/>
  <c r="K5482" i="5"/>
  <c r="L5482" i="5"/>
  <c r="H5483" i="5"/>
  <c r="I5483" i="5"/>
  <c r="J5483" i="5"/>
  <c r="K5483" i="5"/>
  <c r="L5483" i="5"/>
  <c r="H5484" i="5"/>
  <c r="I5484" i="5"/>
  <c r="J5484" i="5"/>
  <c r="K5484" i="5"/>
  <c r="L5484" i="5"/>
  <c r="H5485" i="5"/>
  <c r="I5485" i="5"/>
  <c r="J5485" i="5"/>
  <c r="K5485" i="5"/>
  <c r="L5485" i="5"/>
  <c r="H5486" i="5"/>
  <c r="I5486" i="5"/>
  <c r="J5486" i="5"/>
  <c r="K5486" i="5"/>
  <c r="L5486" i="5"/>
  <c r="H5487" i="5"/>
  <c r="I5487" i="5"/>
  <c r="J5487" i="5"/>
  <c r="K5487" i="5"/>
  <c r="L5487" i="5"/>
  <c r="H5488" i="5"/>
  <c r="I5488" i="5"/>
  <c r="J5488" i="5"/>
  <c r="K5488" i="5"/>
  <c r="L5488" i="5"/>
  <c r="H5489" i="5"/>
  <c r="I5489" i="5"/>
  <c r="J5489" i="5"/>
  <c r="K5489" i="5"/>
  <c r="L5489" i="5"/>
  <c r="H5490" i="5"/>
  <c r="I5490" i="5"/>
  <c r="J5490" i="5"/>
  <c r="K5490" i="5"/>
  <c r="L5490" i="5"/>
  <c r="H5491" i="5"/>
  <c r="I5491" i="5"/>
  <c r="J5491" i="5"/>
  <c r="K5491" i="5"/>
  <c r="L5491" i="5"/>
  <c r="H5492" i="5"/>
  <c r="I5492" i="5"/>
  <c r="J5492" i="5"/>
  <c r="K5492" i="5"/>
  <c r="L5492" i="5"/>
  <c r="H5493" i="5"/>
  <c r="I5493" i="5"/>
  <c r="J5493" i="5"/>
  <c r="K5493" i="5"/>
  <c r="L5493" i="5"/>
  <c r="H5494" i="5"/>
  <c r="I5494" i="5"/>
  <c r="J5494" i="5"/>
  <c r="K5494" i="5"/>
  <c r="L5494" i="5"/>
  <c r="H5495" i="5"/>
  <c r="I5495" i="5"/>
  <c r="J5495" i="5"/>
  <c r="K5495" i="5"/>
  <c r="L5495" i="5"/>
  <c r="H5496" i="5"/>
  <c r="I5496" i="5"/>
  <c r="J5496" i="5"/>
  <c r="K5496" i="5"/>
  <c r="L5496" i="5"/>
  <c r="H5497" i="5"/>
  <c r="I5497" i="5"/>
  <c r="J5497" i="5"/>
  <c r="K5497" i="5"/>
  <c r="L5497" i="5"/>
  <c r="H5498" i="5"/>
  <c r="I5498" i="5"/>
  <c r="J5498" i="5"/>
  <c r="K5498" i="5"/>
  <c r="L5498" i="5"/>
  <c r="H5499" i="5"/>
  <c r="I5499" i="5"/>
  <c r="J5499" i="5"/>
  <c r="K5499" i="5"/>
  <c r="L5499" i="5"/>
  <c r="H5500" i="5"/>
  <c r="I5500" i="5"/>
  <c r="J5500" i="5"/>
  <c r="K5500" i="5"/>
  <c r="L5500" i="5"/>
  <c r="H5501" i="5"/>
  <c r="I5501" i="5"/>
  <c r="J5501" i="5"/>
  <c r="K5501" i="5"/>
  <c r="L5501" i="5"/>
  <c r="H5502" i="5"/>
  <c r="I5502" i="5"/>
  <c r="J5502" i="5"/>
  <c r="K5502" i="5"/>
  <c r="L5502" i="5"/>
  <c r="H5503" i="5"/>
  <c r="I5503" i="5"/>
  <c r="J5503" i="5"/>
  <c r="K5503" i="5"/>
  <c r="L5503" i="5"/>
  <c r="H5504" i="5"/>
  <c r="I5504" i="5"/>
  <c r="J5504" i="5"/>
  <c r="K5504" i="5"/>
  <c r="L5504" i="5"/>
  <c r="H5505" i="5"/>
  <c r="I5505" i="5"/>
  <c r="J5505" i="5"/>
  <c r="K5505" i="5"/>
  <c r="L5505" i="5"/>
  <c r="H5506" i="5"/>
  <c r="I5506" i="5"/>
  <c r="J5506" i="5"/>
  <c r="K5506" i="5"/>
  <c r="L5506" i="5"/>
  <c r="H5507" i="5"/>
  <c r="I5507" i="5"/>
  <c r="J5507" i="5"/>
  <c r="K5507" i="5"/>
  <c r="L5507" i="5"/>
  <c r="H5508" i="5"/>
  <c r="I5508" i="5"/>
  <c r="J5508" i="5"/>
  <c r="K5508" i="5"/>
  <c r="L5508" i="5"/>
  <c r="H5509" i="5"/>
  <c r="I5509" i="5"/>
  <c r="J5509" i="5"/>
  <c r="K5509" i="5"/>
  <c r="L5509" i="5"/>
  <c r="H5510" i="5"/>
  <c r="I5510" i="5"/>
  <c r="J5510" i="5"/>
  <c r="K5510" i="5"/>
  <c r="L5510" i="5"/>
  <c r="H5511" i="5"/>
  <c r="I5511" i="5"/>
  <c r="J5511" i="5"/>
  <c r="K5511" i="5"/>
  <c r="L5511" i="5"/>
  <c r="H5512" i="5"/>
  <c r="I5512" i="5"/>
  <c r="J5512" i="5"/>
  <c r="K5512" i="5"/>
  <c r="L5512" i="5"/>
  <c r="H5513" i="5"/>
  <c r="I5513" i="5"/>
  <c r="J5513" i="5"/>
  <c r="K5513" i="5"/>
  <c r="L5513" i="5"/>
  <c r="H5514" i="5"/>
  <c r="I5514" i="5"/>
  <c r="J5514" i="5"/>
  <c r="K5514" i="5"/>
  <c r="L5514" i="5"/>
  <c r="H5515" i="5"/>
  <c r="I5515" i="5"/>
  <c r="J5515" i="5"/>
  <c r="K5515" i="5"/>
  <c r="L5515" i="5"/>
  <c r="H5516" i="5"/>
  <c r="I5516" i="5"/>
  <c r="J5516" i="5"/>
  <c r="K5516" i="5"/>
  <c r="L5516" i="5"/>
  <c r="H5517" i="5"/>
  <c r="I5517" i="5"/>
  <c r="J5517" i="5"/>
  <c r="K5517" i="5"/>
  <c r="L5517" i="5"/>
  <c r="H5518" i="5"/>
  <c r="I5518" i="5"/>
  <c r="J5518" i="5"/>
  <c r="K5518" i="5"/>
  <c r="L5518" i="5"/>
  <c r="H5519" i="5"/>
  <c r="I5519" i="5"/>
  <c r="J5519" i="5"/>
  <c r="K5519" i="5"/>
  <c r="L5519" i="5"/>
  <c r="H5520" i="5"/>
  <c r="I5520" i="5"/>
  <c r="J5520" i="5"/>
  <c r="K5520" i="5"/>
  <c r="L5520" i="5"/>
  <c r="H5521" i="5"/>
  <c r="I5521" i="5"/>
  <c r="J5521" i="5"/>
  <c r="K5521" i="5"/>
  <c r="L5521" i="5"/>
  <c r="H5522" i="5"/>
  <c r="I5522" i="5"/>
  <c r="J5522" i="5"/>
  <c r="K5522" i="5"/>
  <c r="L5522" i="5"/>
  <c r="H5523" i="5"/>
  <c r="I5523" i="5"/>
  <c r="J5523" i="5"/>
  <c r="K5523" i="5"/>
  <c r="L5523" i="5"/>
  <c r="H5524" i="5"/>
  <c r="I5524" i="5"/>
  <c r="J5524" i="5"/>
  <c r="K5524" i="5"/>
  <c r="L5524" i="5"/>
  <c r="H5525" i="5"/>
  <c r="I5525" i="5"/>
  <c r="J5525" i="5"/>
  <c r="K5525" i="5"/>
  <c r="L5525" i="5"/>
  <c r="H5526" i="5"/>
  <c r="I5526" i="5"/>
  <c r="J5526" i="5"/>
  <c r="K5526" i="5"/>
  <c r="L5526" i="5"/>
  <c r="H5527" i="5"/>
  <c r="I5527" i="5"/>
  <c r="J5527" i="5"/>
  <c r="K5527" i="5"/>
  <c r="L5527" i="5"/>
  <c r="H5528" i="5"/>
  <c r="I5528" i="5"/>
  <c r="J5528" i="5"/>
  <c r="K5528" i="5"/>
  <c r="L5528" i="5"/>
  <c r="H5529" i="5"/>
  <c r="I5529" i="5"/>
  <c r="J5529" i="5"/>
  <c r="K5529" i="5"/>
  <c r="L5529" i="5"/>
  <c r="H5530" i="5"/>
  <c r="I5530" i="5"/>
  <c r="J5530" i="5"/>
  <c r="K5530" i="5"/>
  <c r="L5530" i="5"/>
  <c r="H5531" i="5"/>
  <c r="I5531" i="5"/>
  <c r="J5531" i="5"/>
  <c r="K5531" i="5"/>
  <c r="L5531" i="5"/>
  <c r="H5532" i="5"/>
  <c r="I5532" i="5"/>
  <c r="J5532" i="5"/>
  <c r="K5532" i="5"/>
  <c r="L5532" i="5"/>
  <c r="H5533" i="5"/>
  <c r="I5533" i="5"/>
  <c r="J5533" i="5"/>
  <c r="K5533" i="5"/>
  <c r="L5533" i="5"/>
  <c r="H5534" i="5"/>
  <c r="I5534" i="5"/>
  <c r="J5534" i="5"/>
  <c r="K5534" i="5"/>
  <c r="L5534" i="5"/>
  <c r="H5535" i="5"/>
  <c r="I5535" i="5"/>
  <c r="J5535" i="5"/>
  <c r="K5535" i="5"/>
  <c r="L5535" i="5"/>
  <c r="H5536" i="5"/>
  <c r="I5536" i="5"/>
  <c r="J5536" i="5"/>
  <c r="K5536" i="5"/>
  <c r="L5536" i="5"/>
  <c r="H5537" i="5"/>
  <c r="I5537" i="5"/>
  <c r="J5537" i="5"/>
  <c r="K5537" i="5"/>
  <c r="L5537" i="5"/>
  <c r="H5538" i="5"/>
  <c r="I5538" i="5"/>
  <c r="J5538" i="5"/>
  <c r="K5538" i="5"/>
  <c r="L5538" i="5"/>
  <c r="H5539" i="5"/>
  <c r="I5539" i="5"/>
  <c r="J5539" i="5"/>
  <c r="K5539" i="5"/>
  <c r="L5539" i="5"/>
  <c r="H5540" i="5"/>
  <c r="I5540" i="5"/>
  <c r="J5540" i="5"/>
  <c r="K5540" i="5"/>
  <c r="L5540" i="5"/>
  <c r="H5541" i="5"/>
  <c r="I5541" i="5"/>
  <c r="J5541" i="5"/>
  <c r="K5541" i="5"/>
  <c r="L5541" i="5"/>
  <c r="H5542" i="5"/>
  <c r="I5542" i="5"/>
  <c r="J5542" i="5"/>
  <c r="K5542" i="5"/>
  <c r="L5542" i="5"/>
  <c r="H5543" i="5"/>
  <c r="I5543" i="5"/>
  <c r="J5543" i="5"/>
  <c r="K5543" i="5"/>
  <c r="L5543" i="5"/>
  <c r="H5544" i="5"/>
  <c r="I5544" i="5"/>
  <c r="J5544" i="5"/>
  <c r="K5544" i="5"/>
  <c r="L5544" i="5"/>
  <c r="H5545" i="5"/>
  <c r="I5545" i="5"/>
  <c r="J5545" i="5"/>
  <c r="K5545" i="5"/>
  <c r="L5545" i="5"/>
  <c r="H5546" i="5"/>
  <c r="I5546" i="5"/>
  <c r="J5546" i="5"/>
  <c r="K5546" i="5"/>
  <c r="L5546" i="5"/>
  <c r="H5547" i="5"/>
  <c r="I5547" i="5"/>
  <c r="J5547" i="5"/>
  <c r="K5547" i="5"/>
  <c r="L5547" i="5"/>
  <c r="H5548" i="5"/>
  <c r="I5548" i="5"/>
  <c r="J5548" i="5"/>
  <c r="K5548" i="5"/>
  <c r="L5548" i="5"/>
  <c r="H5549" i="5"/>
  <c r="I5549" i="5"/>
  <c r="J5549" i="5"/>
  <c r="K5549" i="5"/>
  <c r="L5549" i="5"/>
  <c r="H5550" i="5"/>
  <c r="I5550" i="5"/>
  <c r="J5550" i="5"/>
  <c r="K5550" i="5"/>
  <c r="L5550" i="5"/>
  <c r="H5551" i="5"/>
  <c r="I5551" i="5"/>
  <c r="J5551" i="5"/>
  <c r="K5551" i="5"/>
  <c r="L5551" i="5"/>
  <c r="H5552" i="5"/>
  <c r="I5552" i="5"/>
  <c r="J5552" i="5"/>
  <c r="K5552" i="5"/>
  <c r="L5552" i="5"/>
  <c r="H5553" i="5"/>
  <c r="I5553" i="5"/>
  <c r="J5553" i="5"/>
  <c r="K5553" i="5"/>
  <c r="L5553" i="5"/>
  <c r="H5554" i="5"/>
  <c r="I5554" i="5"/>
  <c r="J5554" i="5"/>
  <c r="K5554" i="5"/>
  <c r="L5554" i="5"/>
  <c r="H5555" i="5"/>
  <c r="I5555" i="5"/>
  <c r="J5555" i="5"/>
  <c r="K5555" i="5"/>
  <c r="L5555" i="5"/>
  <c r="H5556" i="5"/>
  <c r="I5556" i="5"/>
  <c r="J5556" i="5"/>
  <c r="K5556" i="5"/>
  <c r="L5556" i="5"/>
  <c r="H5557" i="5"/>
  <c r="I5557" i="5"/>
  <c r="J5557" i="5"/>
  <c r="K5557" i="5"/>
  <c r="L5557" i="5"/>
  <c r="H5558" i="5"/>
  <c r="I5558" i="5"/>
  <c r="J5558" i="5"/>
  <c r="K5558" i="5"/>
  <c r="L5558" i="5"/>
  <c r="H5559" i="5"/>
  <c r="I5559" i="5"/>
  <c r="J5559" i="5"/>
  <c r="K5559" i="5"/>
  <c r="L5559" i="5"/>
  <c r="H5560" i="5"/>
  <c r="I5560" i="5"/>
  <c r="J5560" i="5"/>
  <c r="K5560" i="5"/>
  <c r="L5560" i="5"/>
  <c r="H5561" i="5"/>
  <c r="I5561" i="5"/>
  <c r="J5561" i="5"/>
  <c r="K5561" i="5"/>
  <c r="L5561" i="5"/>
  <c r="H5562" i="5"/>
  <c r="I5562" i="5"/>
  <c r="J5562" i="5"/>
  <c r="K5562" i="5"/>
  <c r="L5562" i="5"/>
  <c r="H5563" i="5"/>
  <c r="I5563" i="5"/>
  <c r="J5563" i="5"/>
  <c r="K5563" i="5"/>
  <c r="L5563" i="5"/>
  <c r="H5564" i="5"/>
  <c r="I5564" i="5"/>
  <c r="J5564" i="5"/>
  <c r="K5564" i="5"/>
  <c r="L5564" i="5"/>
  <c r="H5565" i="5"/>
  <c r="I5565" i="5"/>
  <c r="J5565" i="5"/>
  <c r="K5565" i="5"/>
  <c r="L5565" i="5"/>
  <c r="H5566" i="5"/>
  <c r="I5566" i="5"/>
  <c r="J5566" i="5"/>
  <c r="K5566" i="5"/>
  <c r="L5566" i="5"/>
  <c r="H5567" i="5"/>
  <c r="I5567" i="5"/>
  <c r="J5567" i="5"/>
  <c r="K5567" i="5"/>
  <c r="L5567" i="5"/>
  <c r="H5568" i="5"/>
  <c r="I5568" i="5"/>
  <c r="J5568" i="5"/>
  <c r="K5568" i="5"/>
  <c r="L5568" i="5"/>
  <c r="H5569" i="5"/>
  <c r="I5569" i="5"/>
  <c r="J5569" i="5"/>
  <c r="K5569" i="5"/>
  <c r="L5569" i="5"/>
  <c r="H5570" i="5"/>
  <c r="I5570" i="5"/>
  <c r="J5570" i="5"/>
  <c r="K5570" i="5"/>
  <c r="L5570" i="5"/>
  <c r="H5571" i="5"/>
  <c r="I5571" i="5"/>
  <c r="J5571" i="5"/>
  <c r="K5571" i="5"/>
  <c r="L5571" i="5"/>
  <c r="H5572" i="5"/>
  <c r="I5572" i="5"/>
  <c r="J5572" i="5"/>
  <c r="K5572" i="5"/>
  <c r="L5572" i="5"/>
  <c r="H5573" i="5"/>
  <c r="I5573" i="5"/>
  <c r="J5573" i="5"/>
  <c r="K5573" i="5"/>
  <c r="L5573" i="5"/>
  <c r="H5574" i="5"/>
  <c r="I5574" i="5"/>
  <c r="J5574" i="5"/>
  <c r="K5574" i="5"/>
  <c r="L5574" i="5"/>
  <c r="H5575" i="5"/>
  <c r="I5575" i="5"/>
  <c r="J5575" i="5"/>
  <c r="K5575" i="5"/>
  <c r="L5575" i="5"/>
  <c r="H5576" i="5"/>
  <c r="I5576" i="5"/>
  <c r="J5576" i="5"/>
  <c r="K5576" i="5"/>
  <c r="L5576" i="5"/>
  <c r="H5577" i="5"/>
  <c r="I5577" i="5"/>
  <c r="J5577" i="5"/>
  <c r="K5577" i="5"/>
  <c r="L5577" i="5"/>
  <c r="H5578" i="5"/>
  <c r="I5578" i="5"/>
  <c r="J5578" i="5"/>
  <c r="K5578" i="5"/>
  <c r="L5578" i="5"/>
  <c r="H5579" i="5"/>
  <c r="I5579" i="5"/>
  <c r="J5579" i="5"/>
  <c r="K5579" i="5"/>
  <c r="L5579" i="5"/>
  <c r="H5580" i="5"/>
  <c r="I5580" i="5"/>
  <c r="J5580" i="5"/>
  <c r="K5580" i="5"/>
  <c r="L5580" i="5"/>
  <c r="H5581" i="5"/>
  <c r="I5581" i="5"/>
  <c r="J5581" i="5"/>
  <c r="K5581" i="5"/>
  <c r="L5581" i="5"/>
  <c r="H5582" i="5"/>
  <c r="I5582" i="5"/>
  <c r="J5582" i="5"/>
  <c r="K5582" i="5"/>
  <c r="L5582" i="5"/>
  <c r="H5583" i="5"/>
  <c r="I5583" i="5"/>
  <c r="J5583" i="5"/>
  <c r="K5583" i="5"/>
  <c r="L5583" i="5"/>
  <c r="H5584" i="5"/>
  <c r="I5584" i="5"/>
  <c r="J5584" i="5"/>
  <c r="K5584" i="5"/>
  <c r="L5584" i="5"/>
  <c r="H5585" i="5"/>
  <c r="I5585" i="5"/>
  <c r="J5585" i="5"/>
  <c r="K5585" i="5"/>
  <c r="L5585" i="5"/>
  <c r="H5586" i="5"/>
  <c r="I5586" i="5"/>
  <c r="J5586" i="5"/>
  <c r="K5586" i="5"/>
  <c r="L5586" i="5"/>
  <c r="H5587" i="5"/>
  <c r="I5587" i="5"/>
  <c r="J5587" i="5"/>
  <c r="K5587" i="5"/>
  <c r="L5587" i="5"/>
  <c r="H5588" i="5"/>
  <c r="I5588" i="5"/>
  <c r="J5588" i="5"/>
  <c r="K5588" i="5"/>
  <c r="L5588" i="5"/>
  <c r="H5589" i="5"/>
  <c r="I5589" i="5"/>
  <c r="J5589" i="5"/>
  <c r="K5589" i="5"/>
  <c r="L5589" i="5"/>
  <c r="H5590" i="5"/>
  <c r="I5590" i="5"/>
  <c r="J5590" i="5"/>
  <c r="K5590" i="5"/>
  <c r="L5590" i="5"/>
  <c r="H5591" i="5"/>
  <c r="I5591" i="5"/>
  <c r="J5591" i="5"/>
  <c r="K5591" i="5"/>
  <c r="L5591" i="5"/>
  <c r="H5592" i="5"/>
  <c r="I5592" i="5"/>
  <c r="J5592" i="5"/>
  <c r="K5592" i="5"/>
  <c r="L5592" i="5"/>
  <c r="H5593" i="5"/>
  <c r="I5593" i="5"/>
  <c r="J5593" i="5"/>
  <c r="K5593" i="5"/>
  <c r="L5593" i="5"/>
  <c r="H5594" i="5"/>
  <c r="I5594" i="5"/>
  <c r="J5594" i="5"/>
  <c r="K5594" i="5"/>
  <c r="L5594" i="5"/>
  <c r="H5595" i="5"/>
  <c r="I5595" i="5"/>
  <c r="J5595" i="5"/>
  <c r="K5595" i="5"/>
  <c r="L5595" i="5"/>
  <c r="H5596" i="5"/>
  <c r="I5596" i="5"/>
  <c r="J5596" i="5"/>
  <c r="K5596" i="5"/>
  <c r="L5596" i="5"/>
  <c r="H5597" i="5"/>
  <c r="I5597" i="5"/>
  <c r="J5597" i="5"/>
  <c r="K5597" i="5"/>
  <c r="L5597" i="5"/>
  <c r="H5598" i="5"/>
  <c r="I5598" i="5"/>
  <c r="J5598" i="5"/>
  <c r="K5598" i="5"/>
  <c r="L5598" i="5"/>
  <c r="H5599" i="5"/>
  <c r="I5599" i="5"/>
  <c r="J5599" i="5"/>
  <c r="K5599" i="5"/>
  <c r="L5599" i="5"/>
  <c r="H5600" i="5"/>
  <c r="I5600" i="5"/>
  <c r="J5600" i="5"/>
  <c r="K5600" i="5"/>
  <c r="L5600" i="5"/>
  <c r="H5601" i="5"/>
  <c r="I5601" i="5"/>
  <c r="J5601" i="5"/>
  <c r="K5601" i="5"/>
  <c r="L5601" i="5"/>
  <c r="H5602" i="5"/>
  <c r="I5602" i="5"/>
  <c r="J5602" i="5"/>
  <c r="K5602" i="5"/>
  <c r="L5602" i="5"/>
  <c r="H5603" i="5"/>
  <c r="I5603" i="5"/>
  <c r="J5603" i="5"/>
  <c r="K5603" i="5"/>
  <c r="L5603" i="5"/>
  <c r="H5604" i="5"/>
  <c r="I5604" i="5"/>
  <c r="J5604" i="5"/>
  <c r="K5604" i="5"/>
  <c r="L5604" i="5"/>
  <c r="H5605" i="5"/>
  <c r="I5605" i="5"/>
  <c r="J5605" i="5"/>
  <c r="K5605" i="5"/>
  <c r="L5605" i="5"/>
  <c r="H5606" i="5"/>
  <c r="I5606" i="5"/>
  <c r="J5606" i="5"/>
  <c r="K5606" i="5"/>
  <c r="L5606" i="5"/>
  <c r="H5607" i="5"/>
  <c r="I5607" i="5"/>
  <c r="J5607" i="5"/>
  <c r="K5607" i="5"/>
  <c r="L5607" i="5"/>
  <c r="H5608" i="5"/>
  <c r="I5608" i="5"/>
  <c r="J5608" i="5"/>
  <c r="K5608" i="5"/>
  <c r="L5608" i="5"/>
  <c r="H5609" i="5"/>
  <c r="I5609" i="5"/>
  <c r="J5609" i="5"/>
  <c r="K5609" i="5"/>
  <c r="L5609" i="5"/>
  <c r="H5610" i="5"/>
  <c r="I5610" i="5"/>
  <c r="J5610" i="5"/>
  <c r="K5610" i="5"/>
  <c r="L5610" i="5"/>
  <c r="H5611" i="5"/>
  <c r="I5611" i="5"/>
  <c r="J5611" i="5"/>
  <c r="K5611" i="5"/>
  <c r="L5611" i="5"/>
  <c r="H5612" i="5"/>
  <c r="I5612" i="5"/>
  <c r="J5612" i="5"/>
  <c r="K5612" i="5"/>
  <c r="L5612" i="5"/>
  <c r="H5613" i="5"/>
  <c r="I5613" i="5"/>
  <c r="J5613" i="5"/>
  <c r="K5613" i="5"/>
  <c r="L5613" i="5"/>
  <c r="H5614" i="5"/>
  <c r="I5614" i="5"/>
  <c r="J5614" i="5"/>
  <c r="K5614" i="5"/>
  <c r="L5614" i="5"/>
  <c r="H5615" i="5"/>
  <c r="I5615" i="5"/>
  <c r="J5615" i="5"/>
  <c r="K5615" i="5"/>
  <c r="L5615" i="5"/>
  <c r="H5616" i="5"/>
  <c r="I5616" i="5"/>
  <c r="J5616" i="5"/>
  <c r="K5616" i="5"/>
  <c r="L5616" i="5"/>
  <c r="H5617" i="5"/>
  <c r="I5617" i="5"/>
  <c r="J5617" i="5"/>
  <c r="K5617" i="5"/>
  <c r="L5617" i="5"/>
  <c r="H5618" i="5"/>
  <c r="I5618" i="5"/>
  <c r="J5618" i="5"/>
  <c r="K5618" i="5"/>
  <c r="L5618" i="5"/>
  <c r="H5619" i="5"/>
  <c r="I5619" i="5"/>
  <c r="J5619" i="5"/>
  <c r="K5619" i="5"/>
  <c r="L5619" i="5"/>
  <c r="H5620" i="5"/>
  <c r="I5620" i="5"/>
  <c r="J5620" i="5"/>
  <c r="K5620" i="5"/>
  <c r="L5620" i="5"/>
  <c r="H5621" i="5"/>
  <c r="I5621" i="5"/>
  <c r="J5621" i="5"/>
  <c r="K5621" i="5"/>
  <c r="L5621" i="5"/>
  <c r="H5622" i="5"/>
  <c r="I5622" i="5"/>
  <c r="J5622" i="5"/>
  <c r="K5622" i="5"/>
  <c r="L5622" i="5"/>
  <c r="H5623" i="5"/>
  <c r="I5623" i="5"/>
  <c r="J5623" i="5"/>
  <c r="K5623" i="5"/>
  <c r="L5623" i="5"/>
  <c r="H5624" i="5"/>
  <c r="I5624" i="5"/>
  <c r="J5624" i="5"/>
  <c r="K5624" i="5"/>
  <c r="L5624" i="5"/>
  <c r="H5625" i="5"/>
  <c r="I5625" i="5"/>
  <c r="J5625" i="5"/>
  <c r="K5625" i="5"/>
  <c r="L5625" i="5"/>
  <c r="H5626" i="5"/>
  <c r="I5626" i="5"/>
  <c r="J5626" i="5"/>
  <c r="K5626" i="5"/>
  <c r="L5626" i="5"/>
  <c r="H5627" i="5"/>
  <c r="I5627" i="5"/>
  <c r="J5627" i="5"/>
  <c r="K5627" i="5"/>
  <c r="L5627" i="5"/>
  <c r="H5628" i="5"/>
  <c r="I5628" i="5"/>
  <c r="J5628" i="5"/>
  <c r="K5628" i="5"/>
  <c r="L5628" i="5"/>
  <c r="H5629" i="5"/>
  <c r="I5629" i="5"/>
  <c r="J5629" i="5"/>
  <c r="K5629" i="5"/>
  <c r="L5629" i="5"/>
  <c r="H5630" i="5"/>
  <c r="I5630" i="5"/>
  <c r="J5630" i="5"/>
  <c r="K5630" i="5"/>
  <c r="L5630" i="5"/>
  <c r="H5631" i="5"/>
  <c r="I5631" i="5"/>
  <c r="J5631" i="5"/>
  <c r="K5631" i="5"/>
  <c r="L5631" i="5"/>
  <c r="H5632" i="5"/>
  <c r="I5632" i="5"/>
  <c r="J5632" i="5"/>
  <c r="K5632" i="5"/>
  <c r="L5632" i="5"/>
  <c r="H5633" i="5"/>
  <c r="I5633" i="5"/>
  <c r="J5633" i="5"/>
  <c r="K5633" i="5"/>
  <c r="L5633" i="5"/>
  <c r="H5634" i="5"/>
  <c r="I5634" i="5"/>
  <c r="J5634" i="5"/>
  <c r="K5634" i="5"/>
  <c r="L5634" i="5"/>
  <c r="H5635" i="5"/>
  <c r="I5635" i="5"/>
  <c r="J5635" i="5"/>
  <c r="K5635" i="5"/>
  <c r="L5635" i="5"/>
  <c r="H9" i="5"/>
  <c r="I9" i="5"/>
  <c r="J9" i="5"/>
  <c r="K9" i="5"/>
  <c r="L9" i="5"/>
  <c r="H10" i="5"/>
  <c r="I10" i="5"/>
  <c r="J10" i="5"/>
  <c r="K10" i="5"/>
  <c r="L10" i="5"/>
  <c r="H11" i="5"/>
  <c r="I11" i="5"/>
  <c r="J11" i="5"/>
  <c r="K11" i="5"/>
  <c r="L11" i="5"/>
  <c r="H12" i="5"/>
  <c r="I12" i="5"/>
  <c r="J12" i="5"/>
  <c r="K12" i="5"/>
  <c r="L12" i="5"/>
  <c r="H13" i="5"/>
  <c r="I13" i="5"/>
  <c r="J13" i="5"/>
  <c r="K13" i="5"/>
  <c r="L13" i="5"/>
  <c r="H14" i="5"/>
  <c r="I14" i="5"/>
  <c r="J14" i="5"/>
  <c r="K14" i="5"/>
  <c r="L14" i="5"/>
  <c r="H15" i="5"/>
  <c r="I15" i="5"/>
  <c r="J15" i="5"/>
  <c r="K15" i="5"/>
  <c r="L15" i="5"/>
  <c r="H16" i="5"/>
  <c r="I16" i="5"/>
  <c r="J16" i="5"/>
  <c r="K16" i="5"/>
  <c r="L16" i="5"/>
  <c r="H17" i="5"/>
  <c r="I17" i="5"/>
  <c r="J17" i="5"/>
  <c r="K17" i="5"/>
  <c r="L17" i="5"/>
  <c r="H18" i="5"/>
  <c r="I18" i="5"/>
  <c r="J18" i="5"/>
  <c r="K18" i="5"/>
  <c r="L18" i="5"/>
  <c r="H19" i="5"/>
  <c r="I19" i="5"/>
  <c r="J19" i="5"/>
  <c r="K19" i="5"/>
  <c r="L19" i="5"/>
  <c r="H20" i="5"/>
  <c r="I20" i="5"/>
  <c r="J20" i="5"/>
  <c r="K20" i="5"/>
  <c r="L20" i="5"/>
  <c r="H21" i="5"/>
  <c r="I21" i="5"/>
  <c r="J21" i="5"/>
  <c r="K21" i="5"/>
  <c r="L21" i="5"/>
  <c r="H22" i="5"/>
  <c r="I22" i="5"/>
  <c r="J22" i="5"/>
  <c r="K22" i="5"/>
  <c r="L22" i="5"/>
  <c r="H23" i="5"/>
  <c r="I23" i="5"/>
  <c r="J23" i="5"/>
  <c r="K23" i="5"/>
  <c r="L23" i="5"/>
  <c r="H24" i="5"/>
  <c r="I24" i="5"/>
  <c r="J24" i="5"/>
  <c r="K24" i="5"/>
  <c r="L24" i="5"/>
  <c r="H25" i="5"/>
  <c r="I25" i="5"/>
  <c r="J25" i="5"/>
  <c r="K25" i="5"/>
  <c r="L25" i="5"/>
  <c r="H26" i="5"/>
  <c r="I26" i="5"/>
  <c r="J26" i="5"/>
  <c r="K26" i="5"/>
  <c r="L26" i="5"/>
  <c r="H27" i="5"/>
  <c r="I27" i="5"/>
  <c r="J27" i="5"/>
  <c r="K27" i="5"/>
  <c r="L27" i="5"/>
  <c r="H28" i="5"/>
  <c r="I28" i="5"/>
  <c r="J28" i="5"/>
  <c r="K28" i="5"/>
  <c r="L28" i="5"/>
  <c r="H29" i="5"/>
  <c r="I29" i="5"/>
  <c r="J29" i="5"/>
  <c r="K29" i="5"/>
  <c r="L29" i="5"/>
  <c r="H30" i="5"/>
  <c r="I30" i="5"/>
  <c r="J30" i="5"/>
  <c r="K30" i="5"/>
  <c r="L30" i="5"/>
  <c r="H31" i="5"/>
  <c r="I31" i="5"/>
  <c r="J31" i="5"/>
  <c r="K31" i="5"/>
  <c r="L31" i="5"/>
  <c r="H32" i="5"/>
  <c r="I32" i="5"/>
  <c r="J32" i="5"/>
  <c r="K32" i="5"/>
  <c r="L32" i="5"/>
  <c r="H33" i="5"/>
  <c r="I33" i="5"/>
  <c r="J33" i="5"/>
  <c r="K33" i="5"/>
  <c r="L33" i="5"/>
  <c r="H34" i="5"/>
  <c r="I34" i="5"/>
  <c r="J34" i="5"/>
  <c r="K34" i="5"/>
  <c r="L34" i="5"/>
  <c r="H35" i="5"/>
  <c r="I35" i="5"/>
  <c r="J35" i="5"/>
  <c r="K35" i="5"/>
  <c r="L35" i="5"/>
  <c r="H36" i="5"/>
  <c r="I36" i="5"/>
  <c r="J36" i="5"/>
  <c r="K36" i="5"/>
  <c r="L36" i="5"/>
  <c r="H37" i="5"/>
  <c r="I37" i="5"/>
  <c r="J37" i="5"/>
  <c r="K37" i="5"/>
  <c r="L37" i="5"/>
  <c r="H38" i="5"/>
  <c r="I38" i="5"/>
  <c r="J38" i="5"/>
  <c r="K38" i="5"/>
  <c r="L38" i="5"/>
  <c r="H39" i="5"/>
  <c r="I39" i="5"/>
  <c r="J39" i="5"/>
  <c r="K39" i="5"/>
  <c r="L39" i="5"/>
  <c r="H40" i="5"/>
  <c r="I40" i="5"/>
  <c r="J40" i="5"/>
  <c r="K40" i="5"/>
  <c r="L40" i="5"/>
  <c r="H41" i="5"/>
  <c r="I41" i="5"/>
  <c r="J41" i="5"/>
  <c r="K41" i="5"/>
  <c r="L41" i="5"/>
  <c r="H42" i="5"/>
  <c r="I42" i="5"/>
  <c r="J42" i="5"/>
  <c r="K42" i="5"/>
  <c r="L42" i="5"/>
  <c r="H43" i="5"/>
  <c r="I43" i="5"/>
  <c r="J43" i="5"/>
  <c r="K43" i="5"/>
  <c r="L43" i="5"/>
  <c r="H44" i="5"/>
  <c r="I44" i="5"/>
  <c r="J44" i="5"/>
  <c r="K44" i="5"/>
  <c r="L44" i="5"/>
  <c r="H45" i="5"/>
  <c r="I45" i="5"/>
  <c r="J45" i="5"/>
  <c r="K45" i="5"/>
  <c r="L45" i="5"/>
  <c r="H46" i="5"/>
  <c r="I46" i="5"/>
  <c r="J46" i="5"/>
  <c r="K46" i="5"/>
  <c r="L46" i="5"/>
  <c r="H47" i="5"/>
  <c r="I47" i="5"/>
  <c r="J47" i="5"/>
  <c r="K47" i="5"/>
  <c r="L47" i="5"/>
  <c r="H48" i="5"/>
  <c r="I48" i="5"/>
  <c r="J48" i="5"/>
  <c r="K48" i="5"/>
  <c r="L48" i="5"/>
  <c r="H49" i="5"/>
  <c r="I49" i="5"/>
  <c r="J49" i="5"/>
  <c r="K49" i="5"/>
  <c r="L49" i="5"/>
  <c r="H50" i="5"/>
  <c r="I50" i="5"/>
  <c r="J50" i="5"/>
  <c r="K50" i="5"/>
  <c r="L50" i="5"/>
  <c r="H51" i="5"/>
  <c r="I51" i="5"/>
  <c r="J51" i="5"/>
  <c r="K51" i="5"/>
  <c r="L51" i="5"/>
  <c r="H52" i="5"/>
  <c r="I52" i="5"/>
  <c r="J52" i="5"/>
  <c r="K52" i="5"/>
  <c r="L52" i="5"/>
  <c r="H53" i="5"/>
  <c r="I53" i="5"/>
  <c r="J53" i="5"/>
  <c r="K53" i="5"/>
  <c r="L53" i="5"/>
  <c r="H54" i="5"/>
  <c r="I54" i="5"/>
  <c r="J54" i="5"/>
  <c r="K54" i="5"/>
  <c r="L54" i="5"/>
  <c r="H55" i="5"/>
  <c r="I55" i="5"/>
  <c r="J55" i="5"/>
  <c r="K55" i="5"/>
  <c r="L55" i="5"/>
  <c r="H56" i="5"/>
  <c r="I56" i="5"/>
  <c r="J56" i="5"/>
  <c r="K56" i="5"/>
  <c r="L56" i="5"/>
  <c r="H57" i="5"/>
  <c r="I57" i="5"/>
  <c r="J57" i="5"/>
  <c r="K57" i="5"/>
  <c r="L57" i="5"/>
  <c r="H58" i="5"/>
  <c r="I58" i="5"/>
  <c r="J58" i="5"/>
  <c r="K58" i="5"/>
  <c r="L58" i="5"/>
  <c r="H59" i="5"/>
  <c r="I59" i="5"/>
  <c r="J59" i="5"/>
  <c r="K59" i="5"/>
  <c r="L59" i="5"/>
  <c r="H60" i="5"/>
  <c r="I60" i="5"/>
  <c r="J60" i="5"/>
  <c r="K60" i="5"/>
  <c r="L60" i="5"/>
  <c r="H61" i="5"/>
  <c r="I61" i="5"/>
  <c r="J61" i="5"/>
  <c r="K61" i="5"/>
  <c r="L61" i="5"/>
  <c r="H62" i="5"/>
  <c r="I62" i="5"/>
  <c r="J62" i="5"/>
  <c r="K62" i="5"/>
  <c r="L62" i="5"/>
  <c r="H63" i="5"/>
  <c r="I63" i="5"/>
  <c r="J63" i="5"/>
  <c r="K63" i="5"/>
  <c r="L63" i="5"/>
  <c r="H64" i="5"/>
  <c r="I64" i="5"/>
  <c r="J64" i="5"/>
  <c r="K64" i="5"/>
  <c r="L64" i="5"/>
  <c r="H65" i="5"/>
  <c r="I65" i="5"/>
  <c r="J65" i="5"/>
  <c r="K65" i="5"/>
  <c r="L65" i="5"/>
  <c r="H66" i="5"/>
  <c r="I66" i="5"/>
  <c r="J66" i="5"/>
  <c r="K66" i="5"/>
  <c r="L66" i="5"/>
  <c r="H67" i="5"/>
  <c r="I67" i="5"/>
  <c r="J67" i="5"/>
  <c r="K67" i="5"/>
  <c r="L67" i="5"/>
  <c r="H68" i="5"/>
  <c r="I68" i="5"/>
  <c r="J68" i="5"/>
  <c r="K68" i="5"/>
  <c r="L68" i="5"/>
  <c r="H69" i="5"/>
  <c r="I69" i="5"/>
  <c r="J69" i="5"/>
  <c r="K69" i="5"/>
  <c r="L69" i="5"/>
  <c r="H70" i="5"/>
  <c r="I70" i="5"/>
  <c r="J70" i="5"/>
  <c r="K70" i="5"/>
  <c r="L70" i="5"/>
  <c r="H71" i="5"/>
  <c r="I71" i="5"/>
  <c r="J71" i="5"/>
  <c r="K71" i="5"/>
  <c r="L71" i="5"/>
  <c r="H72" i="5"/>
  <c r="I72" i="5"/>
  <c r="J72" i="5"/>
  <c r="K72" i="5"/>
  <c r="L72" i="5"/>
  <c r="H73" i="5"/>
  <c r="I73" i="5"/>
  <c r="J73" i="5"/>
  <c r="K73" i="5"/>
  <c r="L73" i="5"/>
  <c r="H74" i="5"/>
  <c r="I74" i="5"/>
  <c r="J74" i="5"/>
  <c r="K74" i="5"/>
  <c r="L74" i="5"/>
  <c r="H75" i="5"/>
  <c r="I75" i="5"/>
  <c r="J75" i="5"/>
  <c r="K75" i="5"/>
  <c r="L75" i="5"/>
  <c r="H76" i="5"/>
  <c r="I76" i="5"/>
  <c r="J76" i="5"/>
  <c r="K76" i="5"/>
  <c r="L76" i="5"/>
  <c r="H77" i="5"/>
  <c r="I77" i="5"/>
  <c r="J77" i="5"/>
  <c r="K77" i="5"/>
  <c r="L77" i="5"/>
  <c r="H78" i="5"/>
  <c r="I78" i="5"/>
  <c r="J78" i="5"/>
  <c r="K78" i="5"/>
  <c r="L78" i="5"/>
  <c r="I79" i="5"/>
  <c r="J79" i="5"/>
  <c r="K79" i="5"/>
  <c r="L79" i="5"/>
  <c r="H80" i="5"/>
  <c r="I80" i="5"/>
  <c r="J80" i="5"/>
  <c r="K80" i="5"/>
  <c r="L80" i="5"/>
  <c r="H81" i="5"/>
  <c r="I81" i="5"/>
  <c r="J81" i="5"/>
  <c r="K81" i="5"/>
  <c r="L81" i="5"/>
  <c r="H82" i="5"/>
  <c r="I82" i="5"/>
  <c r="J82" i="5"/>
  <c r="K82" i="5"/>
  <c r="L82" i="5"/>
  <c r="H83" i="5"/>
  <c r="I83" i="5"/>
  <c r="J83" i="5"/>
  <c r="K83" i="5"/>
  <c r="L83" i="5"/>
  <c r="H84" i="5"/>
  <c r="I84" i="5"/>
  <c r="J84" i="5"/>
  <c r="K84" i="5"/>
  <c r="L84" i="5"/>
  <c r="H85" i="5"/>
  <c r="I85" i="5"/>
  <c r="J85" i="5"/>
  <c r="K85" i="5"/>
  <c r="L85" i="5"/>
  <c r="H86" i="5"/>
  <c r="I86" i="5"/>
  <c r="J86" i="5"/>
  <c r="K86" i="5"/>
  <c r="L86" i="5"/>
  <c r="H87" i="5"/>
  <c r="I87" i="5"/>
  <c r="J87" i="5"/>
  <c r="K87" i="5"/>
  <c r="L87" i="5"/>
  <c r="H88" i="5"/>
  <c r="I88" i="5"/>
  <c r="J88" i="5"/>
  <c r="K88" i="5"/>
  <c r="L88" i="5"/>
  <c r="H89" i="5"/>
  <c r="I89" i="5"/>
  <c r="J89" i="5"/>
  <c r="K89" i="5"/>
  <c r="L89" i="5"/>
  <c r="H90" i="5"/>
  <c r="I90" i="5"/>
  <c r="J90" i="5"/>
  <c r="K90" i="5"/>
  <c r="L90" i="5"/>
  <c r="H91" i="5"/>
  <c r="I91" i="5"/>
  <c r="J91" i="5"/>
  <c r="K91" i="5"/>
  <c r="L91" i="5"/>
  <c r="H92" i="5"/>
  <c r="I92" i="5"/>
  <c r="J92" i="5"/>
  <c r="K92" i="5"/>
  <c r="L92" i="5"/>
  <c r="H93" i="5"/>
  <c r="I93" i="5"/>
  <c r="J93" i="5"/>
  <c r="K93" i="5"/>
  <c r="L93" i="5"/>
  <c r="H94" i="5"/>
  <c r="I94" i="5"/>
  <c r="J94" i="5"/>
  <c r="K94" i="5"/>
  <c r="L94" i="5"/>
  <c r="H95" i="5"/>
  <c r="I95" i="5"/>
  <c r="J95" i="5"/>
  <c r="K95" i="5"/>
  <c r="L95" i="5"/>
  <c r="H96" i="5"/>
  <c r="I96" i="5"/>
  <c r="J96" i="5"/>
  <c r="K96" i="5"/>
  <c r="L96" i="5"/>
  <c r="H97" i="5"/>
  <c r="I97" i="5"/>
  <c r="J97" i="5"/>
  <c r="K97" i="5"/>
  <c r="L97" i="5"/>
  <c r="H98" i="5"/>
  <c r="I98" i="5"/>
  <c r="J98" i="5"/>
  <c r="K98" i="5"/>
  <c r="L98" i="5"/>
  <c r="H99" i="5"/>
  <c r="I99" i="5"/>
  <c r="J99" i="5"/>
  <c r="K99" i="5"/>
  <c r="L99" i="5"/>
  <c r="H100" i="5"/>
  <c r="I100" i="5"/>
  <c r="J100" i="5"/>
  <c r="K100" i="5"/>
  <c r="L100" i="5"/>
  <c r="H101" i="5"/>
  <c r="I101" i="5"/>
  <c r="J101" i="5"/>
  <c r="K101" i="5"/>
  <c r="L101" i="5"/>
  <c r="H102" i="5"/>
  <c r="I102" i="5"/>
  <c r="J102" i="5"/>
  <c r="K102" i="5"/>
  <c r="L102" i="5"/>
  <c r="H103" i="5"/>
  <c r="I103" i="5"/>
  <c r="J103" i="5"/>
  <c r="K103" i="5"/>
  <c r="L103" i="5"/>
  <c r="H104" i="5"/>
  <c r="I104" i="5"/>
  <c r="J104" i="5"/>
  <c r="K104" i="5"/>
  <c r="L104" i="5"/>
  <c r="H105" i="5"/>
  <c r="I105" i="5"/>
  <c r="J105" i="5"/>
  <c r="K105" i="5"/>
  <c r="L105" i="5"/>
  <c r="H106" i="5"/>
  <c r="I106" i="5"/>
  <c r="J106" i="5"/>
  <c r="K106" i="5"/>
  <c r="L106" i="5"/>
  <c r="H107" i="5"/>
  <c r="I107" i="5"/>
  <c r="J107" i="5"/>
  <c r="K107" i="5"/>
  <c r="L107" i="5"/>
  <c r="H108" i="5"/>
  <c r="I108" i="5"/>
  <c r="J108" i="5"/>
  <c r="K108" i="5"/>
  <c r="L108" i="5"/>
  <c r="H109" i="5"/>
  <c r="I109" i="5"/>
  <c r="J109" i="5"/>
  <c r="K109" i="5"/>
  <c r="L109" i="5"/>
  <c r="H110" i="5"/>
  <c r="I110" i="5"/>
  <c r="J110" i="5"/>
  <c r="K110" i="5"/>
  <c r="L110" i="5"/>
  <c r="H111" i="5"/>
  <c r="I111" i="5"/>
  <c r="J111" i="5"/>
  <c r="K111" i="5"/>
  <c r="L111" i="5"/>
  <c r="H112" i="5"/>
  <c r="I112" i="5"/>
  <c r="J112" i="5"/>
  <c r="K112" i="5"/>
  <c r="L112" i="5"/>
  <c r="H113" i="5"/>
  <c r="I113" i="5"/>
  <c r="J113" i="5"/>
  <c r="K113" i="5"/>
  <c r="L113" i="5"/>
  <c r="H114" i="5"/>
  <c r="I114" i="5"/>
  <c r="J114" i="5"/>
  <c r="K114" i="5"/>
  <c r="L114" i="5"/>
  <c r="H115" i="5"/>
  <c r="I115" i="5"/>
  <c r="J115" i="5"/>
  <c r="K115" i="5"/>
  <c r="L115" i="5"/>
  <c r="H116" i="5"/>
  <c r="I116" i="5"/>
  <c r="J116" i="5"/>
  <c r="K116" i="5"/>
  <c r="L116" i="5"/>
  <c r="H117" i="5"/>
  <c r="I117" i="5"/>
  <c r="J117" i="5"/>
  <c r="K117" i="5"/>
  <c r="L117" i="5"/>
  <c r="H118" i="5"/>
  <c r="I118" i="5"/>
  <c r="J118" i="5"/>
  <c r="K118" i="5"/>
  <c r="L118" i="5"/>
  <c r="H119" i="5"/>
  <c r="I119" i="5"/>
  <c r="J119" i="5"/>
  <c r="K119" i="5"/>
  <c r="L119" i="5"/>
  <c r="H120" i="5"/>
  <c r="I120" i="5"/>
  <c r="J120" i="5"/>
  <c r="K120" i="5"/>
  <c r="L120" i="5"/>
  <c r="H121" i="5"/>
  <c r="I121" i="5"/>
  <c r="J121" i="5"/>
  <c r="K121" i="5"/>
  <c r="L121" i="5"/>
  <c r="H122" i="5"/>
  <c r="I122" i="5"/>
  <c r="J122" i="5"/>
  <c r="K122" i="5"/>
  <c r="L122" i="5"/>
  <c r="H123" i="5"/>
  <c r="I123" i="5"/>
  <c r="J123" i="5"/>
  <c r="K123" i="5"/>
  <c r="L123" i="5"/>
  <c r="H124" i="5"/>
  <c r="I124" i="5"/>
  <c r="J124" i="5"/>
  <c r="K124" i="5"/>
  <c r="L124" i="5"/>
  <c r="H125" i="5"/>
  <c r="I125" i="5"/>
  <c r="J125" i="5"/>
  <c r="K125" i="5"/>
  <c r="L125" i="5"/>
  <c r="H126" i="5"/>
  <c r="I126" i="5"/>
  <c r="J126" i="5"/>
  <c r="K126" i="5"/>
  <c r="L126" i="5"/>
  <c r="H127" i="5"/>
  <c r="I127" i="5"/>
  <c r="J127" i="5"/>
  <c r="K127" i="5"/>
  <c r="L127" i="5"/>
  <c r="H128" i="5"/>
  <c r="I128" i="5"/>
  <c r="J128" i="5"/>
  <c r="K128" i="5"/>
  <c r="L128" i="5"/>
  <c r="H129" i="5"/>
  <c r="I129" i="5"/>
  <c r="J129" i="5"/>
  <c r="K129" i="5"/>
  <c r="L129" i="5"/>
  <c r="H130" i="5"/>
  <c r="I130" i="5"/>
  <c r="J130" i="5"/>
  <c r="K130" i="5"/>
  <c r="L130" i="5"/>
  <c r="H131" i="5"/>
  <c r="I131" i="5"/>
  <c r="J131" i="5"/>
  <c r="K131" i="5"/>
  <c r="L131" i="5"/>
  <c r="H132" i="5"/>
  <c r="I132" i="5"/>
  <c r="J132" i="5"/>
  <c r="K132" i="5"/>
  <c r="L132" i="5"/>
  <c r="H133" i="5"/>
  <c r="I133" i="5"/>
  <c r="J133" i="5"/>
  <c r="K133" i="5"/>
  <c r="L133" i="5"/>
  <c r="H134" i="5"/>
  <c r="I134" i="5"/>
  <c r="J134" i="5"/>
  <c r="K134" i="5"/>
  <c r="L134" i="5"/>
  <c r="H135" i="5"/>
  <c r="I135" i="5"/>
  <c r="J135" i="5"/>
  <c r="K135" i="5"/>
  <c r="L135" i="5"/>
  <c r="H136" i="5"/>
  <c r="I136" i="5"/>
  <c r="J136" i="5"/>
  <c r="K136" i="5"/>
  <c r="L136" i="5"/>
  <c r="H137" i="5"/>
  <c r="I137" i="5"/>
  <c r="J137" i="5"/>
  <c r="K137" i="5"/>
  <c r="L137" i="5"/>
  <c r="H138" i="5"/>
  <c r="I138" i="5"/>
  <c r="J138" i="5"/>
  <c r="K138" i="5"/>
  <c r="L138" i="5"/>
  <c r="H139" i="5"/>
  <c r="I139" i="5"/>
  <c r="J139" i="5"/>
  <c r="K139" i="5"/>
  <c r="L139" i="5"/>
  <c r="H140" i="5"/>
  <c r="I140" i="5"/>
  <c r="J140" i="5"/>
  <c r="K140" i="5"/>
  <c r="L140" i="5"/>
  <c r="H141" i="5"/>
  <c r="I141" i="5"/>
  <c r="J141" i="5"/>
  <c r="K141" i="5"/>
  <c r="L141" i="5"/>
  <c r="H142" i="5"/>
  <c r="I142" i="5"/>
  <c r="J142" i="5"/>
  <c r="K142" i="5"/>
  <c r="L142" i="5"/>
  <c r="H143" i="5"/>
  <c r="I143" i="5"/>
  <c r="J143" i="5"/>
  <c r="K143" i="5"/>
  <c r="L143" i="5"/>
  <c r="H144" i="5"/>
  <c r="I144" i="5"/>
  <c r="J144" i="5"/>
  <c r="K144" i="5"/>
  <c r="L144" i="5"/>
  <c r="H145" i="5"/>
  <c r="I145" i="5"/>
  <c r="J145" i="5"/>
  <c r="K145" i="5"/>
  <c r="L145" i="5"/>
  <c r="H146" i="5"/>
  <c r="I146" i="5"/>
  <c r="J146" i="5"/>
  <c r="K146" i="5"/>
  <c r="L146" i="5"/>
  <c r="H147" i="5"/>
  <c r="I147" i="5"/>
  <c r="J147" i="5"/>
  <c r="K147" i="5"/>
  <c r="L147" i="5"/>
  <c r="H148" i="5"/>
  <c r="I148" i="5"/>
  <c r="J148" i="5"/>
  <c r="K148" i="5"/>
  <c r="L148" i="5"/>
  <c r="H149" i="5"/>
  <c r="I149" i="5"/>
  <c r="J149" i="5"/>
  <c r="K149" i="5"/>
  <c r="L149" i="5"/>
  <c r="H150" i="5"/>
  <c r="I150" i="5"/>
  <c r="J150" i="5"/>
  <c r="K150" i="5"/>
  <c r="L150" i="5"/>
  <c r="H151" i="5"/>
  <c r="I151" i="5"/>
  <c r="J151" i="5"/>
  <c r="K151" i="5"/>
  <c r="L151" i="5"/>
  <c r="H152" i="5"/>
  <c r="I152" i="5"/>
  <c r="J152" i="5"/>
  <c r="K152" i="5"/>
  <c r="L152" i="5"/>
  <c r="H153" i="5"/>
  <c r="I153" i="5"/>
  <c r="J153" i="5"/>
  <c r="K153" i="5"/>
  <c r="L153" i="5"/>
  <c r="H154" i="5"/>
  <c r="I154" i="5"/>
  <c r="J154" i="5"/>
  <c r="K154" i="5"/>
  <c r="L154" i="5"/>
  <c r="H155" i="5"/>
  <c r="I155" i="5"/>
  <c r="J155" i="5"/>
  <c r="K155" i="5"/>
  <c r="L155" i="5"/>
  <c r="H156" i="5"/>
  <c r="I156" i="5"/>
  <c r="J156" i="5"/>
  <c r="K156" i="5"/>
  <c r="L156" i="5"/>
  <c r="H157" i="5"/>
  <c r="I157" i="5"/>
  <c r="J157" i="5"/>
  <c r="K157" i="5"/>
  <c r="L157" i="5"/>
  <c r="H158" i="5"/>
  <c r="I158" i="5"/>
  <c r="J158" i="5"/>
  <c r="K158" i="5"/>
  <c r="L158" i="5"/>
  <c r="H159" i="5"/>
  <c r="I159" i="5"/>
  <c r="J159" i="5"/>
  <c r="K159" i="5"/>
  <c r="L159" i="5"/>
  <c r="H160" i="5"/>
  <c r="I160" i="5"/>
  <c r="J160" i="5"/>
  <c r="K160" i="5"/>
  <c r="L160" i="5"/>
  <c r="H161" i="5"/>
  <c r="I161" i="5"/>
  <c r="J161" i="5"/>
  <c r="K161" i="5"/>
  <c r="L161" i="5"/>
  <c r="H162" i="5"/>
  <c r="I162" i="5"/>
  <c r="J162" i="5"/>
  <c r="K162" i="5"/>
  <c r="L162" i="5"/>
  <c r="H163" i="5"/>
  <c r="I163" i="5"/>
  <c r="J163" i="5"/>
  <c r="K163" i="5"/>
  <c r="L163" i="5"/>
  <c r="H164" i="5"/>
  <c r="I164" i="5"/>
  <c r="J164" i="5"/>
  <c r="K164" i="5"/>
  <c r="L164" i="5"/>
  <c r="H165" i="5"/>
  <c r="I165" i="5"/>
  <c r="J165" i="5"/>
  <c r="K165" i="5"/>
  <c r="L165" i="5"/>
  <c r="H166" i="5"/>
  <c r="I166" i="5"/>
  <c r="J166" i="5"/>
  <c r="K166" i="5"/>
  <c r="L166" i="5"/>
  <c r="H167" i="5"/>
  <c r="I167" i="5"/>
  <c r="J167" i="5"/>
  <c r="K167" i="5"/>
  <c r="L167" i="5"/>
  <c r="H168" i="5"/>
  <c r="I168" i="5"/>
  <c r="J168" i="5"/>
  <c r="K168" i="5"/>
  <c r="L168" i="5"/>
  <c r="H169" i="5"/>
  <c r="I169" i="5"/>
  <c r="J169" i="5"/>
  <c r="K169" i="5"/>
  <c r="L169" i="5"/>
  <c r="H170" i="5"/>
  <c r="I170" i="5"/>
  <c r="J170" i="5"/>
  <c r="K170" i="5"/>
  <c r="L170" i="5"/>
  <c r="H171" i="5"/>
  <c r="I171" i="5"/>
  <c r="J171" i="5"/>
  <c r="K171" i="5"/>
  <c r="L171" i="5"/>
  <c r="H172" i="5"/>
  <c r="I172" i="5"/>
  <c r="J172" i="5"/>
  <c r="K172" i="5"/>
  <c r="L172" i="5"/>
  <c r="H173" i="5"/>
  <c r="I173" i="5"/>
  <c r="J173" i="5"/>
  <c r="K173" i="5"/>
  <c r="L173" i="5"/>
  <c r="H174" i="5"/>
  <c r="I174" i="5"/>
  <c r="J174" i="5"/>
  <c r="K174" i="5"/>
  <c r="L174" i="5"/>
  <c r="H175" i="5"/>
  <c r="I175" i="5"/>
  <c r="J175" i="5"/>
  <c r="K175" i="5"/>
  <c r="L175" i="5"/>
  <c r="H176" i="5"/>
  <c r="I176" i="5"/>
  <c r="J176" i="5"/>
  <c r="K176" i="5"/>
  <c r="L176" i="5"/>
  <c r="H177" i="5"/>
  <c r="I177" i="5"/>
  <c r="J177" i="5"/>
  <c r="K177" i="5"/>
  <c r="L177" i="5"/>
  <c r="H178" i="5"/>
  <c r="I178" i="5"/>
  <c r="J178" i="5"/>
  <c r="K178" i="5"/>
  <c r="L178" i="5"/>
  <c r="H179" i="5"/>
  <c r="I179" i="5"/>
  <c r="J179" i="5"/>
  <c r="K179" i="5"/>
  <c r="L179" i="5"/>
  <c r="H180" i="5"/>
  <c r="I180" i="5"/>
  <c r="J180" i="5"/>
  <c r="K180" i="5"/>
  <c r="L180" i="5"/>
  <c r="H181" i="5"/>
  <c r="I181" i="5"/>
  <c r="J181" i="5"/>
  <c r="K181" i="5"/>
  <c r="L181" i="5"/>
  <c r="H182" i="5"/>
  <c r="I182" i="5"/>
  <c r="J182" i="5"/>
  <c r="K182" i="5"/>
  <c r="L182" i="5"/>
  <c r="H183" i="5"/>
  <c r="I183" i="5"/>
  <c r="J183" i="5"/>
  <c r="K183" i="5"/>
  <c r="L183" i="5"/>
  <c r="H184" i="5"/>
  <c r="I184" i="5"/>
  <c r="J184" i="5"/>
  <c r="K184" i="5"/>
  <c r="L184" i="5"/>
  <c r="H185" i="5"/>
  <c r="I185" i="5"/>
  <c r="J185" i="5"/>
  <c r="K185" i="5"/>
  <c r="L185" i="5"/>
  <c r="H186" i="5"/>
  <c r="I186" i="5"/>
  <c r="J186" i="5"/>
  <c r="K186" i="5"/>
  <c r="L186" i="5"/>
  <c r="H187" i="5"/>
  <c r="I187" i="5"/>
  <c r="J187" i="5"/>
  <c r="K187" i="5"/>
  <c r="L187" i="5"/>
  <c r="H188" i="5"/>
  <c r="I188" i="5"/>
  <c r="J188" i="5"/>
  <c r="K188" i="5"/>
  <c r="L188" i="5"/>
  <c r="H189" i="5"/>
  <c r="I189" i="5"/>
  <c r="J189" i="5"/>
  <c r="K189" i="5"/>
  <c r="L189" i="5"/>
  <c r="H190" i="5"/>
  <c r="I190" i="5"/>
  <c r="J190" i="5"/>
  <c r="K190" i="5"/>
  <c r="L190" i="5"/>
  <c r="H191" i="5"/>
  <c r="I191" i="5"/>
  <c r="J191" i="5"/>
  <c r="K191" i="5"/>
  <c r="L191" i="5"/>
  <c r="H192" i="5"/>
  <c r="I192" i="5"/>
  <c r="J192" i="5"/>
  <c r="K192" i="5"/>
  <c r="L192" i="5"/>
  <c r="H193" i="5"/>
  <c r="I193" i="5"/>
  <c r="J193" i="5"/>
  <c r="K193" i="5"/>
  <c r="L193" i="5"/>
  <c r="H194" i="5"/>
  <c r="I194" i="5"/>
  <c r="J194" i="5"/>
  <c r="K194" i="5"/>
  <c r="L194" i="5"/>
  <c r="H195" i="5"/>
  <c r="I195" i="5"/>
  <c r="J195" i="5"/>
  <c r="K195" i="5"/>
  <c r="L195" i="5"/>
  <c r="H196" i="5"/>
  <c r="I196" i="5"/>
  <c r="J196" i="5"/>
  <c r="K196" i="5"/>
  <c r="L196" i="5"/>
  <c r="H197" i="5"/>
  <c r="I197" i="5"/>
  <c r="J197" i="5"/>
  <c r="K197" i="5"/>
  <c r="L197" i="5"/>
  <c r="H198" i="5"/>
  <c r="I198" i="5"/>
  <c r="J198" i="5"/>
  <c r="K198" i="5"/>
  <c r="L198" i="5"/>
  <c r="H199" i="5"/>
  <c r="I199" i="5"/>
  <c r="J199" i="5"/>
  <c r="K199" i="5"/>
  <c r="L199" i="5"/>
  <c r="H200" i="5"/>
  <c r="I200" i="5"/>
  <c r="J200" i="5"/>
  <c r="K200" i="5"/>
  <c r="L200" i="5"/>
  <c r="H201" i="5"/>
  <c r="I201" i="5"/>
  <c r="J201" i="5"/>
  <c r="K201" i="5"/>
  <c r="L201" i="5"/>
  <c r="H202" i="5"/>
  <c r="I202" i="5"/>
  <c r="J202" i="5"/>
  <c r="K202" i="5"/>
  <c r="L202" i="5"/>
  <c r="H203" i="5"/>
  <c r="I203" i="5"/>
  <c r="J203" i="5"/>
  <c r="K203" i="5"/>
  <c r="L203" i="5"/>
  <c r="H204" i="5"/>
  <c r="I204" i="5"/>
  <c r="J204" i="5"/>
  <c r="K204" i="5"/>
  <c r="L204" i="5"/>
  <c r="H205" i="5"/>
  <c r="I205" i="5"/>
  <c r="J205" i="5"/>
  <c r="K205" i="5"/>
  <c r="L205" i="5"/>
  <c r="H206" i="5"/>
  <c r="I206" i="5"/>
  <c r="J206" i="5"/>
  <c r="K206" i="5"/>
  <c r="L206" i="5"/>
  <c r="H207" i="5"/>
  <c r="I207" i="5"/>
  <c r="J207" i="5"/>
  <c r="K207" i="5"/>
  <c r="L207" i="5"/>
  <c r="H208" i="5"/>
  <c r="I208" i="5"/>
  <c r="J208" i="5"/>
  <c r="K208" i="5"/>
  <c r="L208" i="5"/>
  <c r="H209" i="5"/>
  <c r="I209" i="5"/>
  <c r="J209" i="5"/>
  <c r="K209" i="5"/>
  <c r="L209" i="5"/>
  <c r="H210" i="5"/>
  <c r="I210" i="5"/>
  <c r="J210" i="5"/>
  <c r="K210" i="5"/>
  <c r="L210" i="5"/>
  <c r="H211" i="5"/>
  <c r="I211" i="5"/>
  <c r="J211" i="5"/>
  <c r="K211" i="5"/>
  <c r="L211" i="5"/>
  <c r="H212" i="5"/>
  <c r="I212" i="5"/>
  <c r="J212" i="5"/>
  <c r="K212" i="5"/>
  <c r="L212" i="5"/>
  <c r="H213" i="5"/>
  <c r="I213" i="5"/>
  <c r="J213" i="5"/>
  <c r="K213" i="5"/>
  <c r="L213" i="5"/>
  <c r="H214" i="5"/>
  <c r="I214" i="5"/>
  <c r="J214" i="5"/>
  <c r="K214" i="5"/>
  <c r="L214" i="5"/>
  <c r="H215" i="5"/>
  <c r="I215" i="5"/>
  <c r="J215" i="5"/>
  <c r="K215" i="5"/>
  <c r="L215" i="5"/>
  <c r="H216" i="5"/>
  <c r="I216" i="5"/>
  <c r="J216" i="5"/>
  <c r="K216" i="5"/>
  <c r="L216" i="5"/>
  <c r="H217" i="5"/>
  <c r="I217" i="5"/>
  <c r="J217" i="5"/>
  <c r="K217" i="5"/>
  <c r="L217" i="5"/>
  <c r="H218" i="5"/>
  <c r="I218" i="5"/>
  <c r="J218" i="5"/>
  <c r="K218" i="5"/>
  <c r="L218" i="5"/>
  <c r="H219" i="5"/>
  <c r="I219" i="5"/>
  <c r="J219" i="5"/>
  <c r="K219" i="5"/>
  <c r="L219" i="5"/>
  <c r="H220" i="5"/>
  <c r="I220" i="5"/>
  <c r="J220" i="5"/>
  <c r="K220" i="5"/>
  <c r="L220" i="5"/>
  <c r="H221" i="5"/>
  <c r="I221" i="5"/>
  <c r="J221" i="5"/>
  <c r="K221" i="5"/>
  <c r="L221" i="5"/>
  <c r="H222" i="5"/>
  <c r="I222" i="5"/>
  <c r="J222" i="5"/>
  <c r="K222" i="5"/>
  <c r="L222" i="5"/>
  <c r="H223" i="5"/>
  <c r="I223" i="5"/>
  <c r="J223" i="5"/>
  <c r="K223" i="5"/>
  <c r="L223" i="5"/>
  <c r="H224" i="5"/>
  <c r="I224" i="5"/>
  <c r="J224" i="5"/>
  <c r="K224" i="5"/>
  <c r="L224" i="5"/>
  <c r="H225" i="5"/>
  <c r="I225" i="5"/>
  <c r="J225" i="5"/>
  <c r="K225" i="5"/>
  <c r="L225" i="5"/>
  <c r="H226" i="5"/>
  <c r="I226" i="5"/>
  <c r="J226" i="5"/>
  <c r="K226" i="5"/>
  <c r="L226" i="5"/>
  <c r="H227" i="5"/>
  <c r="I227" i="5"/>
  <c r="J227" i="5"/>
  <c r="K227" i="5"/>
  <c r="L227" i="5"/>
  <c r="H228" i="5"/>
  <c r="I228" i="5"/>
  <c r="J228" i="5"/>
  <c r="K228" i="5"/>
  <c r="L228" i="5"/>
  <c r="H229" i="5"/>
  <c r="I229" i="5"/>
  <c r="J229" i="5"/>
  <c r="K229" i="5"/>
  <c r="L229" i="5"/>
  <c r="H230" i="5"/>
  <c r="I230" i="5"/>
  <c r="J230" i="5"/>
  <c r="K230" i="5"/>
  <c r="L230" i="5"/>
  <c r="H231" i="5"/>
  <c r="I231" i="5"/>
  <c r="J231" i="5"/>
  <c r="K231" i="5"/>
  <c r="L231" i="5"/>
  <c r="H232" i="5"/>
  <c r="I232" i="5"/>
  <c r="J232" i="5"/>
  <c r="K232" i="5"/>
  <c r="L232" i="5"/>
  <c r="H233" i="5"/>
  <c r="I233" i="5"/>
  <c r="J233" i="5"/>
  <c r="K233" i="5"/>
  <c r="L233" i="5"/>
  <c r="H234" i="5"/>
  <c r="I234" i="5"/>
  <c r="J234" i="5"/>
  <c r="K234" i="5"/>
  <c r="L234" i="5"/>
  <c r="H235" i="5"/>
  <c r="I235" i="5"/>
  <c r="J235" i="5"/>
  <c r="K235" i="5"/>
  <c r="L235" i="5"/>
  <c r="H236" i="5"/>
  <c r="I236" i="5"/>
  <c r="J236" i="5"/>
  <c r="K236" i="5"/>
  <c r="L236" i="5"/>
  <c r="H237" i="5"/>
  <c r="I237" i="5"/>
  <c r="J237" i="5"/>
  <c r="K237" i="5"/>
  <c r="L237" i="5"/>
  <c r="H238" i="5"/>
  <c r="I238" i="5"/>
  <c r="J238" i="5"/>
  <c r="K238" i="5"/>
  <c r="L238" i="5"/>
  <c r="H239" i="5"/>
  <c r="I239" i="5"/>
  <c r="J239" i="5"/>
  <c r="K239" i="5"/>
  <c r="L239" i="5"/>
  <c r="H240" i="5"/>
  <c r="I240" i="5"/>
  <c r="J240" i="5"/>
  <c r="K240" i="5"/>
  <c r="L240" i="5"/>
  <c r="H241" i="5"/>
  <c r="I241" i="5"/>
  <c r="J241" i="5"/>
  <c r="K241" i="5"/>
  <c r="L241" i="5"/>
  <c r="H242" i="5"/>
  <c r="I242" i="5"/>
  <c r="J242" i="5"/>
  <c r="K242" i="5"/>
  <c r="L242" i="5"/>
  <c r="H243" i="5"/>
  <c r="I243" i="5"/>
  <c r="J243" i="5"/>
  <c r="K243" i="5"/>
  <c r="L243" i="5"/>
  <c r="H244" i="5"/>
  <c r="I244" i="5"/>
  <c r="J244" i="5"/>
  <c r="K244" i="5"/>
  <c r="L244" i="5"/>
  <c r="H245" i="5"/>
  <c r="I245" i="5"/>
  <c r="J245" i="5"/>
  <c r="K245" i="5"/>
  <c r="L245" i="5"/>
  <c r="H246" i="5"/>
  <c r="I246" i="5"/>
  <c r="J246" i="5"/>
  <c r="K246" i="5"/>
  <c r="L246" i="5"/>
  <c r="H247" i="5"/>
  <c r="I247" i="5"/>
  <c r="J247" i="5"/>
  <c r="K247" i="5"/>
  <c r="L247" i="5"/>
  <c r="H248" i="5"/>
  <c r="I248" i="5"/>
  <c r="J248" i="5"/>
  <c r="K248" i="5"/>
  <c r="L248" i="5"/>
  <c r="H249" i="5"/>
  <c r="I249" i="5"/>
  <c r="J249" i="5"/>
  <c r="K249" i="5"/>
  <c r="L249" i="5"/>
  <c r="H250" i="5"/>
  <c r="I250" i="5"/>
  <c r="J250" i="5"/>
  <c r="K250" i="5"/>
  <c r="L250" i="5"/>
  <c r="H251" i="5"/>
  <c r="I251" i="5"/>
  <c r="J251" i="5"/>
  <c r="K251" i="5"/>
  <c r="L251" i="5"/>
  <c r="H252" i="5"/>
  <c r="I252" i="5"/>
  <c r="J252" i="5"/>
  <c r="K252" i="5"/>
  <c r="L252" i="5"/>
  <c r="H253" i="5"/>
  <c r="I253" i="5"/>
  <c r="J253" i="5"/>
  <c r="K253" i="5"/>
  <c r="L253" i="5"/>
  <c r="H254" i="5"/>
  <c r="I254" i="5"/>
  <c r="J254" i="5"/>
  <c r="K254" i="5"/>
  <c r="L254" i="5"/>
  <c r="H255" i="5"/>
  <c r="I255" i="5"/>
  <c r="J255" i="5"/>
  <c r="K255" i="5"/>
  <c r="L255" i="5"/>
  <c r="H256" i="5"/>
  <c r="I256" i="5"/>
  <c r="J256" i="5"/>
  <c r="K256" i="5"/>
  <c r="L256" i="5"/>
  <c r="H257" i="5"/>
  <c r="I257" i="5"/>
  <c r="J257" i="5"/>
  <c r="K257" i="5"/>
  <c r="L257" i="5"/>
  <c r="H258" i="5"/>
  <c r="I258" i="5"/>
  <c r="J258" i="5"/>
  <c r="K258" i="5"/>
  <c r="L258" i="5"/>
  <c r="H259" i="5"/>
  <c r="I259" i="5"/>
  <c r="J259" i="5"/>
  <c r="K259" i="5"/>
  <c r="L259" i="5"/>
  <c r="H260" i="5"/>
  <c r="I260" i="5"/>
  <c r="J260" i="5"/>
  <c r="K260" i="5"/>
  <c r="L260" i="5"/>
  <c r="H261" i="5"/>
  <c r="I261" i="5"/>
  <c r="J261" i="5"/>
  <c r="K261" i="5"/>
  <c r="L261" i="5"/>
  <c r="H262" i="5"/>
  <c r="I262" i="5"/>
  <c r="J262" i="5"/>
  <c r="K262" i="5"/>
  <c r="L262" i="5"/>
  <c r="H263" i="5"/>
  <c r="I263" i="5"/>
  <c r="J263" i="5"/>
  <c r="K263" i="5"/>
  <c r="L263" i="5"/>
  <c r="H264" i="5"/>
  <c r="I264" i="5"/>
  <c r="J264" i="5"/>
  <c r="K264" i="5"/>
  <c r="L264" i="5"/>
  <c r="H265" i="5"/>
  <c r="I265" i="5"/>
  <c r="J265" i="5"/>
  <c r="K265" i="5"/>
  <c r="L265" i="5"/>
  <c r="H266" i="5"/>
  <c r="I266" i="5"/>
  <c r="J266" i="5"/>
  <c r="K266" i="5"/>
  <c r="L266" i="5"/>
  <c r="H267" i="5"/>
  <c r="I267" i="5"/>
  <c r="J267" i="5"/>
  <c r="K267" i="5"/>
  <c r="L267" i="5"/>
  <c r="H268" i="5"/>
  <c r="I268" i="5"/>
  <c r="J268" i="5"/>
  <c r="K268" i="5"/>
  <c r="L268" i="5"/>
  <c r="H269" i="5"/>
  <c r="I269" i="5"/>
  <c r="J269" i="5"/>
  <c r="K269" i="5"/>
  <c r="L269" i="5"/>
  <c r="H270" i="5"/>
  <c r="I270" i="5"/>
  <c r="J270" i="5"/>
  <c r="K270" i="5"/>
  <c r="L270" i="5"/>
  <c r="H271" i="5"/>
  <c r="I271" i="5"/>
  <c r="J271" i="5"/>
  <c r="K271" i="5"/>
  <c r="L271" i="5"/>
  <c r="H272" i="5"/>
  <c r="I272" i="5"/>
  <c r="J272" i="5"/>
  <c r="K272" i="5"/>
  <c r="L272" i="5"/>
  <c r="H273" i="5"/>
  <c r="I273" i="5"/>
  <c r="J273" i="5"/>
  <c r="K273" i="5"/>
  <c r="L273" i="5"/>
  <c r="H274" i="5"/>
  <c r="I274" i="5"/>
  <c r="J274" i="5"/>
  <c r="K274" i="5"/>
  <c r="L274" i="5"/>
  <c r="H275" i="5"/>
  <c r="I275" i="5"/>
  <c r="J275" i="5"/>
  <c r="K275" i="5"/>
  <c r="L275" i="5"/>
  <c r="H276" i="5"/>
  <c r="I276" i="5"/>
  <c r="J276" i="5"/>
  <c r="K276" i="5"/>
  <c r="L276" i="5"/>
  <c r="H277" i="5"/>
  <c r="I277" i="5"/>
  <c r="J277" i="5"/>
  <c r="K277" i="5"/>
  <c r="L277" i="5"/>
  <c r="H278" i="5"/>
  <c r="I278" i="5"/>
  <c r="J278" i="5"/>
  <c r="K278" i="5"/>
  <c r="L278" i="5"/>
  <c r="H279" i="5"/>
  <c r="I279" i="5"/>
  <c r="J279" i="5"/>
  <c r="K279" i="5"/>
  <c r="L279" i="5"/>
  <c r="H280" i="5"/>
  <c r="I280" i="5"/>
  <c r="J280" i="5"/>
  <c r="K280" i="5"/>
  <c r="L280" i="5"/>
  <c r="H281" i="5"/>
  <c r="I281" i="5"/>
  <c r="J281" i="5"/>
  <c r="K281" i="5"/>
  <c r="L281" i="5"/>
  <c r="H282" i="5"/>
  <c r="I282" i="5"/>
  <c r="J282" i="5"/>
  <c r="K282" i="5"/>
  <c r="L282" i="5"/>
  <c r="H283" i="5"/>
  <c r="I283" i="5"/>
  <c r="J283" i="5"/>
  <c r="K283" i="5"/>
  <c r="L283" i="5"/>
  <c r="H284" i="5"/>
  <c r="I284" i="5"/>
  <c r="J284" i="5"/>
  <c r="K284" i="5"/>
  <c r="L284" i="5"/>
  <c r="H285" i="5"/>
  <c r="I285" i="5"/>
  <c r="J285" i="5"/>
  <c r="K285" i="5"/>
  <c r="L285" i="5"/>
  <c r="H286" i="5"/>
  <c r="I286" i="5"/>
  <c r="J286" i="5"/>
  <c r="K286" i="5"/>
  <c r="L286" i="5"/>
  <c r="H287" i="5"/>
  <c r="I287" i="5"/>
  <c r="J287" i="5"/>
  <c r="K287" i="5"/>
  <c r="L287" i="5"/>
  <c r="H288" i="5"/>
  <c r="I288" i="5"/>
  <c r="J288" i="5"/>
  <c r="K288" i="5"/>
  <c r="L288" i="5"/>
  <c r="H289" i="5"/>
  <c r="I289" i="5"/>
  <c r="J289" i="5"/>
  <c r="K289" i="5"/>
  <c r="L289" i="5"/>
  <c r="H290" i="5"/>
  <c r="I290" i="5"/>
  <c r="J290" i="5"/>
  <c r="K290" i="5"/>
  <c r="L290" i="5"/>
  <c r="H291" i="5"/>
  <c r="I291" i="5"/>
  <c r="J291" i="5"/>
  <c r="K291" i="5"/>
  <c r="L291" i="5"/>
  <c r="H292" i="5"/>
  <c r="I292" i="5"/>
  <c r="J292" i="5"/>
  <c r="K292" i="5"/>
  <c r="L292" i="5"/>
  <c r="H293" i="5"/>
  <c r="I293" i="5"/>
  <c r="J293" i="5"/>
  <c r="K293" i="5"/>
  <c r="L293" i="5"/>
  <c r="H294" i="5"/>
  <c r="I294" i="5"/>
  <c r="J294" i="5"/>
  <c r="K294" i="5"/>
  <c r="L294" i="5"/>
  <c r="H295" i="5"/>
  <c r="I295" i="5"/>
  <c r="J295" i="5"/>
  <c r="K295" i="5"/>
  <c r="L295" i="5"/>
  <c r="H296" i="5"/>
  <c r="I296" i="5"/>
  <c r="J296" i="5"/>
  <c r="K296" i="5"/>
  <c r="L296" i="5"/>
  <c r="H297" i="5"/>
  <c r="I297" i="5"/>
  <c r="J297" i="5"/>
  <c r="K297" i="5"/>
  <c r="L297" i="5"/>
  <c r="H298" i="5"/>
  <c r="I298" i="5"/>
  <c r="J298" i="5"/>
  <c r="K298" i="5"/>
  <c r="L298" i="5"/>
  <c r="H299" i="5"/>
  <c r="I299" i="5"/>
  <c r="J299" i="5"/>
  <c r="K299" i="5"/>
  <c r="L299" i="5"/>
  <c r="H300" i="5"/>
  <c r="I300" i="5"/>
  <c r="J300" i="5"/>
  <c r="K300" i="5"/>
  <c r="L300" i="5"/>
  <c r="H301" i="5"/>
  <c r="I301" i="5"/>
  <c r="J301" i="5"/>
  <c r="K301" i="5"/>
  <c r="L301" i="5"/>
  <c r="H302" i="5"/>
  <c r="I302" i="5"/>
  <c r="J302" i="5"/>
  <c r="K302" i="5"/>
  <c r="L302" i="5"/>
  <c r="H303" i="5"/>
  <c r="I303" i="5"/>
  <c r="J303" i="5"/>
  <c r="K303" i="5"/>
  <c r="L303" i="5"/>
  <c r="H304" i="5"/>
  <c r="I304" i="5"/>
  <c r="J304" i="5"/>
  <c r="K304" i="5"/>
  <c r="L304" i="5"/>
  <c r="H305" i="5"/>
  <c r="I305" i="5"/>
  <c r="J305" i="5"/>
  <c r="K305" i="5"/>
  <c r="L305" i="5"/>
  <c r="H306" i="5"/>
  <c r="I306" i="5"/>
  <c r="J306" i="5"/>
  <c r="K306" i="5"/>
  <c r="L306" i="5"/>
  <c r="H307" i="5"/>
  <c r="I307" i="5"/>
  <c r="J307" i="5"/>
  <c r="K307" i="5"/>
  <c r="L307" i="5"/>
  <c r="H308" i="5"/>
  <c r="I308" i="5"/>
  <c r="J308" i="5"/>
  <c r="K308" i="5"/>
  <c r="L308" i="5"/>
  <c r="H309" i="5"/>
  <c r="I309" i="5"/>
  <c r="J309" i="5"/>
  <c r="K309" i="5"/>
  <c r="L309" i="5"/>
  <c r="H310" i="5"/>
  <c r="I310" i="5"/>
  <c r="J310" i="5"/>
  <c r="K310" i="5"/>
  <c r="L310" i="5"/>
  <c r="H311" i="5"/>
  <c r="I311" i="5"/>
  <c r="J311" i="5"/>
  <c r="K311" i="5"/>
  <c r="L311" i="5"/>
  <c r="H312" i="5"/>
  <c r="I312" i="5"/>
  <c r="J312" i="5"/>
  <c r="K312" i="5"/>
  <c r="L312" i="5"/>
  <c r="H313" i="5"/>
  <c r="I313" i="5"/>
  <c r="J313" i="5"/>
  <c r="K313" i="5"/>
  <c r="L313" i="5"/>
  <c r="H314" i="5"/>
  <c r="I314" i="5"/>
  <c r="J314" i="5"/>
  <c r="K314" i="5"/>
  <c r="L314" i="5"/>
  <c r="H315" i="5"/>
  <c r="I315" i="5"/>
  <c r="J315" i="5"/>
  <c r="K315" i="5"/>
  <c r="L315" i="5"/>
  <c r="H316" i="5"/>
  <c r="I316" i="5"/>
  <c r="J316" i="5"/>
  <c r="K316" i="5"/>
  <c r="L316" i="5"/>
  <c r="H317" i="5"/>
  <c r="I317" i="5"/>
  <c r="J317" i="5"/>
  <c r="K317" i="5"/>
  <c r="L317" i="5"/>
  <c r="H318" i="5"/>
  <c r="I318" i="5"/>
  <c r="J318" i="5"/>
  <c r="K318" i="5"/>
  <c r="L318" i="5"/>
  <c r="H319" i="5"/>
  <c r="I319" i="5"/>
  <c r="J319" i="5"/>
  <c r="K319" i="5"/>
  <c r="L319" i="5"/>
  <c r="H320" i="5"/>
  <c r="I320" i="5"/>
  <c r="J320" i="5"/>
  <c r="K320" i="5"/>
  <c r="L320" i="5"/>
  <c r="H321" i="5"/>
  <c r="I321" i="5"/>
  <c r="J321" i="5"/>
  <c r="K321" i="5"/>
  <c r="L321" i="5"/>
  <c r="H322" i="5"/>
  <c r="I322" i="5"/>
  <c r="J322" i="5"/>
  <c r="K322" i="5"/>
  <c r="L322" i="5"/>
  <c r="H323" i="5"/>
  <c r="I323" i="5"/>
  <c r="J323" i="5"/>
  <c r="K323" i="5"/>
  <c r="L323" i="5"/>
  <c r="H324" i="5"/>
  <c r="I324" i="5"/>
  <c r="J324" i="5"/>
  <c r="K324" i="5"/>
  <c r="L324" i="5"/>
  <c r="H325" i="5"/>
  <c r="I325" i="5"/>
  <c r="J325" i="5"/>
  <c r="K325" i="5"/>
  <c r="L325" i="5"/>
  <c r="H326" i="5"/>
  <c r="I326" i="5"/>
  <c r="J326" i="5"/>
  <c r="K326" i="5"/>
  <c r="L326" i="5"/>
  <c r="H327" i="5"/>
  <c r="I327" i="5"/>
  <c r="J327" i="5"/>
  <c r="K327" i="5"/>
  <c r="L327" i="5"/>
  <c r="H328" i="5"/>
  <c r="I328" i="5"/>
  <c r="J328" i="5"/>
  <c r="K328" i="5"/>
  <c r="L328" i="5"/>
  <c r="H329" i="5"/>
  <c r="I329" i="5"/>
  <c r="J329" i="5"/>
  <c r="K329" i="5"/>
  <c r="L329" i="5"/>
  <c r="H330" i="5"/>
  <c r="I330" i="5"/>
  <c r="J330" i="5"/>
  <c r="K330" i="5"/>
  <c r="L330" i="5"/>
  <c r="H331" i="5"/>
  <c r="I331" i="5"/>
  <c r="J331" i="5"/>
  <c r="K331" i="5"/>
  <c r="L331" i="5"/>
  <c r="H332" i="5"/>
  <c r="I332" i="5"/>
  <c r="J332" i="5"/>
  <c r="K332" i="5"/>
  <c r="L332" i="5"/>
  <c r="H333" i="5"/>
  <c r="I333" i="5"/>
  <c r="J333" i="5"/>
  <c r="K333" i="5"/>
  <c r="L333" i="5"/>
  <c r="H334" i="5"/>
  <c r="I334" i="5"/>
  <c r="J334" i="5"/>
  <c r="K334" i="5"/>
  <c r="L334" i="5"/>
  <c r="H335" i="5"/>
  <c r="I335" i="5"/>
  <c r="J335" i="5"/>
  <c r="K335" i="5"/>
  <c r="L335" i="5"/>
  <c r="H336" i="5"/>
  <c r="I336" i="5"/>
  <c r="J336" i="5"/>
  <c r="K336" i="5"/>
  <c r="L336" i="5"/>
  <c r="H337" i="5"/>
  <c r="I337" i="5"/>
  <c r="J337" i="5"/>
  <c r="K337" i="5"/>
  <c r="L337" i="5"/>
  <c r="H338" i="5"/>
  <c r="I338" i="5"/>
  <c r="J338" i="5"/>
  <c r="K338" i="5"/>
  <c r="L338" i="5"/>
  <c r="H339" i="5"/>
  <c r="I339" i="5"/>
  <c r="J339" i="5"/>
  <c r="K339" i="5"/>
  <c r="L339" i="5"/>
  <c r="H340" i="5"/>
  <c r="I340" i="5"/>
  <c r="J340" i="5"/>
  <c r="K340" i="5"/>
  <c r="L340" i="5"/>
  <c r="H341" i="5"/>
  <c r="I341" i="5"/>
  <c r="J341" i="5"/>
  <c r="K341" i="5"/>
  <c r="L341" i="5"/>
  <c r="H342" i="5"/>
  <c r="I342" i="5"/>
  <c r="J342" i="5"/>
  <c r="K342" i="5"/>
  <c r="L342" i="5"/>
  <c r="H343" i="5"/>
  <c r="I343" i="5"/>
  <c r="J343" i="5"/>
  <c r="K343" i="5"/>
  <c r="L343" i="5"/>
  <c r="H344" i="5"/>
  <c r="I344" i="5"/>
  <c r="J344" i="5"/>
  <c r="K344" i="5"/>
  <c r="L344" i="5"/>
  <c r="H345" i="5"/>
  <c r="I345" i="5"/>
  <c r="J345" i="5"/>
  <c r="K345" i="5"/>
  <c r="L345" i="5"/>
  <c r="H346" i="5"/>
  <c r="I346" i="5"/>
  <c r="J346" i="5"/>
  <c r="K346" i="5"/>
  <c r="L346" i="5"/>
  <c r="H347" i="5"/>
  <c r="I347" i="5"/>
  <c r="J347" i="5"/>
  <c r="K347" i="5"/>
  <c r="L347" i="5"/>
  <c r="H348" i="5"/>
  <c r="I348" i="5"/>
  <c r="J348" i="5"/>
  <c r="K348" i="5"/>
  <c r="L348" i="5"/>
  <c r="H349" i="5"/>
  <c r="I349" i="5"/>
  <c r="J349" i="5"/>
  <c r="K349" i="5"/>
  <c r="L349" i="5"/>
  <c r="H350" i="5"/>
  <c r="I350" i="5"/>
  <c r="J350" i="5"/>
  <c r="K350" i="5"/>
  <c r="L350" i="5"/>
  <c r="H351" i="5"/>
  <c r="I351" i="5"/>
  <c r="J351" i="5"/>
  <c r="K351" i="5"/>
  <c r="L351" i="5"/>
  <c r="H352" i="5"/>
  <c r="I352" i="5"/>
  <c r="J352" i="5"/>
  <c r="K352" i="5"/>
  <c r="L352" i="5"/>
  <c r="H353" i="5"/>
  <c r="I353" i="5"/>
  <c r="J353" i="5"/>
  <c r="K353" i="5"/>
  <c r="L353" i="5"/>
  <c r="H354" i="5"/>
  <c r="I354" i="5"/>
  <c r="J354" i="5"/>
  <c r="K354" i="5"/>
  <c r="L354" i="5"/>
  <c r="H355" i="5"/>
  <c r="I355" i="5"/>
  <c r="J355" i="5"/>
  <c r="K355" i="5"/>
  <c r="L355" i="5"/>
  <c r="H356" i="5"/>
  <c r="I356" i="5"/>
  <c r="J356" i="5"/>
  <c r="K356" i="5"/>
  <c r="L356" i="5"/>
  <c r="H357" i="5"/>
  <c r="I357" i="5"/>
  <c r="J357" i="5"/>
  <c r="K357" i="5"/>
  <c r="L357" i="5"/>
  <c r="H358" i="5"/>
  <c r="I358" i="5"/>
  <c r="J358" i="5"/>
  <c r="K358" i="5"/>
  <c r="L358" i="5"/>
  <c r="H359" i="5"/>
  <c r="I359" i="5"/>
  <c r="J359" i="5"/>
  <c r="K359" i="5"/>
  <c r="L359" i="5"/>
  <c r="H360" i="5"/>
  <c r="I360" i="5"/>
  <c r="J360" i="5"/>
  <c r="K360" i="5"/>
  <c r="L360" i="5"/>
  <c r="H361" i="5"/>
  <c r="I361" i="5"/>
  <c r="J361" i="5"/>
  <c r="K361" i="5"/>
  <c r="L361" i="5"/>
  <c r="H362" i="5"/>
  <c r="I362" i="5"/>
  <c r="J362" i="5"/>
  <c r="K362" i="5"/>
  <c r="L362" i="5"/>
  <c r="H363" i="5"/>
  <c r="I363" i="5"/>
  <c r="J363" i="5"/>
  <c r="K363" i="5"/>
  <c r="L363" i="5"/>
  <c r="H364" i="5"/>
  <c r="I364" i="5"/>
  <c r="J364" i="5"/>
  <c r="K364" i="5"/>
  <c r="L364" i="5"/>
  <c r="H365" i="5"/>
  <c r="I365" i="5"/>
  <c r="J365" i="5"/>
  <c r="K365" i="5"/>
  <c r="L365" i="5"/>
  <c r="H366" i="5"/>
  <c r="I366" i="5"/>
  <c r="J366" i="5"/>
  <c r="K366" i="5"/>
  <c r="L366" i="5"/>
  <c r="H367" i="5"/>
  <c r="I367" i="5"/>
  <c r="J367" i="5"/>
  <c r="K367" i="5"/>
  <c r="L367" i="5"/>
  <c r="H368" i="5"/>
  <c r="I368" i="5"/>
  <c r="J368" i="5"/>
  <c r="K368" i="5"/>
  <c r="L368" i="5"/>
  <c r="H369" i="5"/>
  <c r="I369" i="5"/>
  <c r="J369" i="5"/>
  <c r="K369" i="5"/>
  <c r="L369" i="5"/>
  <c r="H370" i="5"/>
  <c r="I370" i="5"/>
  <c r="J370" i="5"/>
  <c r="K370" i="5"/>
  <c r="L370" i="5"/>
  <c r="H371" i="5"/>
  <c r="I371" i="5"/>
  <c r="J371" i="5"/>
  <c r="K371" i="5"/>
  <c r="L371" i="5"/>
  <c r="H372" i="5"/>
  <c r="I372" i="5"/>
  <c r="J372" i="5"/>
  <c r="K372" i="5"/>
  <c r="L372" i="5"/>
  <c r="H373" i="5"/>
  <c r="I373" i="5"/>
  <c r="J373" i="5"/>
  <c r="K373" i="5"/>
  <c r="L373" i="5"/>
  <c r="H374" i="5"/>
  <c r="I374" i="5"/>
  <c r="J374" i="5"/>
  <c r="K374" i="5"/>
  <c r="L374" i="5"/>
  <c r="H375" i="5"/>
  <c r="I375" i="5"/>
  <c r="J375" i="5"/>
  <c r="K375" i="5"/>
  <c r="L375" i="5"/>
  <c r="H376" i="5"/>
  <c r="I376" i="5"/>
  <c r="J376" i="5"/>
  <c r="K376" i="5"/>
  <c r="L376" i="5"/>
  <c r="H377" i="5"/>
  <c r="I377" i="5"/>
  <c r="J377" i="5"/>
  <c r="K377" i="5"/>
  <c r="L377" i="5"/>
  <c r="H378" i="5"/>
  <c r="I378" i="5"/>
  <c r="J378" i="5"/>
  <c r="K378" i="5"/>
  <c r="L378" i="5"/>
  <c r="H379" i="5"/>
  <c r="I379" i="5"/>
  <c r="J379" i="5"/>
  <c r="K379" i="5"/>
  <c r="L379" i="5"/>
  <c r="H380" i="5"/>
  <c r="I380" i="5"/>
  <c r="J380" i="5"/>
  <c r="K380" i="5"/>
  <c r="L380" i="5"/>
  <c r="H381" i="5"/>
  <c r="I381" i="5"/>
  <c r="J381" i="5"/>
  <c r="K381" i="5"/>
  <c r="L381" i="5"/>
  <c r="H382" i="5"/>
  <c r="I382" i="5"/>
  <c r="J382" i="5"/>
  <c r="K382" i="5"/>
  <c r="L382" i="5"/>
  <c r="H383" i="5"/>
  <c r="I383" i="5"/>
  <c r="J383" i="5"/>
  <c r="K383" i="5"/>
  <c r="L383" i="5"/>
  <c r="H384" i="5"/>
  <c r="I384" i="5"/>
  <c r="J384" i="5"/>
  <c r="K384" i="5"/>
  <c r="L384" i="5"/>
  <c r="H385" i="5"/>
  <c r="I385" i="5"/>
  <c r="J385" i="5"/>
  <c r="K385" i="5"/>
  <c r="L385" i="5"/>
  <c r="H386" i="5"/>
  <c r="I386" i="5"/>
  <c r="J386" i="5"/>
  <c r="K386" i="5"/>
  <c r="L386" i="5"/>
  <c r="H387" i="5"/>
  <c r="I387" i="5"/>
  <c r="J387" i="5"/>
  <c r="K387" i="5"/>
  <c r="L387" i="5"/>
  <c r="H388" i="5"/>
  <c r="I388" i="5"/>
  <c r="J388" i="5"/>
  <c r="K388" i="5"/>
  <c r="L388" i="5"/>
  <c r="H389" i="5"/>
  <c r="I389" i="5"/>
  <c r="J389" i="5"/>
  <c r="K389" i="5"/>
  <c r="L389" i="5"/>
  <c r="H390" i="5"/>
  <c r="I390" i="5"/>
  <c r="J390" i="5"/>
  <c r="K390" i="5"/>
  <c r="L390" i="5"/>
  <c r="H391" i="5"/>
  <c r="I391" i="5"/>
  <c r="J391" i="5"/>
  <c r="K391" i="5"/>
  <c r="L391" i="5"/>
  <c r="H392" i="5"/>
  <c r="I392" i="5"/>
  <c r="J392" i="5"/>
  <c r="K392" i="5"/>
  <c r="L392" i="5"/>
  <c r="H393" i="5"/>
  <c r="I393" i="5"/>
  <c r="J393" i="5"/>
  <c r="K393" i="5"/>
  <c r="L393" i="5"/>
  <c r="H394" i="5"/>
  <c r="I394" i="5"/>
  <c r="J394" i="5"/>
  <c r="K394" i="5"/>
  <c r="L394" i="5"/>
  <c r="H395" i="5"/>
  <c r="I395" i="5"/>
  <c r="J395" i="5"/>
  <c r="K395" i="5"/>
  <c r="L395" i="5"/>
  <c r="H396" i="5"/>
  <c r="I396" i="5"/>
  <c r="J396" i="5"/>
  <c r="K396" i="5"/>
  <c r="L396" i="5"/>
  <c r="H397" i="5"/>
  <c r="I397" i="5"/>
  <c r="J397" i="5"/>
  <c r="K397" i="5"/>
  <c r="L397" i="5"/>
  <c r="H398" i="5"/>
  <c r="I398" i="5"/>
  <c r="J398" i="5"/>
  <c r="K398" i="5"/>
  <c r="L398" i="5"/>
  <c r="H399" i="5"/>
  <c r="I399" i="5"/>
  <c r="J399" i="5"/>
  <c r="K399" i="5"/>
  <c r="L399" i="5"/>
  <c r="H400" i="5"/>
  <c r="I400" i="5"/>
  <c r="J400" i="5"/>
  <c r="K400" i="5"/>
  <c r="L400" i="5"/>
  <c r="H401" i="5"/>
  <c r="I401" i="5"/>
  <c r="J401" i="5"/>
  <c r="K401" i="5"/>
  <c r="L401" i="5"/>
  <c r="H402" i="5"/>
  <c r="I402" i="5"/>
  <c r="J402" i="5"/>
  <c r="K402" i="5"/>
  <c r="L402" i="5"/>
  <c r="H403" i="5"/>
  <c r="I403" i="5"/>
  <c r="J403" i="5"/>
  <c r="K403" i="5"/>
  <c r="L403" i="5"/>
  <c r="H404" i="5"/>
  <c r="I404" i="5"/>
  <c r="J404" i="5"/>
  <c r="K404" i="5"/>
  <c r="L404" i="5"/>
  <c r="H405" i="5"/>
  <c r="I405" i="5"/>
  <c r="J405" i="5"/>
  <c r="K405" i="5"/>
  <c r="L405" i="5"/>
  <c r="H406" i="5"/>
  <c r="I406" i="5"/>
  <c r="J406" i="5"/>
  <c r="K406" i="5"/>
  <c r="L406" i="5"/>
  <c r="H407" i="5"/>
  <c r="I407" i="5"/>
  <c r="J407" i="5"/>
  <c r="K407" i="5"/>
  <c r="L407" i="5"/>
  <c r="H408" i="5"/>
  <c r="I408" i="5"/>
  <c r="J408" i="5"/>
  <c r="K408" i="5"/>
  <c r="L408" i="5"/>
  <c r="H409" i="5"/>
  <c r="I409" i="5"/>
  <c r="J409" i="5"/>
  <c r="K409" i="5"/>
  <c r="L409" i="5"/>
  <c r="H410" i="5"/>
  <c r="I410" i="5"/>
  <c r="J410" i="5"/>
  <c r="K410" i="5"/>
  <c r="L410" i="5"/>
  <c r="H411" i="5"/>
  <c r="I411" i="5"/>
  <c r="J411" i="5"/>
  <c r="K411" i="5"/>
  <c r="L411" i="5"/>
  <c r="H412" i="5"/>
  <c r="I412" i="5"/>
  <c r="J412" i="5"/>
  <c r="K412" i="5"/>
  <c r="L412" i="5"/>
  <c r="H413" i="5"/>
  <c r="I413" i="5"/>
  <c r="J413" i="5"/>
  <c r="K413" i="5"/>
  <c r="L413" i="5"/>
  <c r="H414" i="5"/>
  <c r="I414" i="5"/>
  <c r="J414" i="5"/>
  <c r="K414" i="5"/>
  <c r="L414" i="5"/>
  <c r="H415" i="5"/>
  <c r="I415" i="5"/>
  <c r="J415" i="5"/>
  <c r="K415" i="5"/>
  <c r="L415" i="5"/>
  <c r="H416" i="5"/>
  <c r="I416" i="5"/>
  <c r="J416" i="5"/>
  <c r="K416" i="5"/>
  <c r="L416" i="5"/>
  <c r="H417" i="5"/>
  <c r="I417" i="5"/>
  <c r="J417" i="5"/>
  <c r="K417" i="5"/>
  <c r="L417" i="5"/>
  <c r="H8" i="5"/>
  <c r="G22" i="1"/>
  <c r="C22" i="1"/>
  <c r="F22" i="1"/>
  <c r="H9" i="6" l="1"/>
  <c r="I8" i="5"/>
  <c r="H8" i="6" s="1"/>
  <c r="I8" i="6" s="1"/>
  <c r="J8" i="5"/>
  <c r="K8" i="5"/>
  <c r="L8" i="5"/>
  <c r="I9" i="6" l="1"/>
  <c r="J8" i="6"/>
  <c r="D3" i="6"/>
  <c r="B6" i="6" l="1"/>
  <c r="E9" i="6" l="1"/>
  <c r="F9" i="6" s="1"/>
  <c r="E8" i="6"/>
  <c r="F8" i="6" s="1"/>
  <c r="G8" i="6" s="1"/>
  <c r="C6" i="6"/>
  <c r="C8" i="1"/>
  <c r="C6" i="8" s="1"/>
  <c r="F17" i="6" l="1"/>
  <c r="F21" i="6" s="1"/>
  <c r="L21" i="6"/>
  <c r="F15" i="6" l="1"/>
  <c r="F19" i="6"/>
  <c r="M17" i="6"/>
  <c r="I19" i="6"/>
  <c r="L15" i="6"/>
  <c r="H19" i="6"/>
  <c r="L17" i="6"/>
  <c r="M21" i="6"/>
  <c r="K17" i="6"/>
  <c r="K21" i="6"/>
  <c r="N21" i="6"/>
  <c r="H17" i="6"/>
  <c r="I17" i="6"/>
  <c r="I21" i="6"/>
  <c r="H21" i="6"/>
  <c r="M19" i="6"/>
  <c r="N17" i="6"/>
  <c r="N19" i="6"/>
  <c r="K19" i="6"/>
  <c r="F32" i="6" l="1"/>
  <c r="F28" i="6"/>
  <c r="E25" i="6"/>
  <c r="F27" i="6"/>
  <c r="F25" i="6"/>
  <c r="E28" i="6"/>
  <c r="E27" i="6"/>
  <c r="L19" i="6"/>
  <c r="I15" i="6"/>
  <c r="H15" i="6"/>
  <c r="K15" i="6"/>
  <c r="M15" i="6"/>
  <c r="N15" i="6"/>
  <c r="E26" i="6" l="1"/>
  <c r="F26" i="6"/>
  <c r="F34" i="6"/>
  <c r="E34" i="6"/>
  <c r="F31" i="6"/>
  <c r="E31" i="6"/>
  <c r="E32" i="6"/>
  <c r="G32" i="6" s="1"/>
  <c r="C2" i="8" s="1"/>
  <c r="F33" i="6"/>
  <c r="E33" i="6"/>
  <c r="G28" i="6"/>
  <c r="F41" i="6" s="1"/>
  <c r="G25" i="6"/>
  <c r="G27" i="6"/>
  <c r="G26" i="6" l="1"/>
  <c r="F39" i="6" s="1"/>
  <c r="G31" i="6"/>
  <c r="C3" i="8" s="1"/>
  <c r="G34" i="6"/>
  <c r="E41" i="6" s="1"/>
  <c r="G41" i="6" s="1"/>
  <c r="C13" i="1" s="1"/>
  <c r="E2" i="11" s="1"/>
  <c r="G2" i="11" s="1"/>
  <c r="G33" i="6"/>
  <c r="E40" i="6" s="1"/>
  <c r="C2" i="7"/>
  <c r="F40" i="6"/>
  <c r="F38" i="6"/>
  <c r="E39" i="6" l="1"/>
  <c r="G39" i="6" s="1"/>
  <c r="F3" i="1" s="1"/>
  <c r="E38" i="6"/>
  <c r="G38" i="6" s="1"/>
  <c r="C12" i="1" s="1"/>
  <c r="C3" i="7"/>
  <c r="C10" i="7" s="1"/>
  <c r="G40" i="6"/>
  <c r="D16" i="7" l="1"/>
  <c r="D17" i="7" s="1"/>
  <c r="M16" i="7"/>
  <c r="M17" i="7" s="1"/>
  <c r="F16" i="7"/>
  <c r="F17" i="7" s="1"/>
  <c r="L16" i="7"/>
  <c r="L17" i="7" s="1"/>
  <c r="R16" i="7"/>
  <c r="R17" i="7" s="1"/>
  <c r="I16" i="7"/>
  <c r="I17" i="7" s="1"/>
  <c r="C16" i="7"/>
  <c r="C17" i="7" s="1"/>
  <c r="E16" i="7"/>
  <c r="E17" i="7" s="1"/>
  <c r="O16" i="7"/>
  <c r="O17" i="7" s="1"/>
  <c r="P16" i="7"/>
  <c r="P17" i="7" s="1"/>
  <c r="Q16" i="7"/>
  <c r="Q17" i="7" s="1"/>
  <c r="G16" i="7"/>
  <c r="G17" i="7" s="1"/>
  <c r="N16" i="7"/>
  <c r="N17" i="7" s="1"/>
  <c r="H16" i="7"/>
  <c r="H17" i="7" s="1"/>
  <c r="C11" i="1"/>
  <c r="C19" i="1" s="1"/>
  <c r="E1" i="11"/>
  <c r="F10" i="8"/>
  <c r="F11" i="8" s="1"/>
  <c r="B22" i="8" l="1"/>
  <c r="I10" i="8"/>
  <c r="I11" i="8" s="1"/>
  <c r="J10" i="8"/>
  <c r="H10" i="8"/>
  <c r="H11" i="8" s="1"/>
  <c r="C10" i="8"/>
  <c r="C11" i="8" s="1"/>
  <c r="G10" i="8"/>
  <c r="G11" i="8" s="1"/>
  <c r="D10" i="8"/>
  <c r="D11" i="8" s="1"/>
  <c r="E11" i="8"/>
  <c r="G23" i="1"/>
  <c r="F23" i="1"/>
  <c r="C23" i="1"/>
  <c r="D23" i="1"/>
  <c r="E8" i="11"/>
  <c r="F8" i="11" s="1"/>
  <c r="L8" i="11" s="1"/>
  <c r="E9" i="11"/>
  <c r="F9" i="11" s="1"/>
  <c r="L9" i="11" s="1"/>
  <c r="E13" i="11"/>
  <c r="F13" i="11" s="1"/>
  <c r="L13" i="11" s="1"/>
  <c r="E17" i="11"/>
  <c r="F17" i="11" s="1"/>
  <c r="L17" i="11" s="1"/>
  <c r="E21" i="11"/>
  <c r="F21" i="11" s="1"/>
  <c r="L21" i="11" s="1"/>
  <c r="E22" i="11"/>
  <c r="F22" i="11" s="1"/>
  <c r="L22" i="11" s="1"/>
  <c r="E20" i="11"/>
  <c r="F20" i="11" s="1"/>
  <c r="L20" i="11" s="1"/>
  <c r="E10" i="11"/>
  <c r="F10" i="11" s="1"/>
  <c r="L10" i="11" s="1"/>
  <c r="E14" i="11"/>
  <c r="F14" i="11" s="1"/>
  <c r="L14" i="11" s="1"/>
  <c r="E18" i="11"/>
  <c r="F18" i="11" s="1"/>
  <c r="L18" i="11" s="1"/>
  <c r="E11" i="11"/>
  <c r="F11" i="11" s="1"/>
  <c r="L11" i="11" s="1"/>
  <c r="E15" i="11"/>
  <c r="F15" i="11" s="1"/>
  <c r="L15" i="11" s="1"/>
  <c r="E19" i="11"/>
  <c r="F19" i="11" s="1"/>
  <c r="L19" i="11" s="1"/>
  <c r="E12" i="11"/>
  <c r="F12" i="11" s="1"/>
  <c r="L12" i="11" s="1"/>
  <c r="E16" i="11"/>
  <c r="F16" i="11" s="1"/>
  <c r="L16" i="11" s="1"/>
  <c r="E23" i="1"/>
  <c r="C20" i="1"/>
  <c r="B26" i="8" l="1"/>
  <c r="J11" i="8"/>
  <c r="B21" i="8"/>
  <c r="B20" i="8"/>
  <c r="B23" i="8"/>
  <c r="B25" i="8"/>
  <c r="B19" i="8"/>
  <c r="B24" i="8"/>
  <c r="J12" i="8"/>
  <c r="I8" i="11"/>
  <c r="J8" i="11" s="1"/>
  <c r="K8" i="11" s="1"/>
  <c r="G12" i="11"/>
  <c r="I12" i="11"/>
  <c r="J12" i="11" s="1"/>
  <c r="K12" i="11" s="1"/>
  <c r="G22" i="11"/>
  <c r="I22" i="11"/>
  <c r="J22" i="11" s="1"/>
  <c r="K22" i="11" s="1"/>
  <c r="G9" i="11"/>
  <c r="I9" i="11"/>
  <c r="J9" i="11" s="1"/>
  <c r="K9" i="11" s="1"/>
  <c r="G19" i="11"/>
  <c r="I19" i="11"/>
  <c r="J19" i="11" s="1"/>
  <c r="K19" i="11" s="1"/>
  <c r="G14" i="11"/>
  <c r="I14" i="11"/>
  <c r="J14" i="11" s="1"/>
  <c r="K14" i="11" s="1"/>
  <c r="G21" i="11"/>
  <c r="I21" i="11"/>
  <c r="J21" i="11" s="1"/>
  <c r="K21" i="11" s="1"/>
  <c r="G15" i="11"/>
  <c r="I15" i="11"/>
  <c r="J15" i="11" s="1"/>
  <c r="K15" i="11" s="1"/>
  <c r="G10" i="11"/>
  <c r="I10" i="11"/>
  <c r="J10" i="11" s="1"/>
  <c r="K10" i="11" s="1"/>
  <c r="G17" i="11"/>
  <c r="I17" i="11"/>
  <c r="J17" i="11" s="1"/>
  <c r="K17" i="11" s="1"/>
  <c r="G18" i="11"/>
  <c r="I18" i="11"/>
  <c r="J18" i="11" s="1"/>
  <c r="K18" i="11" s="1"/>
  <c r="G16" i="11"/>
  <c r="I16" i="11"/>
  <c r="J16" i="11" s="1"/>
  <c r="K16" i="11" s="1"/>
  <c r="G11" i="11"/>
  <c r="I11" i="11"/>
  <c r="J11" i="11" s="1"/>
  <c r="K11" i="11" s="1"/>
  <c r="G20" i="11"/>
  <c r="I20" i="11"/>
  <c r="J20" i="11" s="1"/>
  <c r="K20" i="11" s="1"/>
  <c r="G13" i="11"/>
  <c r="I13" i="11"/>
  <c r="J13" i="11" s="1"/>
  <c r="K13" i="11" s="1"/>
  <c r="G8" i="11"/>
  <c r="C30" i="1"/>
  <c r="D33" i="1" s="1"/>
  <c r="C26" i="8" l="1"/>
  <c r="G26" i="8"/>
  <c r="D26" i="8"/>
  <c r="H26" i="8"/>
  <c r="E26" i="8"/>
  <c r="I26" i="8"/>
  <c r="F26" i="8"/>
  <c r="M20" i="11"/>
  <c r="N20" i="11" s="1"/>
  <c r="M17" i="11"/>
  <c r="N17" i="11" s="1"/>
  <c r="M12" i="11"/>
  <c r="N12" i="11" s="1"/>
  <c r="M16" i="11"/>
  <c r="N16" i="11" s="1"/>
  <c r="M15" i="11"/>
  <c r="N15" i="11" s="1"/>
  <c r="M14" i="11"/>
  <c r="N14" i="11" s="1"/>
  <c r="M9" i="11"/>
  <c r="N9" i="11" s="1"/>
  <c r="M13" i="11"/>
  <c r="N13" i="11" s="1"/>
  <c r="M11" i="11"/>
  <c r="N11" i="11" s="1"/>
  <c r="M18" i="11"/>
  <c r="N18" i="11" s="1"/>
  <c r="M10" i="11"/>
  <c r="N10" i="11" s="1"/>
  <c r="M21" i="11"/>
  <c r="N21" i="11" s="1"/>
  <c r="M19" i="11"/>
  <c r="N19" i="11" s="1"/>
  <c r="M22" i="11"/>
  <c r="N22" i="11" s="1"/>
  <c r="M8" i="11"/>
  <c r="N8" i="11" s="1"/>
  <c r="F33" i="1"/>
  <c r="E33" i="1"/>
  <c r="G33" i="1"/>
  <c r="C33" i="1"/>
  <c r="H33" i="1"/>
  <c r="E24" i="1"/>
  <c r="G24" i="1"/>
  <c r="C24" i="1"/>
  <c r="D24" i="1"/>
  <c r="F24" i="1"/>
  <c r="E26" i="1" l="1"/>
  <c r="G26" i="1"/>
  <c r="F26" i="1"/>
  <c r="D26" i="1"/>
  <c r="C26" i="1"/>
  <c r="D34" i="1"/>
  <c r="D35" i="1" s="1"/>
  <c r="H34" i="1"/>
  <c r="H35" i="1" s="1"/>
  <c r="E34" i="1"/>
  <c r="E35" i="1" s="1"/>
  <c r="F34" i="1"/>
  <c r="F35" i="1" s="1"/>
  <c r="G34" i="1"/>
  <c r="G35" i="1" s="1"/>
  <c r="C34" i="1"/>
  <c r="C35" i="1" s="1"/>
  <c r="D12" i="8"/>
  <c r="F12" i="8"/>
  <c r="I12" i="8"/>
  <c r="H12" i="8"/>
  <c r="C12" i="8"/>
  <c r="E12" i="8"/>
  <c r="G12" i="8"/>
  <c r="C24" i="8" l="1"/>
  <c r="G24" i="8"/>
  <c r="D24" i="8"/>
  <c r="H24" i="8"/>
  <c r="E24" i="8"/>
  <c r="I24" i="8"/>
  <c r="F24" i="8"/>
  <c r="C23" i="8"/>
  <c r="F23" i="8"/>
  <c r="G23" i="8"/>
  <c r="D23" i="8"/>
  <c r="H23" i="8"/>
  <c r="E23" i="8"/>
  <c r="I23" i="8"/>
  <c r="C25" i="8"/>
  <c r="F25" i="8"/>
  <c r="G25" i="8"/>
  <c r="D25" i="8"/>
  <c r="H25" i="8"/>
  <c r="E25" i="8"/>
  <c r="I25" i="8"/>
  <c r="C21" i="8"/>
  <c r="H21" i="8"/>
  <c r="F21" i="8"/>
  <c r="G21" i="8"/>
  <c r="D21" i="8"/>
  <c r="E21" i="8"/>
  <c r="I21" i="8"/>
  <c r="C22" i="8"/>
  <c r="G22" i="8"/>
  <c r="D22" i="8"/>
  <c r="H22" i="8"/>
  <c r="E22" i="8"/>
  <c r="I22" i="8"/>
  <c r="F22" i="8"/>
  <c r="C19" i="8"/>
  <c r="D19" i="8"/>
  <c r="F19" i="8"/>
  <c r="G19" i="8"/>
  <c r="H19" i="8"/>
  <c r="E19" i="8"/>
  <c r="I19" i="8"/>
  <c r="C20" i="8"/>
  <c r="D20" i="8"/>
  <c r="H20" i="8"/>
  <c r="E20" i="8"/>
  <c r="I20" i="8"/>
  <c r="F20" i="8"/>
  <c r="G20" i="8"/>
  <c r="J13" i="8"/>
  <c r="G13" i="8"/>
  <c r="I13" i="8"/>
  <c r="H13" i="8"/>
  <c r="C13" i="8"/>
  <c r="D13" i="8"/>
  <c r="E1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Harald Schrammel</author>
  </authors>
  <commentList>
    <comment ref="B25" authorId="0" shapeId="0" xr:uid="{00000000-0006-0000-0200-000001000000}">
      <text>
        <r>
          <rPr>
            <b/>
            <sz val="9"/>
            <color indexed="81"/>
            <rFont val="Segoe UI"/>
            <family val="2"/>
          </rPr>
          <t>e.g. according to manufacturers data sheets</t>
        </r>
        <r>
          <rPr>
            <sz val="9"/>
            <color indexed="81"/>
            <rFont val="Segoe UI"/>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WaterProp" type="6" refreshedVersion="6" background="1" saveData="1">
    <textPr codePage="850" sourceFile="D:\MyDocuments\Work\AEE - Intec\Entrain\Translation_16_3_2020\Rohrauslegung\WaterProp.csv" semicolon="1">
      <textFields count="6">
        <textField/>
        <textField/>
        <textField/>
        <textField/>
        <textField/>
        <textField/>
      </textFields>
    </textPr>
  </connection>
</connections>
</file>

<file path=xl/sharedStrings.xml><?xml version="1.0" encoding="utf-8"?>
<sst xmlns="http://schemas.openxmlformats.org/spreadsheetml/2006/main" count="203" uniqueCount="147">
  <si>
    <t>Supply temperature [°C]</t>
  </si>
  <si>
    <t>Return temperature [°C]</t>
  </si>
  <si>
    <t>Average temperature [°C]</t>
  </si>
  <si>
    <t>Specific heat capacity [kJ/(kg.K)]</t>
  </si>
  <si>
    <r>
      <t>Density [kg/m</t>
    </r>
    <r>
      <rPr>
        <sz val="11"/>
        <color theme="1"/>
        <rFont val="Calibri"/>
        <family val="2"/>
      </rPr>
      <t>³</t>
    </r>
    <r>
      <rPr>
        <sz val="11"/>
        <color theme="1"/>
        <rFont val="Calibri"/>
        <family val="2"/>
        <scheme val="minor"/>
      </rPr>
      <t>]</t>
    </r>
  </si>
  <si>
    <r>
      <t>Volume flow rate [m</t>
    </r>
    <r>
      <rPr>
        <sz val="11"/>
        <color theme="1"/>
        <rFont val="Calibri"/>
        <family val="2"/>
      </rPr>
      <t>³/h</t>
    </r>
    <r>
      <rPr>
        <sz val="11"/>
        <color theme="1"/>
        <rFont val="Calibri"/>
        <family val="2"/>
        <scheme val="minor"/>
      </rPr>
      <t>]</t>
    </r>
  </si>
  <si>
    <t>Inner pipe diameter [mm]</t>
  </si>
  <si>
    <r>
      <t>Specific volume flow rate [m</t>
    </r>
    <r>
      <rPr>
        <sz val="11"/>
        <color theme="1"/>
        <rFont val="Calibri"/>
        <family val="2"/>
      </rPr>
      <t>³</t>
    </r>
    <r>
      <rPr>
        <sz val="11"/>
        <color theme="1"/>
        <rFont val="Calibri"/>
        <family val="2"/>
        <scheme val="minor"/>
      </rPr>
      <t>/MWh]</t>
    </r>
  </si>
  <si>
    <t>Heat quantity [kWh/a]</t>
  </si>
  <si>
    <r>
      <t>Specific volume flow rate [m</t>
    </r>
    <r>
      <rPr>
        <sz val="11"/>
        <color theme="1"/>
        <rFont val="Calibri"/>
        <family val="2"/>
      </rPr>
      <t>³/MWh</t>
    </r>
    <r>
      <rPr>
        <sz val="11"/>
        <color theme="1"/>
        <rFont val="Calibri"/>
        <family val="2"/>
        <scheme val="minor"/>
      </rPr>
      <t>]</t>
    </r>
  </si>
  <si>
    <t>Yearly averaged temperature spread [°C]</t>
  </si>
  <si>
    <t>Operating point</t>
  </si>
  <si>
    <t xml:space="preserve">Temperature [°C]: </t>
  </si>
  <si>
    <t>pressure [atm]:</t>
  </si>
  <si>
    <t>Data start at row:</t>
  </si>
  <si>
    <r>
      <t>boundary.medium.d [g/cm</t>
    </r>
    <r>
      <rPr>
        <sz val="11"/>
        <color theme="1"/>
        <rFont val="Calibri"/>
        <family val="2"/>
      </rPr>
      <t>³</t>
    </r>
    <r>
      <rPr>
        <sz val="11"/>
        <color theme="1"/>
        <rFont val="Calibri"/>
        <family val="2"/>
        <scheme val="minor"/>
      </rPr>
      <t>]</t>
    </r>
  </si>
  <si>
    <t>cp [kJ/(kg.K)]</t>
  </si>
  <si>
    <t>cv [kJ/(kg.K)]</t>
  </si>
  <si>
    <t>Data per pressure:</t>
  </si>
  <si>
    <t>Row n°</t>
  </si>
  <si>
    <t>Row n° - corrected</t>
  </si>
  <si>
    <t>Temperature as search variable</t>
  </si>
  <si>
    <t>Pressure as search variable</t>
  </si>
  <si>
    <t>Point a)</t>
  </si>
  <si>
    <t>Point b)</t>
  </si>
  <si>
    <t>Point c)</t>
  </si>
  <si>
    <t>Point d)</t>
  </si>
  <si>
    <t>High T, low P</t>
  </si>
  <si>
    <t>Low T, low P</t>
  </si>
  <si>
    <t>Low T, high P</t>
  </si>
  <si>
    <t>High T, high P</t>
  </si>
  <si>
    <t>T [°C]</t>
  </si>
  <si>
    <t>P [bar]</t>
  </si>
  <si>
    <t>Temperature [°C] Column:</t>
  </si>
  <si>
    <t>Pressure [bar] Column:</t>
  </si>
  <si>
    <t>Average on T</t>
  </si>
  <si>
    <t>Low p</t>
  </si>
  <si>
    <t>High p</t>
  </si>
  <si>
    <t>Density [kg/m³] Column:</t>
  </si>
  <si>
    <t xml:space="preserve">Density [kg/m³] </t>
  </si>
  <si>
    <r>
      <t>Specific heat capcity, C</t>
    </r>
    <r>
      <rPr>
        <vertAlign val="subscript"/>
        <sz val="11"/>
        <color theme="1"/>
        <rFont val="Calibri"/>
        <family val="2"/>
        <scheme val="minor"/>
      </rPr>
      <t>p</t>
    </r>
    <r>
      <rPr>
        <sz val="11"/>
        <color theme="1"/>
        <rFont val="Calibri"/>
        <family val="2"/>
        <scheme val="minor"/>
      </rPr>
      <t xml:space="preserve"> [kJ/(kg.K)] Column:</t>
    </r>
  </si>
  <si>
    <t>Specific heat capcity, Cp [kJ/(kg.K)]</t>
  </si>
  <si>
    <r>
      <t>Specific heat capcity, C</t>
    </r>
    <r>
      <rPr>
        <vertAlign val="subscript"/>
        <sz val="11"/>
        <color theme="1"/>
        <rFont val="Calibri"/>
        <family val="2"/>
        <scheme val="minor"/>
      </rPr>
      <t>v</t>
    </r>
    <r>
      <rPr>
        <sz val="11"/>
        <color theme="1"/>
        <rFont val="Calibri"/>
        <family val="2"/>
        <scheme val="minor"/>
      </rPr>
      <t xml:space="preserve"> [kJ/(kg.K)] Column:</t>
    </r>
  </si>
  <si>
    <t>Specific heat capcity, Cv [kJ/(kg.K)]</t>
  </si>
  <si>
    <t>c) &amp; d)</t>
  </si>
  <si>
    <t>a) &amp; b)</t>
  </si>
  <si>
    <t>(slope)</t>
  </si>
  <si>
    <t>(initial value)</t>
  </si>
  <si>
    <t>(result)</t>
  </si>
  <si>
    <t>final results:</t>
  </si>
  <si>
    <t>[atm]</t>
  </si>
  <si>
    <t>[bar]</t>
  </si>
  <si>
    <t>[Pa]</t>
  </si>
  <si>
    <t>[°C]</t>
  </si>
  <si>
    <t>[K]</t>
  </si>
  <si>
    <t>If "False" the corrected row value (Cell I9) corresponds to the first item at the operating pressure.</t>
  </si>
  <si>
    <t>If "True" the corrected row value (Cell I9) corresponds to the last item of the first data block with a pressure slightly higher</t>
  </si>
  <si>
    <t>Data is generated using Modelica.Media.Water.WaterIF97_pT within a simple modelica model.</t>
  </si>
  <si>
    <t>Water properties using the IAPWS-IF97 standard</t>
  </si>
  <si>
    <t>https://build.openmodelica.org/Documentation/Modelica.Media.Water.IF97_Utilities.BaseIF97.html</t>
  </si>
  <si>
    <t>Please contact Sabrina Metz at s.metz@aee.at for any suggestion or bug-report of this tool.</t>
  </si>
  <si>
    <t>DN</t>
  </si>
  <si>
    <t>Time delay (time out - time in) [min]</t>
  </si>
  <si>
    <t>Specific pressure loss [Pa/m]</t>
  </si>
  <si>
    <t>Reynolds [-]</t>
  </si>
  <si>
    <t>Fluid velocity [m/s]</t>
  </si>
  <si>
    <t>Inner diameter (DI) [mm]</t>
  </si>
  <si>
    <t>Dynamic viscosity [Pa.s]</t>
  </si>
  <si>
    <t>Dynamic viscosity, eta [Pa.s]</t>
  </si>
  <si>
    <t>Dynamic viscosity, eta [Pa.s] Column:</t>
  </si>
  <si>
    <t>Flow assumption</t>
  </si>
  <si>
    <t>Internal roughness [mm]</t>
  </si>
  <si>
    <t>T1</t>
  </si>
  <si>
    <t>T2</t>
  </si>
  <si>
    <t>T3</t>
  </si>
  <si>
    <t>Swamee-Jain</t>
  </si>
  <si>
    <r>
      <t>f</t>
    </r>
    <r>
      <rPr>
        <vertAlign val="subscript"/>
        <sz val="11"/>
        <color theme="1"/>
        <rFont val="Calibri"/>
        <family val="2"/>
        <scheme val="minor"/>
      </rPr>
      <t>turbulent</t>
    </r>
  </si>
  <si>
    <t>Relative roughness</t>
  </si>
  <si>
    <r>
      <t>f</t>
    </r>
    <r>
      <rPr>
        <vertAlign val="subscript"/>
        <sz val="11"/>
        <color theme="1"/>
        <rFont val="Calibri"/>
        <family val="2"/>
        <scheme val="minor"/>
      </rPr>
      <t>laminar</t>
    </r>
  </si>
  <si>
    <t>Re</t>
  </si>
  <si>
    <t>interpolation factor</t>
  </si>
  <si>
    <r>
      <t>f</t>
    </r>
    <r>
      <rPr>
        <vertAlign val="subscript"/>
        <sz val="11"/>
        <color theme="1"/>
        <rFont val="Calibri"/>
        <family val="2"/>
        <scheme val="minor"/>
      </rPr>
      <t>used</t>
    </r>
  </si>
  <si>
    <t>Pressure loss (1 pipe) [bar]</t>
  </si>
  <si>
    <t>Temperature difference [°C]</t>
  </si>
  <si>
    <t>Specific volume flow rate [m³/MWh]</t>
  </si>
  <si>
    <t xml:space="preserve">Water properties </t>
  </si>
  <si>
    <t>Dependece of transport capacity for specific heat quantity as a function of the temperature difference</t>
  </si>
  <si>
    <r>
      <t>Yearly volume flow rate [m</t>
    </r>
    <r>
      <rPr>
        <sz val="11"/>
        <color theme="1"/>
        <rFont val="Calibri"/>
        <family val="2"/>
      </rPr>
      <t>³</t>
    </r>
    <r>
      <rPr>
        <sz val="11"/>
        <color theme="1"/>
        <rFont val="Calibri"/>
        <family val="2"/>
        <scheme val="minor"/>
      </rPr>
      <t>/a]</t>
    </r>
  </si>
  <si>
    <t>Main design data</t>
  </si>
  <si>
    <t>Average pump efficiency</t>
  </si>
  <si>
    <r>
      <t>Electricity consumption [W</t>
    </r>
    <r>
      <rPr>
        <vertAlign val="subscript"/>
        <sz val="11"/>
        <color theme="1"/>
        <rFont val="Calibri"/>
        <family val="2"/>
        <scheme val="minor"/>
      </rPr>
      <t>el</t>
    </r>
    <r>
      <rPr>
        <sz val="11"/>
        <color theme="1"/>
        <rFont val="Calibri"/>
        <family val="2"/>
        <scheme val="minor"/>
      </rPr>
      <t>/m]</t>
    </r>
  </si>
  <si>
    <t>Operating conditions: temperatures and average pressure</t>
  </si>
  <si>
    <t>Water properties at averaged conditions</t>
  </si>
  <si>
    <t>Pipe diameter selection</t>
  </si>
  <si>
    <t>Pressure loss and power consumption</t>
  </si>
  <si>
    <r>
      <t xml:space="preserve">Temperature </t>
    </r>
    <r>
      <rPr>
        <sz val="11"/>
        <color theme="1"/>
        <rFont val="Calibri"/>
        <family val="2"/>
        <scheme val="minor"/>
      </rPr>
      <t>difference in storage [°C]</t>
    </r>
  </si>
  <si>
    <t>Temperature [K]</t>
  </si>
  <si>
    <t>Pressure [Pa]</t>
  </si>
  <si>
    <r>
      <t>Density [kg/m</t>
    </r>
    <r>
      <rPr>
        <sz val="11"/>
        <color theme="1"/>
        <rFont val="Calibri"/>
        <family val="2"/>
      </rPr>
      <t>³]</t>
    </r>
  </si>
  <si>
    <t>cp [J/(kg.K)]</t>
  </si>
  <si>
    <t>cv [J/(kg.K)]</t>
  </si>
  <si>
    <t>eta [kg/(m.s)]</t>
  </si>
  <si>
    <t>Temperature [°C]</t>
  </si>
  <si>
    <t>Pressure [bar]</t>
  </si>
  <si>
    <t>Heat transport capacity [kW]</t>
  </si>
  <si>
    <t>Average pressure [bar]</t>
  </si>
  <si>
    <t>Discharge time [h]</t>
  </si>
  <si>
    <t>Heat storage capacity</t>
  </si>
  <si>
    <r>
      <t>Heat storage volume [m</t>
    </r>
    <r>
      <rPr>
        <sz val="11"/>
        <color theme="1"/>
        <rFont val="Calibri"/>
        <family val="2"/>
      </rPr>
      <t>³</t>
    </r>
    <r>
      <rPr>
        <sz val="11"/>
        <color theme="1"/>
        <rFont val="Calibri"/>
        <family val="2"/>
        <scheme val="minor"/>
      </rPr>
      <t>]</t>
    </r>
  </si>
  <si>
    <t>Temperature difference in heat storage [°C]</t>
  </si>
  <si>
    <t>Heat storage capacity in kW (constant discharge rate)</t>
  </si>
  <si>
    <t>Nominal pipe diameter DN</t>
  </si>
  <si>
    <t>Pipe length (1 pipe)  [m]</t>
  </si>
  <si>
    <t>Flow velocity</t>
  </si>
  <si>
    <t>∆T=30K</t>
  </si>
  <si>
    <t>Di</t>
  </si>
  <si>
    <t>v</t>
  </si>
  <si>
    <t>Vs</t>
  </si>
  <si>
    <t>P</t>
  </si>
  <si>
    <t>[mm]</t>
  </si>
  <si>
    <t>[m/s]</t>
  </si>
  <si>
    <t>[kW]</t>
  </si>
  <si>
    <t>Main and dual pipelines</t>
  </si>
  <si>
    <r>
      <t>[m</t>
    </r>
    <r>
      <rPr>
        <vertAlign val="superscript"/>
        <sz val="10"/>
        <color theme="1"/>
        <rFont val="Calibri"/>
        <family val="2"/>
        <scheme val="minor"/>
      </rPr>
      <t>3</t>
    </r>
    <r>
      <rPr>
        <sz val="10"/>
        <color theme="1"/>
        <rFont val="Calibri"/>
        <family val="2"/>
        <scheme val="minor"/>
      </rPr>
      <t>/h]</t>
    </r>
  </si>
  <si>
    <t>Flow velocities according to data sheet no. 67 of the austrian board of trustees for agricultural technology and land development (ÖKL)</t>
  </si>
  <si>
    <t>[ÖKL-Merkblatt Nr. 67: Technisch-wirtschaftliche Standards für Biomasse-Fernheizwerke. Wien: ÖKL, 3. Auflage 2016]</t>
  </si>
  <si>
    <t>Internal pipe diameter</t>
  </si>
  <si>
    <t>Volume flow rate</t>
  </si>
  <si>
    <t>Heat transport capacity</t>
  </si>
  <si>
    <t>The translation was carried out within the European project ENhancing renewable heaT planning for improving the aiR quAlity of commuNities (ENTRAIN).</t>
  </si>
  <si>
    <t xml:space="preserve">"klimaaktiv QM Heizwerke" is a quality management program throughout Austria in order to improve the technical quality and efficiency of biomass heating plants and district heating grids. This is achieved by accompanying quality control during the planning, construction and operation phase. For consulting and further information see www.klimaaktiv.at/qmheizwerke </t>
  </si>
  <si>
    <t>"klimaaktiv QM Heizwerke" is supported by the Austrian Federal Ministry for Climate Protection, Environment, Energy, Mobility, Innovation and Technology (BMK).</t>
  </si>
  <si>
    <t>This excel-tool is a translation based on a German document which was developed by the Austrian "klimaaktiv QM Heizwerke" program.</t>
  </si>
  <si>
    <t>Inner pipe diameter</t>
  </si>
  <si>
    <t>House connection pipelines</t>
  </si>
  <si>
    <r>
      <t>Electricity consumption of pump [W</t>
    </r>
    <r>
      <rPr>
        <vertAlign val="subscript"/>
        <sz val="11"/>
        <color theme="1"/>
        <rFont val="Calibri"/>
        <family val="2"/>
        <scheme val="minor"/>
      </rPr>
      <t>el</t>
    </r>
    <r>
      <rPr>
        <sz val="11"/>
        <color theme="1"/>
        <rFont val="Calibri"/>
        <family val="2"/>
        <scheme val="minor"/>
      </rPr>
      <t>]</t>
    </r>
  </si>
  <si>
    <t>Annual heat quantity [kWh/a]</t>
  </si>
  <si>
    <t>Dependece of transport capacity for specific anual volume flow rate as a function of the temperature difference</t>
  </si>
  <si>
    <r>
      <t>Annual volume flow rate [m</t>
    </r>
    <r>
      <rPr>
        <sz val="11"/>
        <color theme="1"/>
        <rFont val="Calibri"/>
        <family val="2"/>
      </rPr>
      <t>³</t>
    </r>
    <r>
      <rPr>
        <sz val="11"/>
        <color theme="1"/>
        <rFont val="Calibri"/>
        <family val="2"/>
        <scheme val="minor"/>
      </rPr>
      <t>/a]</t>
    </r>
  </si>
  <si>
    <t>Annual averaged temperature spread [°C]</t>
  </si>
  <si>
    <t>Storage capacity [kWh]</t>
  </si>
  <si>
    <r>
      <t>Specific storage capacity [kWh/m</t>
    </r>
    <r>
      <rPr>
        <sz val="11"/>
        <color theme="1"/>
        <rFont val="Calibri"/>
        <family val="2"/>
      </rPr>
      <t>³</t>
    </r>
    <r>
      <rPr>
        <sz val="11"/>
        <color theme="1"/>
        <rFont val="Calibri"/>
        <family val="2"/>
        <scheme val="minor"/>
      </rPr>
      <t>]</t>
    </r>
  </si>
  <si>
    <t>Storage capacity[%]</t>
  </si>
  <si>
    <r>
      <t xml:space="preserve">The </t>
    </r>
    <r>
      <rPr>
        <b/>
        <sz val="11"/>
        <color theme="1"/>
        <rFont val="Calibri"/>
        <family val="2"/>
        <scheme val="minor"/>
      </rPr>
      <t>Pipe Design.xlsx</t>
    </r>
    <r>
      <rPr>
        <sz val="11"/>
        <color theme="1"/>
        <rFont val="Calibri"/>
        <family val="2"/>
        <scheme val="minor"/>
      </rPr>
      <t xml:space="preserve"> is meant to be used as support tool for simple calculations while working on pre-feasibility studies of district heating networks or checking monitoring data. This tool does not replace a detailed and comprehensive design and engineering process for district heating systems. Therefore, it is stringly recommenden to contact experience experts. It includes e.g. simplified calculations to estimate fluid velocity, pressure loss, pumping power demand and based on that choosing suitable pipe diameters. Additionaly, there is a sheet dedicated to storage sizing with simplified calculations (e.g. no heat losses) to estimate the heat capacity of a heat storage tank and discharge capacities.
The tool is divided in three sheets, see below for more information.</t>
    </r>
  </si>
  <si>
    <r>
      <t>The</t>
    </r>
    <r>
      <rPr>
        <b/>
        <sz val="11"/>
        <color theme="1"/>
        <rFont val="Calibri"/>
        <family val="2"/>
        <scheme val="minor"/>
      </rPr>
      <t xml:space="preserve"> Main design</t>
    </r>
    <r>
      <rPr>
        <sz val="11"/>
        <color theme="1"/>
        <rFont val="Calibri"/>
        <family val="2"/>
        <scheme val="minor"/>
      </rPr>
      <t xml:space="preserve"> </t>
    </r>
    <r>
      <rPr>
        <b/>
        <sz val="11"/>
        <color theme="1"/>
        <rFont val="Calibri"/>
        <family val="2"/>
        <scheme val="minor"/>
      </rPr>
      <t>and input sheet</t>
    </r>
    <r>
      <rPr>
        <sz val="11"/>
        <color theme="1"/>
        <rFont val="Calibri"/>
        <family val="2"/>
        <scheme val="minor"/>
      </rPr>
      <t xml:space="preserve"> focuses on the dimensioning of district heating pipes. 
Water properties are calculated based on district heating network temperatures (average  supply and return temperature) and an average pressure. Because of this approach the validity of the defined operating conditions (e.g. are the operating conditions  within the liquid phase?) can be only partially checked. I.e. only remarkable deviations can be detected.
The user can select  a heat capacity (kW) and pipe diameter (DN) (predefined pipes from DN20 till DN400 are included and can be choosen via a drop-down menu). Notice that to facilitate the pipe diameter selection, a range of pipe diameters (smaller and larger diameters than the one choosen) are also included in the calculation. The tool then calculates the expected fluid velocity (m/s) and specific pressure loss (Pa/m). 
Once a pump efficiency is assumed, then the specific electrical consumption in (kWh</t>
    </r>
    <r>
      <rPr>
        <vertAlign val="subscript"/>
        <sz val="11"/>
        <color theme="1"/>
        <rFont val="Calibri"/>
        <family val="2"/>
        <scheme val="minor"/>
      </rPr>
      <t>el</t>
    </r>
    <r>
      <rPr>
        <sz val="11"/>
        <color theme="1"/>
        <rFont val="Calibri"/>
        <family val="2"/>
        <scheme val="minor"/>
      </rPr>
      <t>/m) is obtained. Furthermore, the expected pressure loss and pumping power consumption of the choosen pipe diameter and heat transport capacity at the defined operating conditions is calculated for different pipe lengths.</t>
    </r>
  </si>
  <si>
    <r>
      <t xml:space="preserve">The </t>
    </r>
    <r>
      <rPr>
        <b/>
        <sz val="11"/>
        <color theme="1"/>
        <rFont val="Calibri"/>
        <family val="2"/>
        <scheme val="minor"/>
      </rPr>
      <t>Heat transport capacity</t>
    </r>
    <r>
      <rPr>
        <sz val="11"/>
        <color theme="1"/>
        <rFont val="Calibri"/>
        <family val="2"/>
        <scheme val="minor"/>
      </rPr>
      <t xml:space="preserve"> sheet focuses on showing the influence of the temperature difference on the heat transport capacity given for
1) a specific annual volume flow rate (m</t>
    </r>
    <r>
      <rPr>
        <vertAlign val="superscript"/>
        <sz val="11"/>
        <color theme="1"/>
        <rFont val="Calibri"/>
        <family val="2"/>
        <scheme val="minor"/>
      </rPr>
      <t>3</t>
    </r>
    <r>
      <rPr>
        <sz val="11"/>
        <color theme="1"/>
        <rFont val="Calibri"/>
        <family val="2"/>
        <scheme val="minor"/>
      </rPr>
      <t>/a) or 
2) for a specific heat quantity (kWh/a)</t>
    </r>
  </si>
  <si>
    <r>
      <t xml:space="preserve">The </t>
    </r>
    <r>
      <rPr>
        <b/>
        <sz val="11"/>
        <color theme="1"/>
        <rFont val="Calibri"/>
        <family val="2"/>
        <scheme val="minor"/>
      </rPr>
      <t>Heat storage</t>
    </r>
    <r>
      <rPr>
        <sz val="11"/>
        <color theme="1"/>
        <rFont val="Calibri"/>
        <family val="2"/>
        <scheme val="minor"/>
      </rPr>
      <t xml:space="preserve"> sheet gives, for a choosen heat storage volume in m</t>
    </r>
    <r>
      <rPr>
        <vertAlign val="superscript"/>
        <sz val="11"/>
        <color theme="1"/>
        <rFont val="Calibri"/>
        <family val="2"/>
        <scheme val="minor"/>
      </rPr>
      <t>3</t>
    </r>
    <r>
      <rPr>
        <sz val="11"/>
        <color theme="1"/>
        <rFont val="Calibri"/>
        <family val="2"/>
        <scheme val="minor"/>
      </rPr>
      <t>, information of the influence of the temperature difference on the heat storage capacity (temperatures are taken from the "Main design" sheet) as well as the possible discharge capacity in kW for different discharging times.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</si>
</sst>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_-;\-* #,##0_-;_-* &quot;-&quot;??_-;_-@_-"/>
    <numFmt numFmtId="165" formatCode="0.0"/>
    <numFmt numFmtId="166" formatCode="0.00000"/>
    <numFmt numFmtId="167" formatCode="0.0000"/>
    <numFmt numFmtId="168" formatCode="0.000000"/>
    <numFmt numFmtId="169" formatCode="0.0000000000"/>
    <numFmt numFmtId="170" formatCode="0.000"/>
    <numFmt numFmtId="171" formatCode="_-* #,##0.0_-;\-* #,##0.0_-;_-* &quot;-&quot;??_-;_-@_-"/>
    <numFmt numFmtId="172" formatCode="_-* #,##0.0\ _€_-;\-* #,##0.0\ _€_-;_-* &quot;-&quot;??\ _€_-;_-@_-"/>
    <numFmt numFmtId="173" formatCode="_-* #,##0.0\ _€_-;\-* #,##0.0\ _€_-;_-* &quot;-&quot;?\ _€_-;_-@_-"/>
  </numFmts>
  <fonts count="18" x14ac:knownFonts="1">
    <font>
      <sz val="11"/>
      <color theme="1"/>
      <name val="Calibri"/>
      <family val="2"/>
      <scheme val="minor"/>
    </font>
    <font>
      <sz val="11"/>
      <name val="Calibri"/>
      <family val="2"/>
      <scheme val="minor"/>
    </font>
    <font>
      <sz val="11"/>
      <color theme="1"/>
      <name val="Calibri"/>
      <family val="2"/>
    </font>
    <font>
      <b/>
      <sz val="11"/>
      <color theme="1"/>
      <name val="Calibri"/>
      <family val="2"/>
      <scheme val="minor"/>
    </font>
    <font>
      <u/>
      <sz val="11"/>
      <color theme="10"/>
      <name val="Calibri"/>
      <family val="2"/>
      <scheme val="minor"/>
    </font>
    <font>
      <b/>
      <i/>
      <sz val="11"/>
      <color theme="1"/>
      <name val="Calibri"/>
      <family val="2"/>
      <scheme val="minor"/>
    </font>
    <font>
      <vertAlign val="subscript"/>
      <sz val="11"/>
      <color theme="1"/>
      <name val="Calibri"/>
      <family val="2"/>
      <scheme val="minor"/>
    </font>
    <font>
      <b/>
      <sz val="20"/>
      <color theme="1"/>
      <name val="Calibri"/>
      <family val="2"/>
      <scheme val="minor"/>
    </font>
    <font>
      <sz val="11"/>
      <color rgb="FFFF0000"/>
      <name val="Calibri"/>
      <family val="2"/>
      <scheme val="minor"/>
    </font>
    <font>
      <b/>
      <sz val="14"/>
      <color theme="1"/>
      <name val="Calibri"/>
      <family val="2"/>
      <scheme val="minor"/>
    </font>
    <font>
      <sz val="11"/>
      <color theme="1"/>
      <name val="Calibri"/>
      <family val="2"/>
      <scheme val="minor"/>
    </font>
    <font>
      <vertAlign val="superscript"/>
      <sz val="11"/>
      <color theme="1"/>
      <name val="Calibri"/>
      <family val="2"/>
      <scheme val="minor"/>
    </font>
    <font>
      <b/>
      <i/>
      <sz val="11"/>
      <color rgb="FFFF0000"/>
      <name val="Calibri"/>
      <family val="2"/>
      <scheme val="minor"/>
    </font>
    <font>
      <sz val="9"/>
      <color indexed="81"/>
      <name val="Segoe UI"/>
      <family val="2"/>
    </font>
    <font>
      <b/>
      <sz val="9"/>
      <color indexed="81"/>
      <name val="Segoe UI"/>
      <family val="2"/>
    </font>
    <font>
      <sz val="10"/>
      <color theme="1"/>
      <name val="Calibri"/>
      <family val="2"/>
      <scheme val="minor"/>
    </font>
    <font>
      <vertAlign val="superscript"/>
      <sz val="10"/>
      <color theme="1"/>
      <name val="Calibri"/>
      <family val="2"/>
      <scheme val="minor"/>
    </font>
    <font>
      <sz val="11"/>
      <color rgb="FF000000"/>
      <name val="Calibri"/>
      <family val="2"/>
      <scheme val="minor"/>
    </font>
  </fonts>
  <fills count="5">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s>
  <cellStyleXfs count="3">
    <xf numFmtId="0" fontId="0" fillId="0" borderId="0"/>
    <xf numFmtId="0" fontId="4" fillId="0" borderId="0" applyNumberFormat="0" applyFill="0" applyBorder="0" applyAlignment="0" applyProtection="0"/>
    <xf numFmtId="9" fontId="10" fillId="0" borderId="0" applyFont="0" applyFill="0" applyBorder="0" applyAlignment="0" applyProtection="0"/>
  </cellStyleXfs>
  <cellXfs count="105">
    <xf numFmtId="0" fontId="0" fillId="0" borderId="0" xfId="0"/>
    <xf numFmtId="0" fontId="0" fillId="0" borderId="0" xfId="0" applyFill="1"/>
    <xf numFmtId="0" fontId="4" fillId="0" borderId="0" xfId="1"/>
    <xf numFmtId="0" fontId="0" fillId="0" borderId="1" xfId="0" applyBorder="1"/>
    <xf numFmtId="0" fontId="0" fillId="2" borderId="1" xfId="0" applyFill="1" applyBorder="1"/>
    <xf numFmtId="0" fontId="0" fillId="0" borderId="1" xfId="0" applyFill="1" applyBorder="1"/>
    <xf numFmtId="2" fontId="0" fillId="0" borderId="1" xfId="0" applyNumberFormat="1" applyFill="1" applyBorder="1"/>
    <xf numFmtId="1" fontId="0" fillId="0" borderId="1" xfId="0" applyNumberFormat="1" applyBorder="1"/>
    <xf numFmtId="164" fontId="0" fillId="0" borderId="1" xfId="0" applyNumberFormat="1" applyFill="1" applyBorder="1"/>
    <xf numFmtId="2" fontId="0" fillId="0" borderId="0" xfId="0" applyNumberFormat="1"/>
    <xf numFmtId="166" fontId="0" fillId="0" borderId="0" xfId="0" applyNumberFormat="1"/>
    <xf numFmtId="0" fontId="3" fillId="3" borderId="1" xfId="0" applyFont="1" applyFill="1" applyBorder="1"/>
    <xf numFmtId="0" fontId="0" fillId="3" borderId="1" xfId="0" applyFill="1" applyBorder="1"/>
    <xf numFmtId="165" fontId="0" fillId="3" borderId="1" xfId="0" applyNumberFormat="1" applyFill="1" applyBorder="1"/>
    <xf numFmtId="0" fontId="0" fillId="0" borderId="1" xfId="0" applyBorder="1" applyAlignment="1">
      <alignment horizontal="center"/>
    </xf>
    <xf numFmtId="0" fontId="0" fillId="0" borderId="2" xfId="0" applyBorder="1" applyAlignment="1">
      <alignment horizontal="center"/>
    </xf>
    <xf numFmtId="0" fontId="0" fillId="0" borderId="1" xfId="0" applyBorder="1" applyAlignment="1">
      <alignment vertical="center" wrapText="1"/>
    </xf>
    <xf numFmtId="167" fontId="0" fillId="0" borderId="1" xfId="0" applyNumberFormat="1" applyBorder="1"/>
    <xf numFmtId="3" fontId="0" fillId="2" borderId="1" xfId="0" applyNumberFormat="1" applyFill="1" applyBorder="1"/>
    <xf numFmtId="3" fontId="0" fillId="0" borderId="1" xfId="0" applyNumberFormat="1" applyBorder="1"/>
    <xf numFmtId="0" fontId="7" fillId="0" borderId="0" xfId="0" applyFont="1"/>
    <xf numFmtId="3" fontId="0" fillId="3" borderId="1" xfId="0" applyNumberFormat="1" applyFill="1" applyBorder="1"/>
    <xf numFmtId="0" fontId="0" fillId="3" borderId="1" xfId="0" applyFill="1" applyBorder="1" applyAlignment="1">
      <alignment horizontal="center"/>
    </xf>
    <xf numFmtId="0" fontId="8" fillId="0" borderId="0" xfId="0" applyFont="1"/>
    <xf numFmtId="0" fontId="8" fillId="0" borderId="1" xfId="0" applyFont="1" applyBorder="1"/>
    <xf numFmtId="0" fontId="9" fillId="0" borderId="0" xfId="0" applyFont="1" applyAlignment="1">
      <alignment horizontal="left" vertical="top" wrapText="1"/>
    </xf>
    <xf numFmtId="0" fontId="9" fillId="0" borderId="0" xfId="0" applyFont="1" applyAlignment="1">
      <alignment vertical="top"/>
    </xf>
    <xf numFmtId="0" fontId="0" fillId="0" borderId="4" xfId="0" applyBorder="1"/>
    <xf numFmtId="0" fontId="0" fillId="0" borderId="3" xfId="0" applyBorder="1"/>
    <xf numFmtId="166" fontId="0" fillId="0" borderId="1" xfId="0" applyNumberFormat="1" applyBorder="1"/>
    <xf numFmtId="2" fontId="8" fillId="0" borderId="1" xfId="0" applyNumberFormat="1" applyFont="1" applyBorder="1"/>
    <xf numFmtId="11" fontId="0" fillId="0" borderId="0" xfId="0" applyNumberFormat="1"/>
    <xf numFmtId="1" fontId="0" fillId="0" borderId="0" xfId="0" applyNumberFormat="1"/>
    <xf numFmtId="169" fontId="0" fillId="0" borderId="1" xfId="0" applyNumberFormat="1" applyBorder="1" applyAlignment="1">
      <alignment horizontal="center"/>
    </xf>
    <xf numFmtId="168" fontId="0" fillId="0" borderId="1" xfId="0" applyNumberFormat="1" applyBorder="1"/>
    <xf numFmtId="165" fontId="0" fillId="0" borderId="1" xfId="0" applyNumberFormat="1" applyBorder="1"/>
    <xf numFmtId="165" fontId="1" fillId="0" borderId="1" xfId="0" applyNumberFormat="1" applyFont="1" applyFill="1" applyBorder="1" applyAlignment="1"/>
    <xf numFmtId="1" fontId="1" fillId="0" borderId="1" xfId="0" applyNumberFormat="1" applyFont="1" applyBorder="1" applyAlignment="1">
      <alignment horizontal="right"/>
    </xf>
    <xf numFmtId="0" fontId="1" fillId="0" borderId="1" xfId="0" applyFont="1" applyBorder="1"/>
    <xf numFmtId="1" fontId="1" fillId="0" borderId="2" xfId="0" applyNumberFormat="1" applyFont="1" applyBorder="1" applyAlignment="1">
      <alignment horizontal="right"/>
    </xf>
    <xf numFmtId="1" fontId="1" fillId="0" borderId="5" xfId="0" applyNumberFormat="1" applyFont="1" applyBorder="1" applyAlignment="1">
      <alignment horizontal="right"/>
    </xf>
    <xf numFmtId="164" fontId="0" fillId="0" borderId="3" xfId="0" applyNumberFormat="1" applyFill="1" applyBorder="1"/>
    <xf numFmtId="171" fontId="0" fillId="0" borderId="1" xfId="0" applyNumberFormat="1" applyFill="1" applyBorder="1"/>
    <xf numFmtId="171" fontId="0" fillId="0" borderId="1" xfId="0" applyNumberFormat="1" applyBorder="1"/>
    <xf numFmtId="0" fontId="3" fillId="0" borderId="0" xfId="0" applyFont="1"/>
    <xf numFmtId="164" fontId="0" fillId="0" borderId="1" xfId="0" applyNumberFormat="1" applyFill="1" applyBorder="1" applyAlignment="1">
      <alignment horizontal="right"/>
    </xf>
    <xf numFmtId="172" fontId="0" fillId="0" borderId="1" xfId="0" applyNumberFormat="1" applyBorder="1" applyAlignment="1">
      <alignment horizontal="right"/>
    </xf>
    <xf numFmtId="173" fontId="0" fillId="0" borderId="0" xfId="0" applyNumberFormat="1"/>
    <xf numFmtId="9" fontId="0" fillId="0" borderId="1" xfId="0" applyNumberFormat="1" applyBorder="1"/>
    <xf numFmtId="165" fontId="0" fillId="4" borderId="1" xfId="0" applyNumberFormat="1" applyFill="1" applyBorder="1"/>
    <xf numFmtId="165" fontId="0" fillId="0" borderId="1" xfId="0" applyNumberFormat="1" applyBorder="1" applyAlignment="1">
      <alignment horizontal="center"/>
    </xf>
    <xf numFmtId="3" fontId="0" fillId="4" borderId="1" xfId="0" applyNumberFormat="1" applyFill="1" applyBorder="1" applyAlignment="1">
      <alignment horizontal="center"/>
    </xf>
    <xf numFmtId="0" fontId="5" fillId="0" borderId="0" xfId="0" applyFont="1" applyBorder="1" applyAlignment="1"/>
    <xf numFmtId="165" fontId="0" fillId="0" borderId="2" xfId="0" applyNumberFormat="1" applyBorder="1"/>
    <xf numFmtId="165" fontId="0" fillId="0" borderId="8" xfId="0" applyNumberFormat="1" applyBorder="1"/>
    <xf numFmtId="165" fontId="0" fillId="0" borderId="5" xfId="0" applyNumberFormat="1" applyBorder="1"/>
    <xf numFmtId="0" fontId="0" fillId="0" borderId="3" xfId="0" applyFill="1" applyBorder="1"/>
    <xf numFmtId="3" fontId="0" fillId="0" borderId="5" xfId="0" applyNumberFormat="1" applyBorder="1"/>
    <xf numFmtId="0" fontId="0" fillId="0" borderId="1" xfId="0" applyFont="1" applyBorder="1"/>
    <xf numFmtId="0" fontId="0" fillId="0" borderId="1" xfId="0" applyFont="1" applyBorder="1" applyAlignment="1">
      <alignment horizontal="left" vertical="center"/>
    </xf>
    <xf numFmtId="0" fontId="0" fillId="0" borderId="0" xfId="0" applyAlignment="1">
      <alignment vertical="top" wrapText="1"/>
    </xf>
    <xf numFmtId="0" fontId="0" fillId="0" borderId="0" xfId="0" applyFont="1" applyAlignment="1">
      <alignment wrapText="1"/>
    </xf>
    <xf numFmtId="2" fontId="0" fillId="0" borderId="1" xfId="0" quotePrefix="1" applyNumberFormat="1" applyFill="1" applyBorder="1"/>
    <xf numFmtId="0" fontId="12" fillId="0" borderId="0" xfId="0" applyFont="1" applyBorder="1" applyAlignment="1"/>
    <xf numFmtId="2" fontId="0" fillId="0" borderId="1" xfId="0" applyNumberFormat="1" applyBorder="1"/>
    <xf numFmtId="170" fontId="1" fillId="0" borderId="1" xfId="0" applyNumberFormat="1" applyFont="1" applyBorder="1" applyAlignment="1">
      <alignment horizontal="right"/>
    </xf>
    <xf numFmtId="170" fontId="1" fillId="0" borderId="2" xfId="0" applyNumberFormat="1" applyFont="1" applyBorder="1" applyAlignment="1">
      <alignment horizontal="right"/>
    </xf>
    <xf numFmtId="170" fontId="0" fillId="0" borderId="7" xfId="0" applyNumberFormat="1" applyBorder="1" applyAlignment="1">
      <alignment horizontal="right"/>
    </xf>
    <xf numFmtId="170" fontId="1" fillId="0" borderId="5" xfId="0" applyNumberFormat="1" applyFont="1" applyBorder="1" applyAlignment="1">
      <alignment horizontal="right"/>
    </xf>
    <xf numFmtId="165" fontId="1" fillId="0" borderId="1" xfId="0" applyNumberFormat="1" applyFont="1" applyBorder="1" applyAlignment="1">
      <alignment horizontal="right"/>
    </xf>
    <xf numFmtId="165" fontId="1" fillId="0" borderId="2" xfId="0" applyNumberFormat="1" applyFont="1" applyBorder="1" applyAlignment="1">
      <alignment horizontal="right"/>
    </xf>
    <xf numFmtId="165" fontId="0" fillId="0" borderId="7" xfId="0" applyNumberFormat="1" applyBorder="1" applyAlignment="1">
      <alignment horizontal="right"/>
    </xf>
    <xf numFmtId="165" fontId="1" fillId="0" borderId="5" xfId="0" applyNumberFormat="1" applyFont="1" applyBorder="1" applyAlignment="1">
      <alignment horizontal="right"/>
    </xf>
    <xf numFmtId="9" fontId="0" fillId="2" borderId="1" xfId="2" applyFont="1" applyFill="1" applyBorder="1"/>
    <xf numFmtId="1" fontId="0" fillId="2" borderId="6" xfId="0" applyNumberFormat="1" applyFont="1" applyFill="1" applyBorder="1" applyAlignment="1">
      <alignment horizontal="right"/>
    </xf>
    <xf numFmtId="0" fontId="0" fillId="2" borderId="1" xfId="0" applyFill="1" applyBorder="1" applyAlignment="1">
      <alignment horizontal="center"/>
    </xf>
    <xf numFmtId="0" fontId="0" fillId="2" borderId="1" xfId="0" applyFill="1" applyBorder="1" applyAlignment="1">
      <alignment horizontal="right"/>
    </xf>
    <xf numFmtId="0" fontId="0" fillId="0" borderId="0" xfId="0" applyFont="1" applyAlignment="1">
      <alignment vertical="top"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3" fontId="15" fillId="0" borderId="12" xfId="0" applyNumberFormat="1" applyFont="1" applyBorder="1" applyAlignment="1">
      <alignment horizontal="center" vertical="center" wrapText="1"/>
    </xf>
    <xf numFmtId="4" fontId="15" fillId="0" borderId="12" xfId="0" applyNumberFormat="1" applyFont="1" applyBorder="1" applyAlignment="1">
      <alignment horizontal="center" vertical="center" wrapText="1"/>
    </xf>
    <xf numFmtId="0" fontId="17" fillId="0" borderId="10" xfId="0" applyFont="1" applyBorder="1" applyAlignment="1">
      <alignment horizontal="center" vertical="center" wrapText="1"/>
    </xf>
    <xf numFmtId="0" fontId="17" fillId="0" borderId="12" xfId="0" applyFont="1" applyBorder="1" applyAlignment="1">
      <alignment horizontal="center" vertical="center" wrapText="1"/>
    </xf>
    <xf numFmtId="3" fontId="17" fillId="0" borderId="12" xfId="0" applyNumberFormat="1" applyFont="1" applyBorder="1" applyAlignment="1">
      <alignment horizontal="center" vertical="center" wrapText="1"/>
    </xf>
    <xf numFmtId="0" fontId="15" fillId="0" borderId="9" xfId="0" applyFont="1" applyBorder="1" applyAlignment="1">
      <alignment horizontal="center" vertical="center" wrapText="1"/>
    </xf>
    <xf numFmtId="0" fontId="3" fillId="0" borderId="0" xfId="0" applyFont="1" applyAlignment="1">
      <alignment wrapText="1"/>
    </xf>
    <xf numFmtId="0" fontId="3" fillId="0" borderId="0" xfId="0" applyFont="1" applyAlignment="1"/>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4" fontId="15" fillId="0" borderId="15" xfId="0" applyNumberFormat="1" applyFont="1" applyBorder="1" applyAlignment="1">
      <alignment horizontal="center" vertical="center" wrapText="1"/>
    </xf>
    <xf numFmtId="3" fontId="15" fillId="0" borderId="15" xfId="0" applyNumberFormat="1" applyFont="1" applyBorder="1" applyAlignment="1">
      <alignment horizontal="center" vertical="center" wrapText="1"/>
    </xf>
    <xf numFmtId="0" fontId="15" fillId="0" borderId="14" xfId="0" applyFont="1" applyBorder="1" applyAlignment="1">
      <alignment horizontal="center" vertical="center" wrapText="1"/>
    </xf>
    <xf numFmtId="0" fontId="15" fillId="0" borderId="10" xfId="0" applyFont="1" applyBorder="1" applyAlignment="1">
      <alignment horizontal="center" vertical="center" wrapText="1"/>
    </xf>
    <xf numFmtId="0" fontId="3" fillId="0" borderId="16" xfId="0" applyFont="1" applyBorder="1" applyAlignment="1">
      <alignment horizontal="center"/>
    </xf>
    <xf numFmtId="0" fontId="3" fillId="0" borderId="13" xfId="0" applyFont="1" applyBorder="1" applyAlignment="1">
      <alignment horizontal="center"/>
    </xf>
    <xf numFmtId="0" fontId="3" fillId="0" borderId="11" xfId="0" applyFont="1" applyBorder="1" applyAlignment="1">
      <alignment horizontal="center"/>
    </xf>
    <xf numFmtId="0" fontId="0" fillId="0" borderId="1" xfId="0" applyFont="1" applyBorder="1" applyAlignment="1">
      <alignment horizontal="center" vertical="center"/>
    </xf>
    <xf numFmtId="9" fontId="3" fillId="0" borderId="1" xfId="0" applyNumberFormat="1" applyFont="1" applyBorder="1"/>
    <xf numFmtId="165" fontId="3" fillId="4" borderId="1" xfId="0" applyNumberFormat="1" applyFont="1" applyFill="1" applyBorder="1"/>
    <xf numFmtId="1" fontId="3" fillId="0" borderId="1" xfId="0" applyNumberFormat="1" applyFont="1" applyBorder="1"/>
    <xf numFmtId="3" fontId="3" fillId="0" borderId="1" xfId="0" applyNumberFormat="1" applyFont="1" applyBorder="1"/>
    <xf numFmtId="0" fontId="0" fillId="0" borderId="2" xfId="0" applyBorder="1" applyAlignment="1">
      <alignment horizontal="center"/>
    </xf>
    <xf numFmtId="0" fontId="0" fillId="0" borderId="17" xfId="0" applyBorder="1" applyAlignment="1">
      <alignment horizontal="center"/>
    </xf>
    <xf numFmtId="0" fontId="0" fillId="0" borderId="5" xfId="0" applyBorder="1" applyAlignment="1">
      <alignment horizontal="center"/>
    </xf>
  </cellXfs>
  <cellStyles count="3">
    <cellStyle name="Link" xfId="1" builtinId="8"/>
    <cellStyle name="Prozent" xfId="2" builtinId="5"/>
    <cellStyle name="Standard"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s>
</file>

<file path=xl/charts/_rels/chart5.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5"/>
          <c:order val="1"/>
          <c:tx>
            <c:v>Operating point</c:v>
          </c:tx>
          <c:spPr>
            <a:ln>
              <a:noFill/>
            </a:ln>
          </c:spPr>
          <c:marker>
            <c:symbol val="circle"/>
            <c:size val="5"/>
            <c:spPr>
              <a:solidFill>
                <a:srgbClr val="FF0000"/>
              </a:solidFill>
              <a:ln>
                <a:solidFill>
                  <a:schemeClr val="tx1"/>
                </a:solidFill>
              </a:ln>
            </c:spPr>
          </c:marker>
          <c:xVal>
            <c:numRef>
              <c:f>'Data Selection'!$B$6</c:f>
              <c:numCache>
                <c:formatCode>0.0</c:formatCode>
                <c:ptCount val="1"/>
                <c:pt idx="0">
                  <c:v>85</c:v>
                </c:pt>
              </c:numCache>
            </c:numRef>
          </c:xVal>
          <c:yVal>
            <c:numRef>
              <c:f>'Data Selection'!$G$38</c:f>
              <c:numCache>
                <c:formatCode>0.0000</c:formatCode>
                <c:ptCount val="1"/>
                <c:pt idx="0">
                  <c:v>968.71382553736646</c:v>
                </c:pt>
              </c:numCache>
            </c:numRef>
          </c:yVal>
          <c:smooth val="1"/>
          <c:extLst>
            <c:ext xmlns:c16="http://schemas.microsoft.com/office/drawing/2014/chart" uri="{C3380CC4-5D6E-409C-BE32-E72D297353CC}">
              <c16:uniqueId val="{00000009-97F7-4EB9-B8B7-ACA837FABC4A}"/>
            </c:ext>
          </c:extLst>
        </c:ser>
        <c:ser>
          <c:idx val="0"/>
          <c:order val="4"/>
          <c:tx>
            <c:v>Density</c:v>
          </c:tx>
          <c:spPr>
            <a:ln w="38100" cap="rnd">
              <a:solidFill>
                <a:schemeClr val="accent6">
                  <a:lumMod val="60000"/>
                  <a:lumOff val="40000"/>
                </a:schemeClr>
              </a:solidFill>
              <a:round/>
            </a:ln>
            <a:effectLst/>
          </c:spPr>
          <c:marker>
            <c:symbol val="none"/>
          </c:marker>
          <c:xVal>
            <c:numRef>
              <c:f>'Water Data'!$H$8:$H$208</c:f>
              <c:numCache>
                <c:formatCode>0</c:formatCode>
                <c:ptCount val="201"/>
                <c:pt idx="0">
                  <c:v>199.999993896484</c:v>
                </c:pt>
                <c:pt idx="1">
                  <c:v>198.999993896484</c:v>
                </c:pt>
                <c:pt idx="2">
                  <c:v>197.999993896484</c:v>
                </c:pt>
                <c:pt idx="3">
                  <c:v>196.999993896484</c:v>
                </c:pt>
                <c:pt idx="4">
                  <c:v>195.999993896484</c:v>
                </c:pt>
                <c:pt idx="5">
                  <c:v>194.999993896484</c:v>
                </c:pt>
                <c:pt idx="6">
                  <c:v>193.999993896484</c:v>
                </c:pt>
                <c:pt idx="7">
                  <c:v>192.999993896484</c:v>
                </c:pt>
                <c:pt idx="8">
                  <c:v>191.999993896484</c:v>
                </c:pt>
                <c:pt idx="9">
                  <c:v>190.999993896484</c:v>
                </c:pt>
                <c:pt idx="10">
                  <c:v>189.999993896484</c:v>
                </c:pt>
                <c:pt idx="11">
                  <c:v>188.999993896484</c:v>
                </c:pt>
                <c:pt idx="12">
                  <c:v>187.999993896484</c:v>
                </c:pt>
                <c:pt idx="13">
                  <c:v>186.999993896484</c:v>
                </c:pt>
                <c:pt idx="14">
                  <c:v>185.999993896484</c:v>
                </c:pt>
                <c:pt idx="15">
                  <c:v>184.999993896484</c:v>
                </c:pt>
                <c:pt idx="16">
                  <c:v>183.999993896484</c:v>
                </c:pt>
                <c:pt idx="17">
                  <c:v>182.999993896484</c:v>
                </c:pt>
                <c:pt idx="18">
                  <c:v>181.999993896484</c:v>
                </c:pt>
                <c:pt idx="19">
                  <c:v>180.999993896484</c:v>
                </c:pt>
                <c:pt idx="20">
                  <c:v>179.999993896484</c:v>
                </c:pt>
                <c:pt idx="21">
                  <c:v>178.999993896484</c:v>
                </c:pt>
                <c:pt idx="22">
                  <c:v>177.999993896484</c:v>
                </c:pt>
                <c:pt idx="23">
                  <c:v>176.999993896484</c:v>
                </c:pt>
                <c:pt idx="24">
                  <c:v>175.999993896484</c:v>
                </c:pt>
                <c:pt idx="25">
                  <c:v>174.999993896484</c:v>
                </c:pt>
                <c:pt idx="26">
                  <c:v>173.999993896484</c:v>
                </c:pt>
                <c:pt idx="27">
                  <c:v>172.999993896484</c:v>
                </c:pt>
                <c:pt idx="28">
                  <c:v>171.999993896484</c:v>
                </c:pt>
                <c:pt idx="29">
                  <c:v>170.999993896484</c:v>
                </c:pt>
                <c:pt idx="30">
                  <c:v>169.999993896484</c:v>
                </c:pt>
                <c:pt idx="31">
                  <c:v>168.999993896484</c:v>
                </c:pt>
                <c:pt idx="32">
                  <c:v>167.999993896484</c:v>
                </c:pt>
                <c:pt idx="33">
                  <c:v>166.999993896484</c:v>
                </c:pt>
                <c:pt idx="34">
                  <c:v>165.999993896484</c:v>
                </c:pt>
                <c:pt idx="35">
                  <c:v>164.999993896484</c:v>
                </c:pt>
                <c:pt idx="36">
                  <c:v>163.999993896484</c:v>
                </c:pt>
                <c:pt idx="37">
                  <c:v>162.999993896484</c:v>
                </c:pt>
                <c:pt idx="38">
                  <c:v>161.999993896484</c:v>
                </c:pt>
                <c:pt idx="39">
                  <c:v>160.999993896484</c:v>
                </c:pt>
                <c:pt idx="40">
                  <c:v>159.999993896484</c:v>
                </c:pt>
                <c:pt idx="41">
                  <c:v>158.999993896484</c:v>
                </c:pt>
                <c:pt idx="42">
                  <c:v>157.999993896484</c:v>
                </c:pt>
                <c:pt idx="43">
                  <c:v>156.999993896484</c:v>
                </c:pt>
                <c:pt idx="44">
                  <c:v>155.999993896484</c:v>
                </c:pt>
                <c:pt idx="45">
                  <c:v>154.999993896484</c:v>
                </c:pt>
                <c:pt idx="46">
                  <c:v>153.999993896484</c:v>
                </c:pt>
                <c:pt idx="47">
                  <c:v>152.999993896484</c:v>
                </c:pt>
                <c:pt idx="48">
                  <c:v>151.999993896484</c:v>
                </c:pt>
                <c:pt idx="49">
                  <c:v>150.999993896484</c:v>
                </c:pt>
                <c:pt idx="50">
                  <c:v>149.999993896484</c:v>
                </c:pt>
                <c:pt idx="51">
                  <c:v>148.999993896484</c:v>
                </c:pt>
                <c:pt idx="52">
                  <c:v>147.999993896484</c:v>
                </c:pt>
                <c:pt idx="53">
                  <c:v>146.999993896484</c:v>
                </c:pt>
                <c:pt idx="54">
                  <c:v>145.999993896484</c:v>
                </c:pt>
                <c:pt idx="55">
                  <c:v>144.999993896484</c:v>
                </c:pt>
                <c:pt idx="56">
                  <c:v>143.999993896484</c:v>
                </c:pt>
                <c:pt idx="57">
                  <c:v>142.999993896484</c:v>
                </c:pt>
                <c:pt idx="58">
                  <c:v>141.999993896484</c:v>
                </c:pt>
                <c:pt idx="59">
                  <c:v>140.999993896484</c:v>
                </c:pt>
                <c:pt idx="60">
                  <c:v>139.999993896484</c:v>
                </c:pt>
                <c:pt idx="61">
                  <c:v>138.999993896484</c:v>
                </c:pt>
                <c:pt idx="62">
                  <c:v>137.999993896484</c:v>
                </c:pt>
                <c:pt idx="63">
                  <c:v>136.999993896484</c:v>
                </c:pt>
                <c:pt idx="64">
                  <c:v>135.999993896484</c:v>
                </c:pt>
                <c:pt idx="65">
                  <c:v>134.999993896484</c:v>
                </c:pt>
                <c:pt idx="66">
                  <c:v>133.999993896484</c:v>
                </c:pt>
                <c:pt idx="67">
                  <c:v>132.999993896484</c:v>
                </c:pt>
                <c:pt idx="68">
                  <c:v>131.999993896484</c:v>
                </c:pt>
                <c:pt idx="69">
                  <c:v>130.999993896484</c:v>
                </c:pt>
                <c:pt idx="70">
                  <c:v>129.999993896484</c:v>
                </c:pt>
                <c:pt idx="71">
                  <c:v>128.999993896484</c:v>
                </c:pt>
                <c:pt idx="72">
                  <c:v>127.999993896484</c:v>
                </c:pt>
                <c:pt idx="73">
                  <c:v>126.999993896484</c:v>
                </c:pt>
                <c:pt idx="74">
                  <c:v>125.999993896484</c:v>
                </c:pt>
                <c:pt idx="75">
                  <c:v>124.999993896484</c:v>
                </c:pt>
                <c:pt idx="76">
                  <c:v>123.999993896484</c:v>
                </c:pt>
                <c:pt idx="77">
                  <c:v>122.999993896484</c:v>
                </c:pt>
                <c:pt idx="78">
                  <c:v>121.999993896484</c:v>
                </c:pt>
                <c:pt idx="79">
                  <c:v>120.999993896484</c:v>
                </c:pt>
                <c:pt idx="80">
                  <c:v>119.999993896484</c:v>
                </c:pt>
                <c:pt idx="81">
                  <c:v>118.999993896484</c:v>
                </c:pt>
                <c:pt idx="82">
                  <c:v>117.999993896484</c:v>
                </c:pt>
                <c:pt idx="83">
                  <c:v>116.999993896484</c:v>
                </c:pt>
                <c:pt idx="84">
                  <c:v>115.999993896484</c:v>
                </c:pt>
                <c:pt idx="85">
                  <c:v>114.999993896484</c:v>
                </c:pt>
                <c:pt idx="86">
                  <c:v>113.999993896484</c:v>
                </c:pt>
                <c:pt idx="87">
                  <c:v>112.999993896484</c:v>
                </c:pt>
                <c:pt idx="88">
                  <c:v>111.999993896484</c:v>
                </c:pt>
                <c:pt idx="89">
                  <c:v>110.999993896484</c:v>
                </c:pt>
                <c:pt idx="90">
                  <c:v>109.999993896484</c:v>
                </c:pt>
                <c:pt idx="91">
                  <c:v>108.999993896484</c:v>
                </c:pt>
                <c:pt idx="92">
                  <c:v>107.999993896484</c:v>
                </c:pt>
                <c:pt idx="93">
                  <c:v>106.999993896484</c:v>
                </c:pt>
                <c:pt idx="94">
                  <c:v>105.999993896484</c:v>
                </c:pt>
                <c:pt idx="95">
                  <c:v>104.999993896484</c:v>
                </c:pt>
                <c:pt idx="96">
                  <c:v>103.999993896484</c:v>
                </c:pt>
                <c:pt idx="97">
                  <c:v>102.999993896484</c:v>
                </c:pt>
                <c:pt idx="98">
                  <c:v>101.999993896484</c:v>
                </c:pt>
                <c:pt idx="99">
                  <c:v>100.999993896484</c:v>
                </c:pt>
                <c:pt idx="100">
                  <c:v>99.999993896484</c:v>
                </c:pt>
                <c:pt idx="101">
                  <c:v>98.999993896484</c:v>
                </c:pt>
                <c:pt idx="102">
                  <c:v>97.999993896484</c:v>
                </c:pt>
                <c:pt idx="103">
                  <c:v>96.999993896484</c:v>
                </c:pt>
                <c:pt idx="104">
                  <c:v>95.999993896484</c:v>
                </c:pt>
                <c:pt idx="105">
                  <c:v>94.999993896484</c:v>
                </c:pt>
                <c:pt idx="106">
                  <c:v>93.999993896484</c:v>
                </c:pt>
                <c:pt idx="107">
                  <c:v>92.999993896484</c:v>
                </c:pt>
                <c:pt idx="108">
                  <c:v>91.999993896484</c:v>
                </c:pt>
                <c:pt idx="109">
                  <c:v>90.999993896484</c:v>
                </c:pt>
                <c:pt idx="110">
                  <c:v>89.999993896484</c:v>
                </c:pt>
                <c:pt idx="111">
                  <c:v>88.999993896484</c:v>
                </c:pt>
                <c:pt idx="112">
                  <c:v>87.999993896484</c:v>
                </c:pt>
                <c:pt idx="113">
                  <c:v>86.999993896484</c:v>
                </c:pt>
                <c:pt idx="114">
                  <c:v>85.999993896484</c:v>
                </c:pt>
                <c:pt idx="115">
                  <c:v>84.999993896484</c:v>
                </c:pt>
                <c:pt idx="116">
                  <c:v>83.999993896484</c:v>
                </c:pt>
                <c:pt idx="117">
                  <c:v>82.999993896484</c:v>
                </c:pt>
                <c:pt idx="118">
                  <c:v>81.999993896484</c:v>
                </c:pt>
                <c:pt idx="119">
                  <c:v>80.999993896484</c:v>
                </c:pt>
                <c:pt idx="120">
                  <c:v>79.999993896484</c:v>
                </c:pt>
                <c:pt idx="121">
                  <c:v>78.999993896484</c:v>
                </c:pt>
                <c:pt idx="122">
                  <c:v>77.999993896484</c:v>
                </c:pt>
                <c:pt idx="123">
                  <c:v>76.999993896484</c:v>
                </c:pt>
                <c:pt idx="124">
                  <c:v>75.999993896484</c:v>
                </c:pt>
                <c:pt idx="125">
                  <c:v>74.999993896484</c:v>
                </c:pt>
                <c:pt idx="126">
                  <c:v>73.999993896484</c:v>
                </c:pt>
                <c:pt idx="127">
                  <c:v>72.999993896484</c:v>
                </c:pt>
                <c:pt idx="128">
                  <c:v>71.999993896484</c:v>
                </c:pt>
                <c:pt idx="129">
                  <c:v>70.999993896484</c:v>
                </c:pt>
                <c:pt idx="130">
                  <c:v>69.999993896484</c:v>
                </c:pt>
                <c:pt idx="131">
                  <c:v>68.999993896484</c:v>
                </c:pt>
                <c:pt idx="132">
                  <c:v>67.999993896484</c:v>
                </c:pt>
                <c:pt idx="133">
                  <c:v>66.999993896484</c:v>
                </c:pt>
                <c:pt idx="134">
                  <c:v>65.999993896484</c:v>
                </c:pt>
                <c:pt idx="135">
                  <c:v>64.999993896484</c:v>
                </c:pt>
                <c:pt idx="136">
                  <c:v>63.999993896484</c:v>
                </c:pt>
                <c:pt idx="137">
                  <c:v>62.999993896484</c:v>
                </c:pt>
                <c:pt idx="138">
                  <c:v>61.999993896484</c:v>
                </c:pt>
                <c:pt idx="139">
                  <c:v>60.999993896484</c:v>
                </c:pt>
                <c:pt idx="140">
                  <c:v>59.999993896484</c:v>
                </c:pt>
                <c:pt idx="141">
                  <c:v>58.999993896484</c:v>
                </c:pt>
                <c:pt idx="142">
                  <c:v>57.999993896484</c:v>
                </c:pt>
                <c:pt idx="143">
                  <c:v>56.999993896484</c:v>
                </c:pt>
                <c:pt idx="144">
                  <c:v>55.999993896484</c:v>
                </c:pt>
                <c:pt idx="145">
                  <c:v>54.999993896484</c:v>
                </c:pt>
                <c:pt idx="146">
                  <c:v>53.999993896484</c:v>
                </c:pt>
                <c:pt idx="147">
                  <c:v>52.999993896484</c:v>
                </c:pt>
                <c:pt idx="148">
                  <c:v>51.999993896484</c:v>
                </c:pt>
                <c:pt idx="149">
                  <c:v>50.999993896484</c:v>
                </c:pt>
                <c:pt idx="150">
                  <c:v>49.999993896484</c:v>
                </c:pt>
                <c:pt idx="151">
                  <c:v>48.999993896484</c:v>
                </c:pt>
                <c:pt idx="152">
                  <c:v>47.999993896484</c:v>
                </c:pt>
                <c:pt idx="153">
                  <c:v>46.999993896484</c:v>
                </c:pt>
                <c:pt idx="154">
                  <c:v>45.999993896484</c:v>
                </c:pt>
                <c:pt idx="155">
                  <c:v>44.999993896484</c:v>
                </c:pt>
                <c:pt idx="156">
                  <c:v>43.999993896484</c:v>
                </c:pt>
                <c:pt idx="157">
                  <c:v>42.999993896484</c:v>
                </c:pt>
                <c:pt idx="158">
                  <c:v>41.999993896484</c:v>
                </c:pt>
                <c:pt idx="159">
                  <c:v>40.999993896484</c:v>
                </c:pt>
                <c:pt idx="160">
                  <c:v>39.999993896484</c:v>
                </c:pt>
                <c:pt idx="161">
                  <c:v>38.999993896484</c:v>
                </c:pt>
                <c:pt idx="162">
                  <c:v>37.999993896484</c:v>
                </c:pt>
                <c:pt idx="163">
                  <c:v>36.999993896484</c:v>
                </c:pt>
                <c:pt idx="164">
                  <c:v>35.999993896484</c:v>
                </c:pt>
                <c:pt idx="165">
                  <c:v>34.999993896484</c:v>
                </c:pt>
                <c:pt idx="166">
                  <c:v>33.999993896484</c:v>
                </c:pt>
                <c:pt idx="167">
                  <c:v>32.999993896484</c:v>
                </c:pt>
                <c:pt idx="168">
                  <c:v>31.999993896484</c:v>
                </c:pt>
                <c:pt idx="169">
                  <c:v>30.999993896484</c:v>
                </c:pt>
                <c:pt idx="170">
                  <c:v>29.999993896484</c:v>
                </c:pt>
                <c:pt idx="171">
                  <c:v>28.999993896484</c:v>
                </c:pt>
                <c:pt idx="172">
                  <c:v>27.999993896484</c:v>
                </c:pt>
                <c:pt idx="173">
                  <c:v>26.999993896484</c:v>
                </c:pt>
                <c:pt idx="174">
                  <c:v>25.999993896484</c:v>
                </c:pt>
                <c:pt idx="175">
                  <c:v>24.999993896484</c:v>
                </c:pt>
                <c:pt idx="176">
                  <c:v>23.999993896484</c:v>
                </c:pt>
                <c:pt idx="177">
                  <c:v>22.999993896484</c:v>
                </c:pt>
                <c:pt idx="178">
                  <c:v>21.999993896484</c:v>
                </c:pt>
                <c:pt idx="179">
                  <c:v>20.999993896484</c:v>
                </c:pt>
                <c:pt idx="180">
                  <c:v>19.999993896484</c:v>
                </c:pt>
                <c:pt idx="181">
                  <c:v>18.999993896484</c:v>
                </c:pt>
                <c:pt idx="182">
                  <c:v>17.999993896484</c:v>
                </c:pt>
                <c:pt idx="183">
                  <c:v>16.999993896484</c:v>
                </c:pt>
                <c:pt idx="184">
                  <c:v>15.999993896484</c:v>
                </c:pt>
                <c:pt idx="185">
                  <c:v>14.999993896484</c:v>
                </c:pt>
                <c:pt idx="186">
                  <c:v>13.999993896484</c:v>
                </c:pt>
                <c:pt idx="187">
                  <c:v>12.999993896484</c:v>
                </c:pt>
                <c:pt idx="188">
                  <c:v>11.999993896484</c:v>
                </c:pt>
                <c:pt idx="189">
                  <c:v>10.999993896484</c:v>
                </c:pt>
                <c:pt idx="190">
                  <c:v>9.9999938964839998</c:v>
                </c:pt>
                <c:pt idx="191">
                  <c:v>8.9999938964839998</c:v>
                </c:pt>
                <c:pt idx="192">
                  <c:v>7.9999938964839998</c:v>
                </c:pt>
                <c:pt idx="193">
                  <c:v>6.9999938964839998</c:v>
                </c:pt>
                <c:pt idx="194">
                  <c:v>5.9999938964839998</c:v>
                </c:pt>
                <c:pt idx="195">
                  <c:v>4.9999938964839998</c:v>
                </c:pt>
                <c:pt idx="196">
                  <c:v>3.9999938964839998</c:v>
                </c:pt>
                <c:pt idx="197">
                  <c:v>2.9999938964839998</c:v>
                </c:pt>
                <c:pt idx="198">
                  <c:v>1.9999938964839998</c:v>
                </c:pt>
                <c:pt idx="199">
                  <c:v>0.99999389648399983</c:v>
                </c:pt>
                <c:pt idx="200">
                  <c:v>-6.1035160001665645E-6</c:v>
                </c:pt>
              </c:numCache>
            </c:numRef>
          </c:xVal>
          <c:yVal>
            <c:numRef>
              <c:f>'Water Data'!$F$8:$F$208</c:f>
              <c:numCache>
                <c:formatCode>General</c:formatCode>
                <c:ptCount val="201"/>
                <c:pt idx="0">
                  <c:v>866.52105712890602</c:v>
                </c:pt>
                <c:pt idx="1">
                  <c:v>867.69708251953102</c:v>
                </c:pt>
                <c:pt idx="2">
                  <c:v>868.86730957031205</c:v>
                </c:pt>
                <c:pt idx="3">
                  <c:v>870.03179931640602</c:v>
                </c:pt>
                <c:pt idx="4">
                  <c:v>871.190673828125</c:v>
                </c:pt>
                <c:pt idx="5">
                  <c:v>872.34393310546795</c:v>
                </c:pt>
                <c:pt idx="6">
                  <c:v>873.49163818359295</c:v>
                </c:pt>
                <c:pt idx="7">
                  <c:v>874.63385009765602</c:v>
                </c:pt>
                <c:pt idx="8">
                  <c:v>875.7705078125</c:v>
                </c:pt>
                <c:pt idx="9">
                  <c:v>876.90179443359295</c:v>
                </c:pt>
                <c:pt idx="10">
                  <c:v>878.02764892578102</c:v>
                </c:pt>
                <c:pt idx="11">
                  <c:v>879.14813232421795</c:v>
                </c:pt>
                <c:pt idx="12">
                  <c:v>880.26330566406205</c:v>
                </c:pt>
                <c:pt idx="13">
                  <c:v>881.37316894531205</c:v>
                </c:pt>
                <c:pt idx="14">
                  <c:v>882.47784423828102</c:v>
                </c:pt>
                <c:pt idx="15">
                  <c:v>883.57727050781205</c:v>
                </c:pt>
                <c:pt idx="16">
                  <c:v>884.67150878906205</c:v>
                </c:pt>
                <c:pt idx="17">
                  <c:v>885.76062011718705</c:v>
                </c:pt>
                <c:pt idx="18">
                  <c:v>886.84466552734295</c:v>
                </c:pt>
                <c:pt idx="19">
                  <c:v>887.923583984375</c:v>
                </c:pt>
                <c:pt idx="20">
                  <c:v>888.99743652343705</c:v>
                </c:pt>
                <c:pt idx="21">
                  <c:v>890.06634521484295</c:v>
                </c:pt>
                <c:pt idx="22">
                  <c:v>891.13024902343705</c:v>
                </c:pt>
                <c:pt idx="23">
                  <c:v>892.18914794921795</c:v>
                </c:pt>
                <c:pt idx="24">
                  <c:v>893.2431640625</c:v>
                </c:pt>
                <c:pt idx="25">
                  <c:v>894.29229736328102</c:v>
                </c:pt>
                <c:pt idx="26">
                  <c:v>895.33654785156205</c:v>
                </c:pt>
                <c:pt idx="27">
                  <c:v>896.37591552734295</c:v>
                </c:pt>
                <c:pt idx="28">
                  <c:v>897.41052246093705</c:v>
                </c:pt>
                <c:pt idx="29">
                  <c:v>898.44030761718705</c:v>
                </c:pt>
                <c:pt idx="30">
                  <c:v>899.46533203125</c:v>
                </c:pt>
                <c:pt idx="31">
                  <c:v>900.485595703125</c:v>
                </c:pt>
                <c:pt idx="32">
                  <c:v>901.50115966796795</c:v>
                </c:pt>
                <c:pt idx="33">
                  <c:v>902.511962890625</c:v>
                </c:pt>
                <c:pt idx="34">
                  <c:v>903.51818847656205</c:v>
                </c:pt>
                <c:pt idx="35">
                  <c:v>904.51965332031205</c:v>
                </c:pt>
                <c:pt idx="36">
                  <c:v>905.51654052734295</c:v>
                </c:pt>
                <c:pt idx="37">
                  <c:v>906.50885009765602</c:v>
                </c:pt>
                <c:pt idx="38">
                  <c:v>907.49652099609295</c:v>
                </c:pt>
                <c:pt idx="39">
                  <c:v>908.47961425781205</c:v>
                </c:pt>
                <c:pt idx="40">
                  <c:v>909.45812988281205</c:v>
                </c:pt>
                <c:pt idx="41">
                  <c:v>910.43212890625</c:v>
                </c:pt>
                <c:pt idx="42">
                  <c:v>911.40155029296795</c:v>
                </c:pt>
                <c:pt idx="43">
                  <c:v>912.36651611328102</c:v>
                </c:pt>
                <c:pt idx="44">
                  <c:v>913.32696533203102</c:v>
                </c:pt>
                <c:pt idx="45">
                  <c:v>914.282958984375</c:v>
                </c:pt>
                <c:pt idx="46">
                  <c:v>915.23443603515602</c:v>
                </c:pt>
                <c:pt idx="47">
                  <c:v>916.18151855468705</c:v>
                </c:pt>
                <c:pt idx="48">
                  <c:v>917.12414550781205</c:v>
                </c:pt>
                <c:pt idx="49">
                  <c:v>918.06231689453102</c:v>
                </c:pt>
                <c:pt idx="50">
                  <c:v>918.99609375</c:v>
                </c:pt>
                <c:pt idx="51">
                  <c:v>919.92547607421795</c:v>
                </c:pt>
                <c:pt idx="52">
                  <c:v>920.85052490234295</c:v>
                </c:pt>
                <c:pt idx="53">
                  <c:v>921.77111816406205</c:v>
                </c:pt>
                <c:pt idx="54">
                  <c:v>922.68737792968705</c:v>
                </c:pt>
                <c:pt idx="55">
                  <c:v>923.59924316406205</c:v>
                </c:pt>
                <c:pt idx="56">
                  <c:v>924.50677490234295</c:v>
                </c:pt>
                <c:pt idx="57">
                  <c:v>925.40997314453102</c:v>
                </c:pt>
                <c:pt idx="58">
                  <c:v>926.308837890625</c:v>
                </c:pt>
                <c:pt idx="59">
                  <c:v>927.203369140625</c:v>
                </c:pt>
                <c:pt idx="60">
                  <c:v>928.09356689453102</c:v>
                </c:pt>
                <c:pt idx="61">
                  <c:v>928.97943115234295</c:v>
                </c:pt>
                <c:pt idx="62">
                  <c:v>929.86102294921795</c:v>
                </c:pt>
                <c:pt idx="63">
                  <c:v>930.73828125</c:v>
                </c:pt>
                <c:pt idx="64">
                  <c:v>931.61126708984295</c:v>
                </c:pt>
                <c:pt idx="65">
                  <c:v>932.47998046875</c:v>
                </c:pt>
                <c:pt idx="66">
                  <c:v>933.34436035156205</c:v>
                </c:pt>
                <c:pt idx="67">
                  <c:v>934.20446777343705</c:v>
                </c:pt>
                <c:pt idx="68">
                  <c:v>935.060302734375</c:v>
                </c:pt>
                <c:pt idx="69">
                  <c:v>935.911865234375</c:v>
                </c:pt>
                <c:pt idx="70">
                  <c:v>936.75909423828102</c:v>
                </c:pt>
                <c:pt idx="71">
                  <c:v>937.60211181640602</c:v>
                </c:pt>
                <c:pt idx="72">
                  <c:v>938.44079589843705</c:v>
                </c:pt>
                <c:pt idx="73">
                  <c:v>939.27520751953102</c:v>
                </c:pt>
                <c:pt idx="74">
                  <c:v>940.10534667968705</c:v>
                </c:pt>
                <c:pt idx="75">
                  <c:v>940.93121337890602</c:v>
                </c:pt>
                <c:pt idx="76">
                  <c:v>941.75280761718705</c:v>
                </c:pt>
                <c:pt idx="77">
                  <c:v>942.570068359375</c:v>
                </c:pt>
                <c:pt idx="78">
                  <c:v>943.383056640625</c:v>
                </c:pt>
                <c:pt idx="79">
                  <c:v>944.19177246093705</c:v>
                </c:pt>
                <c:pt idx="80">
                  <c:v>944.99621582031205</c:v>
                </c:pt>
                <c:pt idx="81">
                  <c:v>945.79632568359295</c:v>
                </c:pt>
                <c:pt idx="82">
                  <c:v>946.59210205078102</c:v>
                </c:pt>
                <c:pt idx="83">
                  <c:v>947.38360595703102</c:v>
                </c:pt>
                <c:pt idx="84">
                  <c:v>948.17083740234295</c:v>
                </c:pt>
                <c:pt idx="85">
                  <c:v>948.95367431640602</c:v>
                </c:pt>
                <c:pt idx="86">
                  <c:v>949.73223876953102</c:v>
                </c:pt>
                <c:pt idx="87">
                  <c:v>950.50640869140602</c:v>
                </c:pt>
                <c:pt idx="88">
                  <c:v>951.27630615234295</c:v>
                </c:pt>
                <c:pt idx="89">
                  <c:v>952.04180908203102</c:v>
                </c:pt>
                <c:pt idx="90">
                  <c:v>952.80291748046795</c:v>
                </c:pt>
                <c:pt idx="91">
                  <c:v>953.55969238281205</c:v>
                </c:pt>
                <c:pt idx="92">
                  <c:v>954.31207275390602</c:v>
                </c:pt>
                <c:pt idx="93">
                  <c:v>955.06005859375</c:v>
                </c:pt>
                <c:pt idx="94">
                  <c:v>955.80364990234295</c:v>
                </c:pt>
                <c:pt idx="95">
                  <c:v>956.54284667968705</c:v>
                </c:pt>
                <c:pt idx="96">
                  <c:v>957.277587890625</c:v>
                </c:pt>
                <c:pt idx="97">
                  <c:v>958.00787353515602</c:v>
                </c:pt>
                <c:pt idx="98">
                  <c:v>958.73376464843705</c:v>
                </c:pt>
                <c:pt idx="99">
                  <c:v>959.455078125</c:v>
                </c:pt>
                <c:pt idx="100">
                  <c:v>960.17199707031205</c:v>
                </c:pt>
                <c:pt idx="101">
                  <c:v>960.88439941406205</c:v>
                </c:pt>
                <c:pt idx="102">
                  <c:v>961.59222412109295</c:v>
                </c:pt>
                <c:pt idx="103">
                  <c:v>962.29553222656205</c:v>
                </c:pt>
                <c:pt idx="104">
                  <c:v>962.99432373046795</c:v>
                </c:pt>
                <c:pt idx="105">
                  <c:v>963.68853759765602</c:v>
                </c:pt>
                <c:pt idx="106">
                  <c:v>964.37811279296795</c:v>
                </c:pt>
                <c:pt idx="107">
                  <c:v>965.06311035156205</c:v>
                </c:pt>
                <c:pt idx="108">
                  <c:v>965.74346923828102</c:v>
                </c:pt>
                <c:pt idx="109">
                  <c:v>966.419189453125</c:v>
                </c:pt>
                <c:pt idx="110">
                  <c:v>967.09020996093705</c:v>
                </c:pt>
                <c:pt idx="111">
                  <c:v>967.75653076171795</c:v>
                </c:pt>
                <c:pt idx="112">
                  <c:v>968.41809082031205</c:v>
                </c:pt>
                <c:pt idx="113">
                  <c:v>969.074951171875</c:v>
                </c:pt>
                <c:pt idx="114">
                  <c:v>969.72705078125</c:v>
                </c:pt>
                <c:pt idx="115">
                  <c:v>970.37432861328102</c:v>
                </c:pt>
                <c:pt idx="116">
                  <c:v>971.01678466796795</c:v>
                </c:pt>
                <c:pt idx="117">
                  <c:v>971.65441894531205</c:v>
                </c:pt>
                <c:pt idx="118">
                  <c:v>972.287109375</c:v>
                </c:pt>
                <c:pt idx="119">
                  <c:v>972.91497802734295</c:v>
                </c:pt>
                <c:pt idx="120">
                  <c:v>973.537841796875</c:v>
                </c:pt>
                <c:pt idx="121">
                  <c:v>974.15576171875</c:v>
                </c:pt>
                <c:pt idx="122">
                  <c:v>974.76861572265602</c:v>
                </c:pt>
                <c:pt idx="123">
                  <c:v>975.37652587890602</c:v>
                </c:pt>
                <c:pt idx="124">
                  <c:v>975.97930908203102</c:v>
                </c:pt>
                <c:pt idx="125">
                  <c:v>976.57702636718705</c:v>
                </c:pt>
                <c:pt idx="126">
                  <c:v>977.16955566406205</c:v>
                </c:pt>
                <c:pt idx="127">
                  <c:v>977.75695800781205</c:v>
                </c:pt>
                <c:pt idx="128">
                  <c:v>978.339111328125</c:v>
                </c:pt>
                <c:pt idx="129">
                  <c:v>978.916015625</c:v>
                </c:pt>
                <c:pt idx="130">
                  <c:v>979.48760986328102</c:v>
                </c:pt>
                <c:pt idx="131">
                  <c:v>980.05389404296795</c:v>
                </c:pt>
                <c:pt idx="132">
                  <c:v>980.61480712890602</c:v>
                </c:pt>
                <c:pt idx="133">
                  <c:v>981.17034912109295</c:v>
                </c:pt>
                <c:pt idx="134">
                  <c:v>981.72033691406205</c:v>
                </c:pt>
                <c:pt idx="135">
                  <c:v>982.264892578125</c:v>
                </c:pt>
                <c:pt idx="136">
                  <c:v>982.80383300781205</c:v>
                </c:pt>
                <c:pt idx="137">
                  <c:v>983.33721923828102</c:v>
                </c:pt>
                <c:pt idx="138">
                  <c:v>983.86492919921795</c:v>
                </c:pt>
                <c:pt idx="139">
                  <c:v>984.38690185546795</c:v>
                </c:pt>
                <c:pt idx="140">
                  <c:v>984.90313720703102</c:v>
                </c:pt>
                <c:pt idx="141">
                  <c:v>985.41357421875</c:v>
                </c:pt>
                <c:pt idx="142">
                  <c:v>985.91815185546795</c:v>
                </c:pt>
                <c:pt idx="143">
                  <c:v>986.41680908203102</c:v>
                </c:pt>
                <c:pt idx="144">
                  <c:v>986.90948486328102</c:v>
                </c:pt>
                <c:pt idx="145">
                  <c:v>987.39605712890602</c:v>
                </c:pt>
                <c:pt idx="146">
                  <c:v>987.87658691406205</c:v>
                </c:pt>
                <c:pt idx="147">
                  <c:v>988.35095214843705</c:v>
                </c:pt>
                <c:pt idx="148">
                  <c:v>988.819091796875</c:v>
                </c:pt>
                <c:pt idx="149">
                  <c:v>989.28088378906205</c:v>
                </c:pt>
                <c:pt idx="150">
                  <c:v>989.736328125</c:v>
                </c:pt>
                <c:pt idx="151">
                  <c:v>990.185302734375</c:v>
                </c:pt>
                <c:pt idx="152">
                  <c:v>990.62780761718705</c:v>
                </c:pt>
                <c:pt idx="153">
                  <c:v>991.063720703125</c:v>
                </c:pt>
                <c:pt idx="154">
                  <c:v>991.492919921875</c:v>
                </c:pt>
                <c:pt idx="155">
                  <c:v>991.91540527343705</c:v>
                </c:pt>
                <c:pt idx="156">
                  <c:v>992.3310546875</c:v>
                </c:pt>
                <c:pt idx="157">
                  <c:v>992.73980712890602</c:v>
                </c:pt>
                <c:pt idx="158">
                  <c:v>993.14147949218705</c:v>
                </c:pt>
                <c:pt idx="159">
                  <c:v>993.5361328125</c:v>
                </c:pt>
                <c:pt idx="160">
                  <c:v>993.92352294921795</c:v>
                </c:pt>
                <c:pt idx="161">
                  <c:v>994.30364990234295</c:v>
                </c:pt>
                <c:pt idx="162">
                  <c:v>994.67639160156205</c:v>
                </c:pt>
                <c:pt idx="163">
                  <c:v>995.04168701171795</c:v>
                </c:pt>
                <c:pt idx="164">
                  <c:v>995.39929199218705</c:v>
                </c:pt>
                <c:pt idx="165">
                  <c:v>995.74920654296795</c:v>
                </c:pt>
                <c:pt idx="166">
                  <c:v>996.09130859375</c:v>
                </c:pt>
                <c:pt idx="167">
                  <c:v>996.42547607421795</c:v>
                </c:pt>
                <c:pt idx="168">
                  <c:v>996.75152587890602</c:v>
                </c:pt>
                <c:pt idx="169">
                  <c:v>997.06939697265602</c:v>
                </c:pt>
                <c:pt idx="170">
                  <c:v>997.37896728515602</c:v>
                </c:pt>
                <c:pt idx="171">
                  <c:v>997.67999267578102</c:v>
                </c:pt>
                <c:pt idx="172">
                  <c:v>997.97247314453102</c:v>
                </c:pt>
                <c:pt idx="173">
                  <c:v>998.25616455078102</c:v>
                </c:pt>
                <c:pt idx="174">
                  <c:v>998.53088378906205</c:v>
                </c:pt>
                <c:pt idx="175">
                  <c:v>998.79656982421795</c:v>
                </c:pt>
                <c:pt idx="176">
                  <c:v>999.052978515625</c:v>
                </c:pt>
                <c:pt idx="177">
                  <c:v>999.29992675781205</c:v>
                </c:pt>
                <c:pt idx="178">
                  <c:v>999.537353515625</c:v>
                </c:pt>
                <c:pt idx="179">
                  <c:v>999.764892578125</c:v>
                </c:pt>
                <c:pt idx="180">
                  <c:v>999.98248291015602</c:v>
                </c:pt>
                <c:pt idx="181">
                  <c:v>1000.18981933593</c:v>
                </c:pt>
                <c:pt idx="182">
                  <c:v>1000.38671875</c:v>
                </c:pt>
                <c:pt idx="183">
                  <c:v>1000.57299804687</c:v>
                </c:pt>
                <c:pt idx="184">
                  <c:v>1000.74835205078</c:v>
                </c:pt>
                <c:pt idx="185">
                  <c:v>1000.91253662109</c:v>
                </c:pt>
                <c:pt idx="186">
                  <c:v>1001.06530761718</c:v>
                </c:pt>
                <c:pt idx="187">
                  <c:v>1001.20642089843</c:v>
                </c:pt>
                <c:pt idx="188">
                  <c:v>1001.3355102539</c:v>
                </c:pt>
                <c:pt idx="189">
                  <c:v>1001.45233154296</c:v>
                </c:pt>
                <c:pt idx="190">
                  <c:v>1001.55651855468</c:v>
                </c:pt>
                <c:pt idx="191">
                  <c:v>1001.64770507812</c:v>
                </c:pt>
                <c:pt idx="192">
                  <c:v>1001.72564697265</c:v>
                </c:pt>
                <c:pt idx="193">
                  <c:v>1001.78985595703</c:v>
                </c:pt>
                <c:pt idx="194">
                  <c:v>1001.83996582031</c:v>
                </c:pt>
                <c:pt idx="195">
                  <c:v>1001.8755493164</c:v>
                </c:pt>
                <c:pt idx="196">
                  <c:v>1001.89611816406</c:v>
                </c:pt>
                <c:pt idx="197">
                  <c:v>1001.90130615234</c:v>
                </c:pt>
                <c:pt idx="198">
                  <c:v>1001.89050292968</c:v>
                </c:pt>
                <c:pt idx="199">
                  <c:v>1001.86315917968</c:v>
                </c:pt>
                <c:pt idx="200">
                  <c:v>1001.81884765625</c:v>
                </c:pt>
              </c:numCache>
            </c:numRef>
          </c:yVal>
          <c:smooth val="1"/>
          <c:extLst>
            <c:ext xmlns:c16="http://schemas.microsoft.com/office/drawing/2014/chart" uri="{C3380CC4-5D6E-409C-BE32-E72D297353CC}">
              <c16:uniqueId val="{00000001-97F7-4EB9-B8B7-ACA837FABC4A}"/>
            </c:ext>
          </c:extLst>
        </c:ser>
        <c:dLbls>
          <c:showLegendKey val="0"/>
          <c:showVal val="0"/>
          <c:showCatName val="0"/>
          <c:showSerName val="0"/>
          <c:showPercent val="0"/>
          <c:showBubbleSize val="0"/>
        </c:dLbls>
        <c:axId val="204515920"/>
        <c:axId val="205364584"/>
        <c:extLst>
          <c:ext xmlns:c15="http://schemas.microsoft.com/office/drawing/2012/chart" uri="{02D57815-91ED-43cb-92C2-25804820EDAC}">
            <c15:filteredScatterSeries>
              <c15:ser>
                <c:idx val="4"/>
                <c:order val="0"/>
                <c:tx>
                  <c:v>Density (p=3 bar)</c:v>
                </c:tx>
                <c:marker>
                  <c:symbol val="none"/>
                </c:marker>
                <c:xVal>
                  <c:numRef>
                    <c:extLst>
                      <c:ext uri="{02D57815-91ED-43cb-92C2-25804820EDAC}">
                        <c15:formulaRef>
                          <c15:sqref>'Water Data'!$H$5033:$H$5233</c15:sqref>
                        </c15:formulaRef>
                      </c:ext>
                    </c:extLst>
                    <c:numCache>
                      <c:formatCode>0</c:formatCode>
                      <c:ptCount val="201"/>
                      <c:pt idx="0">
                        <c:v>199.999993896484</c:v>
                      </c:pt>
                      <c:pt idx="1">
                        <c:v>198.999993896484</c:v>
                      </c:pt>
                      <c:pt idx="2">
                        <c:v>197.999993896484</c:v>
                      </c:pt>
                      <c:pt idx="3">
                        <c:v>196.999993896484</c:v>
                      </c:pt>
                      <c:pt idx="4">
                        <c:v>195.999993896484</c:v>
                      </c:pt>
                      <c:pt idx="5">
                        <c:v>194.999993896484</c:v>
                      </c:pt>
                      <c:pt idx="6">
                        <c:v>193.999993896484</c:v>
                      </c:pt>
                      <c:pt idx="7">
                        <c:v>192.999993896484</c:v>
                      </c:pt>
                      <c:pt idx="8">
                        <c:v>191.999993896484</c:v>
                      </c:pt>
                      <c:pt idx="9">
                        <c:v>190.999993896484</c:v>
                      </c:pt>
                      <c:pt idx="10">
                        <c:v>189.999993896484</c:v>
                      </c:pt>
                      <c:pt idx="11">
                        <c:v>188.999993896484</c:v>
                      </c:pt>
                      <c:pt idx="12">
                        <c:v>187.999993896484</c:v>
                      </c:pt>
                      <c:pt idx="13">
                        <c:v>186.999993896484</c:v>
                      </c:pt>
                      <c:pt idx="14">
                        <c:v>185.999993896484</c:v>
                      </c:pt>
                      <c:pt idx="15">
                        <c:v>184.999993896484</c:v>
                      </c:pt>
                      <c:pt idx="16">
                        <c:v>183.999993896484</c:v>
                      </c:pt>
                      <c:pt idx="17">
                        <c:v>182.999993896484</c:v>
                      </c:pt>
                      <c:pt idx="18">
                        <c:v>181.999993896484</c:v>
                      </c:pt>
                      <c:pt idx="19">
                        <c:v>180.999993896484</c:v>
                      </c:pt>
                      <c:pt idx="20">
                        <c:v>179.999993896484</c:v>
                      </c:pt>
                      <c:pt idx="21">
                        <c:v>178.999993896484</c:v>
                      </c:pt>
                      <c:pt idx="22">
                        <c:v>177.999993896484</c:v>
                      </c:pt>
                      <c:pt idx="23">
                        <c:v>176.999993896484</c:v>
                      </c:pt>
                      <c:pt idx="24">
                        <c:v>175.999993896484</c:v>
                      </c:pt>
                      <c:pt idx="25">
                        <c:v>174.999993896484</c:v>
                      </c:pt>
                      <c:pt idx="26">
                        <c:v>173.999993896484</c:v>
                      </c:pt>
                      <c:pt idx="27">
                        <c:v>172.999993896484</c:v>
                      </c:pt>
                      <c:pt idx="28">
                        <c:v>171.999993896484</c:v>
                      </c:pt>
                      <c:pt idx="29">
                        <c:v>170.999993896484</c:v>
                      </c:pt>
                      <c:pt idx="30">
                        <c:v>169.999993896484</c:v>
                      </c:pt>
                      <c:pt idx="31">
                        <c:v>168.999993896484</c:v>
                      </c:pt>
                      <c:pt idx="32">
                        <c:v>167.999993896484</c:v>
                      </c:pt>
                      <c:pt idx="33">
                        <c:v>166.999993896484</c:v>
                      </c:pt>
                      <c:pt idx="34">
                        <c:v>165.999993896484</c:v>
                      </c:pt>
                      <c:pt idx="35">
                        <c:v>164.999993896484</c:v>
                      </c:pt>
                      <c:pt idx="36">
                        <c:v>163.999993896484</c:v>
                      </c:pt>
                      <c:pt idx="37">
                        <c:v>162.999993896484</c:v>
                      </c:pt>
                      <c:pt idx="38">
                        <c:v>161.999993896484</c:v>
                      </c:pt>
                      <c:pt idx="39">
                        <c:v>160.999993896484</c:v>
                      </c:pt>
                      <c:pt idx="40">
                        <c:v>159.999993896484</c:v>
                      </c:pt>
                      <c:pt idx="41">
                        <c:v>158.999993896484</c:v>
                      </c:pt>
                      <c:pt idx="42">
                        <c:v>157.999993896484</c:v>
                      </c:pt>
                      <c:pt idx="43">
                        <c:v>156.999993896484</c:v>
                      </c:pt>
                      <c:pt idx="44">
                        <c:v>155.999993896484</c:v>
                      </c:pt>
                      <c:pt idx="45">
                        <c:v>154.999993896484</c:v>
                      </c:pt>
                      <c:pt idx="46">
                        <c:v>153.999993896484</c:v>
                      </c:pt>
                      <c:pt idx="47">
                        <c:v>152.999993896484</c:v>
                      </c:pt>
                      <c:pt idx="48">
                        <c:v>151.999993896484</c:v>
                      </c:pt>
                      <c:pt idx="49">
                        <c:v>150.999993896484</c:v>
                      </c:pt>
                      <c:pt idx="50">
                        <c:v>149.999993896484</c:v>
                      </c:pt>
                      <c:pt idx="51">
                        <c:v>148.999993896484</c:v>
                      </c:pt>
                      <c:pt idx="52">
                        <c:v>147.999993896484</c:v>
                      </c:pt>
                      <c:pt idx="53">
                        <c:v>146.999993896484</c:v>
                      </c:pt>
                      <c:pt idx="54">
                        <c:v>145.999993896484</c:v>
                      </c:pt>
                      <c:pt idx="55">
                        <c:v>144.999993896484</c:v>
                      </c:pt>
                      <c:pt idx="56">
                        <c:v>143.999993896484</c:v>
                      </c:pt>
                      <c:pt idx="57">
                        <c:v>142.999993896484</c:v>
                      </c:pt>
                      <c:pt idx="58">
                        <c:v>141.999993896484</c:v>
                      </c:pt>
                      <c:pt idx="59">
                        <c:v>140.999993896484</c:v>
                      </c:pt>
                      <c:pt idx="60">
                        <c:v>139.999993896484</c:v>
                      </c:pt>
                      <c:pt idx="61">
                        <c:v>138.999993896484</c:v>
                      </c:pt>
                      <c:pt idx="62">
                        <c:v>137.999993896484</c:v>
                      </c:pt>
                      <c:pt idx="63">
                        <c:v>136.999993896484</c:v>
                      </c:pt>
                      <c:pt idx="64">
                        <c:v>135.999993896484</c:v>
                      </c:pt>
                      <c:pt idx="65">
                        <c:v>134.999993896484</c:v>
                      </c:pt>
                      <c:pt idx="66">
                        <c:v>133.999993896484</c:v>
                      </c:pt>
                      <c:pt idx="67">
                        <c:v>132.999993896484</c:v>
                      </c:pt>
                      <c:pt idx="68">
                        <c:v>131.999993896484</c:v>
                      </c:pt>
                      <c:pt idx="69">
                        <c:v>130.999993896484</c:v>
                      </c:pt>
                      <c:pt idx="70">
                        <c:v>129.999993896484</c:v>
                      </c:pt>
                      <c:pt idx="71">
                        <c:v>128.999993896484</c:v>
                      </c:pt>
                      <c:pt idx="72">
                        <c:v>127.999993896484</c:v>
                      </c:pt>
                      <c:pt idx="73">
                        <c:v>126.999993896484</c:v>
                      </c:pt>
                      <c:pt idx="74">
                        <c:v>125.999993896484</c:v>
                      </c:pt>
                      <c:pt idx="75">
                        <c:v>124.999993896484</c:v>
                      </c:pt>
                      <c:pt idx="76">
                        <c:v>123.999993896484</c:v>
                      </c:pt>
                      <c:pt idx="77">
                        <c:v>122.999993896484</c:v>
                      </c:pt>
                      <c:pt idx="78">
                        <c:v>121.999993896484</c:v>
                      </c:pt>
                      <c:pt idx="79">
                        <c:v>120.999993896484</c:v>
                      </c:pt>
                      <c:pt idx="80">
                        <c:v>119.999993896484</c:v>
                      </c:pt>
                      <c:pt idx="81">
                        <c:v>118.999993896484</c:v>
                      </c:pt>
                      <c:pt idx="82">
                        <c:v>117.999993896484</c:v>
                      </c:pt>
                      <c:pt idx="83">
                        <c:v>116.999993896484</c:v>
                      </c:pt>
                      <c:pt idx="84">
                        <c:v>115.999993896484</c:v>
                      </c:pt>
                      <c:pt idx="85">
                        <c:v>114.999993896484</c:v>
                      </c:pt>
                      <c:pt idx="86">
                        <c:v>113.999993896484</c:v>
                      </c:pt>
                      <c:pt idx="87">
                        <c:v>112.999993896484</c:v>
                      </c:pt>
                      <c:pt idx="88">
                        <c:v>111.999993896484</c:v>
                      </c:pt>
                      <c:pt idx="89">
                        <c:v>110.999993896484</c:v>
                      </c:pt>
                      <c:pt idx="90">
                        <c:v>109.999993896484</c:v>
                      </c:pt>
                      <c:pt idx="91">
                        <c:v>108.999993896484</c:v>
                      </c:pt>
                      <c:pt idx="92">
                        <c:v>107.999993896484</c:v>
                      </c:pt>
                      <c:pt idx="93">
                        <c:v>106.999993896484</c:v>
                      </c:pt>
                      <c:pt idx="94">
                        <c:v>105.999993896484</c:v>
                      </c:pt>
                      <c:pt idx="95">
                        <c:v>104.999993896484</c:v>
                      </c:pt>
                      <c:pt idx="96">
                        <c:v>103.999993896484</c:v>
                      </c:pt>
                      <c:pt idx="97">
                        <c:v>102.999993896484</c:v>
                      </c:pt>
                      <c:pt idx="98">
                        <c:v>101.999993896484</c:v>
                      </c:pt>
                      <c:pt idx="99">
                        <c:v>100.999993896484</c:v>
                      </c:pt>
                      <c:pt idx="100">
                        <c:v>99.999993896484</c:v>
                      </c:pt>
                      <c:pt idx="101">
                        <c:v>98.999993896484</c:v>
                      </c:pt>
                      <c:pt idx="102">
                        <c:v>97.999993896484</c:v>
                      </c:pt>
                      <c:pt idx="103">
                        <c:v>96.999993896484</c:v>
                      </c:pt>
                      <c:pt idx="104">
                        <c:v>95.999993896484</c:v>
                      </c:pt>
                      <c:pt idx="105">
                        <c:v>94.999993896484</c:v>
                      </c:pt>
                      <c:pt idx="106">
                        <c:v>93.999993896484</c:v>
                      </c:pt>
                      <c:pt idx="107">
                        <c:v>92.999993896484</c:v>
                      </c:pt>
                      <c:pt idx="108">
                        <c:v>91.999993896484</c:v>
                      </c:pt>
                      <c:pt idx="109">
                        <c:v>90.999993896484</c:v>
                      </c:pt>
                      <c:pt idx="110">
                        <c:v>89.999993896484</c:v>
                      </c:pt>
                      <c:pt idx="111">
                        <c:v>88.999993896484</c:v>
                      </c:pt>
                      <c:pt idx="112">
                        <c:v>87.999993896484</c:v>
                      </c:pt>
                      <c:pt idx="113">
                        <c:v>86.999993896484</c:v>
                      </c:pt>
                      <c:pt idx="114">
                        <c:v>85.999993896484</c:v>
                      </c:pt>
                      <c:pt idx="115">
                        <c:v>84.999993896484</c:v>
                      </c:pt>
                      <c:pt idx="116">
                        <c:v>83.999993896484</c:v>
                      </c:pt>
                      <c:pt idx="117">
                        <c:v>82.999993896484</c:v>
                      </c:pt>
                      <c:pt idx="118">
                        <c:v>81.999993896484</c:v>
                      </c:pt>
                      <c:pt idx="119">
                        <c:v>80.999993896484</c:v>
                      </c:pt>
                      <c:pt idx="120">
                        <c:v>79.999993896484</c:v>
                      </c:pt>
                      <c:pt idx="121">
                        <c:v>78.999993896484</c:v>
                      </c:pt>
                      <c:pt idx="122">
                        <c:v>77.999993896484</c:v>
                      </c:pt>
                      <c:pt idx="123">
                        <c:v>76.999993896484</c:v>
                      </c:pt>
                      <c:pt idx="124">
                        <c:v>75.999993896484</c:v>
                      </c:pt>
                      <c:pt idx="125">
                        <c:v>74.999993896484</c:v>
                      </c:pt>
                      <c:pt idx="126">
                        <c:v>73.999993896484</c:v>
                      </c:pt>
                      <c:pt idx="127">
                        <c:v>72.999993896484</c:v>
                      </c:pt>
                      <c:pt idx="128">
                        <c:v>71.999993896484</c:v>
                      </c:pt>
                      <c:pt idx="129">
                        <c:v>70.999993896484</c:v>
                      </c:pt>
                      <c:pt idx="130">
                        <c:v>69.999993896484</c:v>
                      </c:pt>
                      <c:pt idx="131">
                        <c:v>68.999993896484</c:v>
                      </c:pt>
                      <c:pt idx="132">
                        <c:v>67.999993896484</c:v>
                      </c:pt>
                      <c:pt idx="133">
                        <c:v>66.999993896484</c:v>
                      </c:pt>
                      <c:pt idx="134">
                        <c:v>65.999993896484</c:v>
                      </c:pt>
                      <c:pt idx="135">
                        <c:v>64.999993896484</c:v>
                      </c:pt>
                      <c:pt idx="136">
                        <c:v>63.999993896484</c:v>
                      </c:pt>
                      <c:pt idx="137">
                        <c:v>62.999993896484</c:v>
                      </c:pt>
                      <c:pt idx="138">
                        <c:v>61.999993896484</c:v>
                      </c:pt>
                      <c:pt idx="139">
                        <c:v>60.999993896484</c:v>
                      </c:pt>
                      <c:pt idx="140">
                        <c:v>59.999993896484</c:v>
                      </c:pt>
                      <c:pt idx="141">
                        <c:v>58.999993896484</c:v>
                      </c:pt>
                      <c:pt idx="142">
                        <c:v>57.999993896484</c:v>
                      </c:pt>
                      <c:pt idx="143">
                        <c:v>56.999993896484</c:v>
                      </c:pt>
                      <c:pt idx="144">
                        <c:v>55.999993896484</c:v>
                      </c:pt>
                      <c:pt idx="145">
                        <c:v>54.999993896484</c:v>
                      </c:pt>
                      <c:pt idx="146">
                        <c:v>53.999993896484</c:v>
                      </c:pt>
                      <c:pt idx="147">
                        <c:v>52.999993896484</c:v>
                      </c:pt>
                      <c:pt idx="148">
                        <c:v>51.999993896484</c:v>
                      </c:pt>
                      <c:pt idx="149">
                        <c:v>50.999993896484</c:v>
                      </c:pt>
                      <c:pt idx="150">
                        <c:v>49.999993896484</c:v>
                      </c:pt>
                      <c:pt idx="151">
                        <c:v>48.999993896484</c:v>
                      </c:pt>
                      <c:pt idx="152">
                        <c:v>47.999993896484</c:v>
                      </c:pt>
                      <c:pt idx="153">
                        <c:v>46.999993896484</c:v>
                      </c:pt>
                      <c:pt idx="154">
                        <c:v>45.999993896484</c:v>
                      </c:pt>
                      <c:pt idx="155">
                        <c:v>44.999993896484</c:v>
                      </c:pt>
                      <c:pt idx="156">
                        <c:v>43.999993896484</c:v>
                      </c:pt>
                      <c:pt idx="157">
                        <c:v>42.999993896484</c:v>
                      </c:pt>
                      <c:pt idx="158">
                        <c:v>41.999993896484</c:v>
                      </c:pt>
                      <c:pt idx="159">
                        <c:v>40.999993896484</c:v>
                      </c:pt>
                      <c:pt idx="160">
                        <c:v>39.999993896484</c:v>
                      </c:pt>
                      <c:pt idx="161">
                        <c:v>38.999993896484</c:v>
                      </c:pt>
                      <c:pt idx="162">
                        <c:v>37.999993896484</c:v>
                      </c:pt>
                      <c:pt idx="163">
                        <c:v>36.999993896484</c:v>
                      </c:pt>
                      <c:pt idx="164">
                        <c:v>35.999993896484</c:v>
                      </c:pt>
                      <c:pt idx="165">
                        <c:v>34.999993896484</c:v>
                      </c:pt>
                      <c:pt idx="166">
                        <c:v>33.999993896484</c:v>
                      </c:pt>
                      <c:pt idx="167">
                        <c:v>32.999993896484</c:v>
                      </c:pt>
                      <c:pt idx="168">
                        <c:v>31.999993896484</c:v>
                      </c:pt>
                      <c:pt idx="169">
                        <c:v>30.999993896484</c:v>
                      </c:pt>
                      <c:pt idx="170">
                        <c:v>29.999993896484</c:v>
                      </c:pt>
                      <c:pt idx="171">
                        <c:v>28.999993896484</c:v>
                      </c:pt>
                      <c:pt idx="172">
                        <c:v>27.999993896484</c:v>
                      </c:pt>
                      <c:pt idx="173">
                        <c:v>26.999993896484</c:v>
                      </c:pt>
                      <c:pt idx="174">
                        <c:v>25.999993896484</c:v>
                      </c:pt>
                      <c:pt idx="175">
                        <c:v>24.999993896484</c:v>
                      </c:pt>
                      <c:pt idx="176">
                        <c:v>23.999993896484</c:v>
                      </c:pt>
                      <c:pt idx="177">
                        <c:v>22.999993896484</c:v>
                      </c:pt>
                      <c:pt idx="178">
                        <c:v>21.999993896484</c:v>
                      </c:pt>
                      <c:pt idx="179">
                        <c:v>20.999993896484</c:v>
                      </c:pt>
                      <c:pt idx="180">
                        <c:v>19.999993896484</c:v>
                      </c:pt>
                      <c:pt idx="181">
                        <c:v>18.999993896484</c:v>
                      </c:pt>
                      <c:pt idx="182">
                        <c:v>17.999993896484</c:v>
                      </c:pt>
                      <c:pt idx="183">
                        <c:v>16.999993896484</c:v>
                      </c:pt>
                      <c:pt idx="184">
                        <c:v>15.999993896484</c:v>
                      </c:pt>
                      <c:pt idx="185">
                        <c:v>14.999993896484</c:v>
                      </c:pt>
                      <c:pt idx="186">
                        <c:v>13.999993896484</c:v>
                      </c:pt>
                      <c:pt idx="187">
                        <c:v>12.999993896484</c:v>
                      </c:pt>
                      <c:pt idx="188">
                        <c:v>11.999993896484</c:v>
                      </c:pt>
                      <c:pt idx="189">
                        <c:v>10.999993896484</c:v>
                      </c:pt>
                      <c:pt idx="190">
                        <c:v>9.9999938964839998</c:v>
                      </c:pt>
                      <c:pt idx="191">
                        <c:v>8.9999938964839998</c:v>
                      </c:pt>
                      <c:pt idx="192">
                        <c:v>7.9999938964839998</c:v>
                      </c:pt>
                      <c:pt idx="193">
                        <c:v>6.9999938964839998</c:v>
                      </c:pt>
                      <c:pt idx="194">
                        <c:v>5.9999938964839998</c:v>
                      </c:pt>
                      <c:pt idx="195">
                        <c:v>4.9999938964839998</c:v>
                      </c:pt>
                      <c:pt idx="196">
                        <c:v>3.9999938964839998</c:v>
                      </c:pt>
                      <c:pt idx="197">
                        <c:v>2.9999938964839998</c:v>
                      </c:pt>
                      <c:pt idx="198">
                        <c:v>1.9999938964839998</c:v>
                      </c:pt>
                      <c:pt idx="199">
                        <c:v>0.99999389648399983</c:v>
                      </c:pt>
                      <c:pt idx="200">
                        <c:v>-6.1035160001665645E-6</c:v>
                      </c:pt>
                    </c:numCache>
                  </c:numRef>
                </c:xVal>
                <c:yVal>
                  <c:numRef>
                    <c:extLst>
                      <c:ext uri="{02D57815-91ED-43cb-92C2-25804820EDAC}">
                        <c15:formulaRef>
                          <c15:sqref>'Water Data'!$F$5033:$F$5233</c15:sqref>
                        </c15:formulaRef>
                      </c:ext>
                    </c:extLst>
                    <c:numCache>
                      <c:formatCode>General</c:formatCode>
                      <c:ptCount val="201"/>
                      <c:pt idx="0">
                        <c:v>1.3957813978195099</c:v>
                      </c:pt>
                      <c:pt idx="1">
                        <c:v>1.3989408016204801</c:v>
                      </c:pt>
                      <c:pt idx="2">
                        <c:v>1.40211641788482</c:v>
                      </c:pt>
                      <c:pt idx="3">
                        <c:v>1.4053083658218299</c:v>
                      </c:pt>
                      <c:pt idx="4">
                        <c:v>1.4085166454315099</c:v>
                      </c:pt>
                      <c:pt idx="5">
                        <c:v>1.4117414951324401</c:v>
                      </c:pt>
                      <c:pt idx="6">
                        <c:v>1.4149831533432</c:v>
                      </c:pt>
                      <c:pt idx="7">
                        <c:v>1.41824162006378</c:v>
                      </c:pt>
                      <c:pt idx="8">
                        <c:v>1.4215172529220499</c:v>
                      </c:pt>
                      <c:pt idx="9">
                        <c:v>1.42481005191802</c:v>
                      </c:pt>
                      <c:pt idx="10">
                        <c:v>1.4281203746795601</c:v>
                      </c:pt>
                      <c:pt idx="11">
                        <c:v>1.4314482212066599</c:v>
                      </c:pt>
                      <c:pt idx="12">
                        <c:v>1.4347937107086099</c:v>
                      </c:pt>
                      <c:pt idx="13">
                        <c:v>1.4381573200225799</c:v>
                      </c:pt>
                      <c:pt idx="14">
                        <c:v>1.44153892993927</c:v>
                      </c:pt>
                      <c:pt idx="15">
                        <c:v>1.4449388980865401</c:v>
                      </c:pt>
                      <c:pt idx="16">
                        <c:v>1.4483573436737001</c:v>
                      </c:pt>
                      <c:pt idx="17">
                        <c:v>1.45179438591003</c:v>
                      </c:pt>
                      <c:pt idx="18">
                        <c:v>1.4552503824234</c:v>
                      </c:pt>
                      <c:pt idx="19">
                        <c:v>1.4587254524230899</c:v>
                      </c:pt>
                      <c:pt idx="20">
                        <c:v>1.46221983432769</c:v>
                      </c:pt>
                      <c:pt idx="21">
                        <c:v>1.4657336473464899</c:v>
                      </c:pt>
                      <c:pt idx="22">
                        <c:v>1.46926712989807</c:v>
                      </c:pt>
                      <c:pt idx="23">
                        <c:v>1.4728206396102901</c:v>
                      </c:pt>
                      <c:pt idx="24">
                        <c:v>1.4763941764831501</c:v>
                      </c:pt>
                      <c:pt idx="25">
                        <c:v>1.4799880981445299</c:v>
                      </c:pt>
                      <c:pt idx="26">
                        <c:v>1.48360252380371</c:v>
                      </c:pt>
                      <c:pt idx="27">
                        <c:v>1.48723793029785</c:v>
                      </c:pt>
                      <c:pt idx="28">
                        <c:v>1.49089419841766</c:v>
                      </c:pt>
                      <c:pt idx="29">
                        <c:v>1.4945718050003001</c:v>
                      </c:pt>
                      <c:pt idx="30">
                        <c:v>1.4982709884643499</c:v>
                      </c:pt>
                      <c:pt idx="31">
                        <c:v>1.5019918680191</c:v>
                      </c:pt>
                      <c:pt idx="32">
                        <c:v>1.5057348012924101</c:v>
                      </c:pt>
                      <c:pt idx="33">
                        <c:v>1.50950014591217</c:v>
                      </c:pt>
                      <c:pt idx="34">
                        <c:v>1.5132879018783501</c:v>
                      </c:pt>
                      <c:pt idx="35">
                        <c:v>1.5170985460281301</c:v>
                      </c:pt>
                      <c:pt idx="36">
                        <c:v>1.5209323167800901</c:v>
                      </c:pt>
                      <c:pt idx="37">
                        <c:v>1.5247894525527901</c:v>
                      </c:pt>
                      <c:pt idx="38">
                        <c:v>1.52867031097412</c:v>
                      </c:pt>
                      <c:pt idx="39">
                        <c:v>1.53257513046264</c:v>
                      </c:pt>
                      <c:pt idx="40">
                        <c:v>1.53650426864624</c:v>
                      </c:pt>
                      <c:pt idx="41">
                        <c:v>1.5404580831527701</c:v>
                      </c:pt>
                      <c:pt idx="42">
                        <c:v>1.5444368124008101</c:v>
                      </c:pt>
                      <c:pt idx="43">
                        <c:v>1.54844081401824</c:v>
                      </c:pt>
                      <c:pt idx="44">
                        <c:v>1.5524703264236399</c:v>
                      </c:pt>
                      <c:pt idx="45">
                        <c:v>1.5565259456634499</c:v>
                      </c:pt>
                      <c:pt idx="46">
                        <c:v>1.56060791015625</c:v>
                      </c:pt>
                      <c:pt idx="47">
                        <c:v>1.5647164583206099</c:v>
                      </c:pt>
                      <c:pt idx="48">
                        <c:v>1.568852186203</c:v>
                      </c:pt>
                      <c:pt idx="49">
                        <c:v>1.57301545143127</c:v>
                      </c:pt>
                      <c:pt idx="50">
                        <c:v>1.5772066116332999</c:v>
                      </c:pt>
                      <c:pt idx="51">
                        <c:v>1.58142614364624</c:v>
                      </c:pt>
                      <c:pt idx="52">
                        <c:v>1.5856745243072501</c:v>
                      </c:pt>
                      <c:pt idx="53">
                        <c:v>1.5899522304534901</c:v>
                      </c:pt>
                      <c:pt idx="54">
                        <c:v>1.59425961971282</c:v>
                      </c:pt>
                      <c:pt idx="55">
                        <c:v>1.5985974073410001</c:v>
                      </c:pt>
                      <c:pt idx="56">
                        <c:v>1.60296607017517</c:v>
                      </c:pt>
                      <c:pt idx="57">
                        <c:v>1.60736608505249</c:v>
                      </c:pt>
                      <c:pt idx="58">
                        <c:v>1.6117981672286901</c:v>
                      </c:pt>
                      <c:pt idx="59">
                        <c:v>1.6162630319595299</c:v>
                      </c:pt>
                      <c:pt idx="60">
                        <c:v>1.62076115608215</c:v>
                      </c:pt>
                      <c:pt idx="61">
                        <c:v>1.62529349327087</c:v>
                      </c:pt>
                      <c:pt idx="62">
                        <c:v>1.62986075878143</c:v>
                      </c:pt>
                      <c:pt idx="63">
                        <c:v>1.6344637870788501</c:v>
                      </c:pt>
                      <c:pt idx="64">
                        <c:v>1.6391034126281701</c:v>
                      </c:pt>
                      <c:pt idx="65">
                        <c:v>1.6437808275222701</c:v>
                      </c:pt>
                      <c:pt idx="66">
                        <c:v>1.6484969854354801</c:v>
                      </c:pt>
                      <c:pt idx="67">
                        <c:v>932.268798828125</c:v>
                      </c:pt>
                      <c:pt idx="68">
                        <c:v>933.13262939453102</c:v>
                      </c:pt>
                      <c:pt idx="69">
                        <c:v>933.99206542968705</c:v>
                      </c:pt>
                      <c:pt idx="70">
                        <c:v>934.84710693359295</c:v>
                      </c:pt>
                      <c:pt idx="71">
                        <c:v>935.69781494140602</c:v>
                      </c:pt>
                      <c:pt idx="72">
                        <c:v>936.54406738281205</c:v>
                      </c:pt>
                      <c:pt idx="73">
                        <c:v>937.385986328125</c:v>
                      </c:pt>
                      <c:pt idx="74">
                        <c:v>938.22344970703102</c:v>
                      </c:pt>
                      <c:pt idx="75">
                        <c:v>939.05657958984295</c:v>
                      </c:pt>
                      <c:pt idx="76">
                        <c:v>939.88531494140602</c:v>
                      </c:pt>
                      <c:pt idx="77">
                        <c:v>940.70965576171795</c:v>
                      </c:pt>
                      <c:pt idx="78">
                        <c:v>941.52966308593705</c:v>
                      </c:pt>
                      <c:pt idx="79">
                        <c:v>942.34521484375</c:v>
                      </c:pt>
                      <c:pt idx="80">
                        <c:v>943.15637207031205</c:v>
                      </c:pt>
                      <c:pt idx="81">
                        <c:v>943.963134765625</c:v>
                      </c:pt>
                      <c:pt idx="82">
                        <c:v>944.76550292968705</c:v>
                      </c:pt>
                      <c:pt idx="83">
                        <c:v>945.5634765625</c:v>
                      </c:pt>
                      <c:pt idx="84">
                        <c:v>946.35705566406205</c:v>
                      </c:pt>
                      <c:pt idx="85">
                        <c:v>947.14617919921795</c:v>
                      </c:pt>
                      <c:pt idx="86">
                        <c:v>947.930908203125</c:v>
                      </c:pt>
                      <c:pt idx="87">
                        <c:v>948.711181640625</c:v>
                      </c:pt>
                      <c:pt idx="88">
                        <c:v>949.487060546875</c:v>
                      </c:pt>
                      <c:pt idx="89">
                        <c:v>950.25842285156205</c:v>
                      </c:pt>
                      <c:pt idx="90">
                        <c:v>951.025390625</c:v>
                      </c:pt>
                      <c:pt idx="91">
                        <c:v>951.787841796875</c:v>
                      </c:pt>
                      <c:pt idx="92">
                        <c:v>952.54583740234295</c:v>
                      </c:pt>
                      <c:pt idx="93">
                        <c:v>953.29937744140602</c:v>
                      </c:pt>
                      <c:pt idx="94">
                        <c:v>954.04840087890602</c:v>
                      </c:pt>
                      <c:pt idx="95">
                        <c:v>954.79290771484295</c:v>
                      </c:pt>
                      <c:pt idx="96">
                        <c:v>955.53289794921795</c:v>
                      </c:pt>
                      <c:pt idx="97">
                        <c:v>956.268310546875</c:v>
                      </c:pt>
                      <c:pt idx="98">
                        <c:v>956.999267578125</c:v>
                      </c:pt>
                      <c:pt idx="99">
                        <c:v>957.7255859375</c:v>
                      </c:pt>
                      <c:pt idx="100">
                        <c:v>958.44732666015602</c:v>
                      </c:pt>
                      <c:pt idx="101">
                        <c:v>959.16448974609295</c:v>
                      </c:pt>
                      <c:pt idx="102">
                        <c:v>959.87707519531205</c:v>
                      </c:pt>
                      <c:pt idx="103">
                        <c:v>960.58502197265602</c:v>
                      </c:pt>
                      <c:pt idx="104">
                        <c:v>961.28826904296795</c:v>
                      </c:pt>
                      <c:pt idx="105">
                        <c:v>961.98693847656205</c:v>
                      </c:pt>
                      <c:pt idx="106">
                        <c:v>962.68084716796795</c:v>
                      </c:pt>
                      <c:pt idx="107">
                        <c:v>963.3701171875</c:v>
                      </c:pt>
                      <c:pt idx="108">
                        <c:v>964.05462646484295</c:v>
                      </c:pt>
                      <c:pt idx="109">
                        <c:v>964.734375</c:v>
                      </c:pt>
                      <c:pt idx="110">
                        <c:v>965.40936279296795</c:v>
                      </c:pt>
                      <c:pt idx="111">
                        <c:v>966.07958984375</c:v>
                      </c:pt>
                      <c:pt idx="112">
                        <c:v>966.74499511718705</c:v>
                      </c:pt>
                      <c:pt idx="113">
                        <c:v>967.405517578125</c:v>
                      </c:pt>
                      <c:pt idx="114">
                        <c:v>968.06121826171795</c:v>
                      </c:pt>
                      <c:pt idx="115">
                        <c:v>968.71203613281205</c:v>
                      </c:pt>
                      <c:pt idx="116">
                        <c:v>969.35791015625</c:v>
                      </c:pt>
                      <c:pt idx="117">
                        <c:v>969.99884033203102</c:v>
                      </c:pt>
                      <c:pt idx="118">
                        <c:v>970.63482666015602</c:v>
                      </c:pt>
                      <c:pt idx="119">
                        <c:v>971.26580810546795</c:v>
                      </c:pt>
                      <c:pt idx="120">
                        <c:v>971.89172363281205</c:v>
                      </c:pt>
                      <c:pt idx="121">
                        <c:v>972.51257324218705</c:v>
                      </c:pt>
                      <c:pt idx="122">
                        <c:v>973.12835693359295</c:v>
                      </c:pt>
                      <c:pt idx="123">
                        <c:v>973.73895263671795</c:v>
                      </c:pt>
                      <c:pt idx="124">
                        <c:v>974.34442138671795</c:v>
                      </c:pt>
                      <c:pt idx="125">
                        <c:v>974.94470214843705</c:v>
                      </c:pt>
                      <c:pt idx="126">
                        <c:v>975.53973388671795</c:v>
                      </c:pt>
                      <c:pt idx="127">
                        <c:v>976.12951660156205</c:v>
                      </c:pt>
                      <c:pt idx="128">
                        <c:v>976.71392822265602</c:v>
                      </c:pt>
                      <c:pt idx="129">
                        <c:v>977.29302978515602</c:v>
                      </c:pt>
                      <c:pt idx="130">
                        <c:v>977.86669921875</c:v>
                      </c:pt>
                      <c:pt idx="131">
                        <c:v>978.43499755859295</c:v>
                      </c:pt>
                      <c:pt idx="132">
                        <c:v>978.99774169921795</c:v>
                      </c:pt>
                      <c:pt idx="133">
                        <c:v>979.55499267578102</c:v>
                      </c:pt>
                      <c:pt idx="134">
                        <c:v>980.106689453125</c:v>
                      </c:pt>
                      <c:pt idx="135">
                        <c:v>980.65277099609295</c:v>
                      </c:pt>
                      <c:pt idx="136">
                        <c:v>981.19317626953102</c:v>
                      </c:pt>
                      <c:pt idx="137">
                        <c:v>981.72790527343705</c:v>
                      </c:pt>
                      <c:pt idx="138">
                        <c:v>982.2568359375</c:v>
                      </c:pt>
                      <c:pt idx="139">
                        <c:v>982.77996826171795</c:v>
                      </c:pt>
                      <c:pt idx="140">
                        <c:v>983.29718017578102</c:v>
                      </c:pt>
                      <c:pt idx="141">
                        <c:v>983.80853271484295</c:v>
                      </c:pt>
                      <c:pt idx="142">
                        <c:v>984.31390380859295</c:v>
                      </c:pt>
                      <c:pt idx="143">
                        <c:v>984.81317138671795</c:v>
                      </c:pt>
                      <c:pt idx="144">
                        <c:v>985.306396484375</c:v>
                      </c:pt>
                      <c:pt idx="145">
                        <c:v>985.79339599609295</c:v>
                      </c:pt>
                      <c:pt idx="146">
                        <c:v>986.27423095703102</c:v>
                      </c:pt>
                      <c:pt idx="147">
                        <c:v>986.748779296875</c:v>
                      </c:pt>
                      <c:pt idx="148">
                        <c:v>987.21691894531205</c:v>
                      </c:pt>
                      <c:pt idx="149">
                        <c:v>987.67864990234295</c:v>
                      </c:pt>
                      <c:pt idx="150">
                        <c:v>988.13385009765602</c:v>
                      </c:pt>
                      <c:pt idx="151">
                        <c:v>988.58251953125</c:v>
                      </c:pt>
                      <c:pt idx="152">
                        <c:v>989.02453613281205</c:v>
                      </c:pt>
                      <c:pt idx="153">
                        <c:v>989.45977783203102</c:v>
                      </c:pt>
                      <c:pt idx="154">
                        <c:v>989.88824462890602</c:v>
                      </c:pt>
                      <c:pt idx="155">
                        <c:v>990.309814453125</c:v>
                      </c:pt>
                      <c:pt idx="156">
                        <c:v>990.72442626953102</c:v>
                      </c:pt>
                      <c:pt idx="157">
                        <c:v>991.13195800781205</c:v>
                      </c:pt>
                      <c:pt idx="158">
                        <c:v>991.53228759765602</c:v>
                      </c:pt>
                      <c:pt idx="159">
                        <c:v>991.92541503906205</c:v>
                      </c:pt>
                      <c:pt idx="160">
                        <c:v>992.31115722656205</c:v>
                      </c:pt>
                      <c:pt idx="161">
                        <c:v>992.689453125</c:v>
                      </c:pt>
                      <c:pt idx="162">
                        <c:v>993.06024169921795</c:v>
                      </c:pt>
                      <c:pt idx="163">
                        <c:v>993.42327880859295</c:v>
                      </c:pt>
                      <c:pt idx="164">
                        <c:v>993.77862548828102</c:v>
                      </c:pt>
                      <c:pt idx="165">
                        <c:v>994.12603759765602</c:v>
                      </c:pt>
                      <c:pt idx="166">
                        <c:v>994.46545410156205</c:v>
                      </c:pt>
                      <c:pt idx="167">
                        <c:v>994.79669189453102</c:v>
                      </c:pt>
                      <c:pt idx="168">
                        <c:v>995.11968994140602</c:v>
                      </c:pt>
                      <c:pt idx="169">
                        <c:v>995.434326171875</c:v>
                      </c:pt>
                      <c:pt idx="170">
                        <c:v>995.74035644531205</c:v>
                      </c:pt>
                      <c:pt idx="171">
                        <c:v>996.03778076171795</c:v>
                      </c:pt>
                      <c:pt idx="172">
                        <c:v>996.32635498046795</c:v>
                      </c:pt>
                      <c:pt idx="173">
                        <c:v>996.60589599609295</c:v>
                      </c:pt>
                      <c:pt idx="174">
                        <c:v>996.87634277343705</c:v>
                      </c:pt>
                      <c:pt idx="175">
                        <c:v>997.137451171875</c:v>
                      </c:pt>
                      <c:pt idx="176">
                        <c:v>997.38909912109295</c:v>
                      </c:pt>
                      <c:pt idx="177">
                        <c:v>997.63104248046795</c:v>
                      </c:pt>
                      <c:pt idx="178">
                        <c:v>997.86315917968705</c:v>
                      </c:pt>
                      <c:pt idx="179">
                        <c:v>998.085205078125</c:v>
                      </c:pt>
                      <c:pt idx="180">
                        <c:v>998.29693603515602</c:v>
                      </c:pt>
                      <c:pt idx="181">
                        <c:v>998.49822998046795</c:v>
                      </c:pt>
                      <c:pt idx="182">
                        <c:v>998.68878173828102</c:v>
                      </c:pt>
                      <c:pt idx="183">
                        <c:v>998.868408203125</c:v>
                      </c:pt>
                      <c:pt idx="184">
                        <c:v>999.03680419921795</c:v>
                      </c:pt>
                      <c:pt idx="185">
                        <c:v>999.19378662109295</c:v>
                      </c:pt>
                      <c:pt idx="186">
                        <c:v>999.33898925781205</c:v>
                      </c:pt>
                      <c:pt idx="187">
                        <c:v>999.47216796875</c:v>
                      </c:pt>
                      <c:pt idx="188">
                        <c:v>999.593017578125</c:v>
                      </c:pt>
                      <c:pt idx="189">
                        <c:v>999.70123291015602</c:v>
                      </c:pt>
                      <c:pt idx="190">
                        <c:v>999.79644775390602</c:v>
                      </c:pt>
                      <c:pt idx="191">
                        <c:v>999.87829589843705</c:v>
                      </c:pt>
                      <c:pt idx="192">
                        <c:v>999.94647216796795</c:v>
                      </c:pt>
                      <c:pt idx="193">
                        <c:v>1000.00048828125</c:v>
                      </c:pt>
                      <c:pt idx="194">
                        <c:v>1000.0400390625</c:v>
                      </c:pt>
                      <c:pt idx="195">
                        <c:v>1000.06457519531</c:v>
                      </c:pt>
                      <c:pt idx="196">
                        <c:v>1000.07366943359</c:v>
                      </c:pt>
                      <c:pt idx="197">
                        <c:v>1000.06683349609</c:v>
                      </c:pt>
                      <c:pt idx="198">
                        <c:v>1000.04357910156</c:v>
                      </c:pt>
                      <c:pt idx="199">
                        <c:v>1000.00329589843</c:v>
                      </c:pt>
                      <c:pt idx="200">
                        <c:v>999.94537353515602</c:v>
                      </c:pt>
                    </c:numCache>
                  </c:numRef>
                </c:yVal>
                <c:smooth val="1"/>
                <c:extLst>
                  <c:ext xmlns:c16="http://schemas.microsoft.com/office/drawing/2014/chart" uri="{C3380CC4-5D6E-409C-BE32-E72D297353CC}">
                    <c16:uniqueId val="{00000008-97F7-4EB9-B8B7-ACA837FABC4A}"/>
                  </c:ext>
                </c:extLst>
              </c15:ser>
            </c15:filteredScatterSeries>
          </c:ext>
        </c:extLst>
      </c:scatterChart>
      <c:scatterChart>
        <c:scatterStyle val="smoothMarker"/>
        <c:varyColors val="0"/>
        <c:ser>
          <c:idx val="7"/>
          <c:order val="3"/>
          <c:tx>
            <c:v>Operating point</c:v>
          </c:tx>
          <c:spPr>
            <a:ln>
              <a:noFill/>
            </a:ln>
          </c:spPr>
          <c:marker>
            <c:symbol val="circle"/>
            <c:size val="5"/>
            <c:spPr>
              <a:solidFill>
                <a:srgbClr val="FF0000"/>
              </a:solidFill>
              <a:ln>
                <a:solidFill>
                  <a:schemeClr val="tx1"/>
                </a:solidFill>
              </a:ln>
            </c:spPr>
          </c:marker>
          <c:xVal>
            <c:numRef>
              <c:f>'Data Selection'!$B$6</c:f>
              <c:numCache>
                <c:formatCode>0.0</c:formatCode>
                <c:ptCount val="1"/>
                <c:pt idx="0">
                  <c:v>85</c:v>
                </c:pt>
              </c:numCache>
            </c:numRef>
          </c:xVal>
          <c:yVal>
            <c:numRef>
              <c:f>'Data Selection'!$G$39</c:f>
              <c:numCache>
                <c:formatCode>0.0000</c:formatCode>
                <c:ptCount val="1"/>
                <c:pt idx="0">
                  <c:v>4.1995591017859022</c:v>
                </c:pt>
              </c:numCache>
            </c:numRef>
          </c:yVal>
          <c:smooth val="1"/>
          <c:extLst>
            <c:ext xmlns:c16="http://schemas.microsoft.com/office/drawing/2014/chart" uri="{C3380CC4-5D6E-409C-BE32-E72D297353CC}">
              <c16:uniqueId val="{0000000B-97F7-4EB9-B8B7-ACA837FABC4A}"/>
            </c:ext>
          </c:extLst>
        </c:ser>
        <c:ser>
          <c:idx val="2"/>
          <c:order val="5"/>
          <c:tx>
            <c:v>Specific heat capacity</c:v>
          </c:tx>
          <c:spPr>
            <a:ln w="38100" cap="rnd">
              <a:solidFill>
                <a:schemeClr val="accent5">
                  <a:lumMod val="60000"/>
                  <a:lumOff val="40000"/>
                </a:schemeClr>
              </a:solidFill>
              <a:round/>
            </a:ln>
            <a:effectLst/>
          </c:spPr>
          <c:marker>
            <c:symbol val="none"/>
          </c:marker>
          <c:xVal>
            <c:numRef>
              <c:f>'Water Data'!$H$8:$H$208</c:f>
              <c:numCache>
                <c:formatCode>0</c:formatCode>
                <c:ptCount val="201"/>
                <c:pt idx="0">
                  <c:v>199.999993896484</c:v>
                </c:pt>
                <c:pt idx="1">
                  <c:v>198.999993896484</c:v>
                </c:pt>
                <c:pt idx="2">
                  <c:v>197.999993896484</c:v>
                </c:pt>
                <c:pt idx="3">
                  <c:v>196.999993896484</c:v>
                </c:pt>
                <c:pt idx="4">
                  <c:v>195.999993896484</c:v>
                </c:pt>
                <c:pt idx="5">
                  <c:v>194.999993896484</c:v>
                </c:pt>
                <c:pt idx="6">
                  <c:v>193.999993896484</c:v>
                </c:pt>
                <c:pt idx="7">
                  <c:v>192.999993896484</c:v>
                </c:pt>
                <c:pt idx="8">
                  <c:v>191.999993896484</c:v>
                </c:pt>
                <c:pt idx="9">
                  <c:v>190.999993896484</c:v>
                </c:pt>
                <c:pt idx="10">
                  <c:v>189.999993896484</c:v>
                </c:pt>
                <c:pt idx="11">
                  <c:v>188.999993896484</c:v>
                </c:pt>
                <c:pt idx="12">
                  <c:v>187.999993896484</c:v>
                </c:pt>
                <c:pt idx="13">
                  <c:v>186.999993896484</c:v>
                </c:pt>
                <c:pt idx="14">
                  <c:v>185.999993896484</c:v>
                </c:pt>
                <c:pt idx="15">
                  <c:v>184.999993896484</c:v>
                </c:pt>
                <c:pt idx="16">
                  <c:v>183.999993896484</c:v>
                </c:pt>
                <c:pt idx="17">
                  <c:v>182.999993896484</c:v>
                </c:pt>
                <c:pt idx="18">
                  <c:v>181.999993896484</c:v>
                </c:pt>
                <c:pt idx="19">
                  <c:v>180.999993896484</c:v>
                </c:pt>
                <c:pt idx="20">
                  <c:v>179.999993896484</c:v>
                </c:pt>
                <c:pt idx="21">
                  <c:v>178.999993896484</c:v>
                </c:pt>
                <c:pt idx="22">
                  <c:v>177.999993896484</c:v>
                </c:pt>
                <c:pt idx="23">
                  <c:v>176.999993896484</c:v>
                </c:pt>
                <c:pt idx="24">
                  <c:v>175.999993896484</c:v>
                </c:pt>
                <c:pt idx="25">
                  <c:v>174.999993896484</c:v>
                </c:pt>
                <c:pt idx="26">
                  <c:v>173.999993896484</c:v>
                </c:pt>
                <c:pt idx="27">
                  <c:v>172.999993896484</c:v>
                </c:pt>
                <c:pt idx="28">
                  <c:v>171.999993896484</c:v>
                </c:pt>
                <c:pt idx="29">
                  <c:v>170.999993896484</c:v>
                </c:pt>
                <c:pt idx="30">
                  <c:v>169.999993896484</c:v>
                </c:pt>
                <c:pt idx="31">
                  <c:v>168.999993896484</c:v>
                </c:pt>
                <c:pt idx="32">
                  <c:v>167.999993896484</c:v>
                </c:pt>
                <c:pt idx="33">
                  <c:v>166.999993896484</c:v>
                </c:pt>
                <c:pt idx="34">
                  <c:v>165.999993896484</c:v>
                </c:pt>
                <c:pt idx="35">
                  <c:v>164.999993896484</c:v>
                </c:pt>
                <c:pt idx="36">
                  <c:v>163.999993896484</c:v>
                </c:pt>
                <c:pt idx="37">
                  <c:v>162.999993896484</c:v>
                </c:pt>
                <c:pt idx="38">
                  <c:v>161.999993896484</c:v>
                </c:pt>
                <c:pt idx="39">
                  <c:v>160.999993896484</c:v>
                </c:pt>
                <c:pt idx="40">
                  <c:v>159.999993896484</c:v>
                </c:pt>
                <c:pt idx="41">
                  <c:v>158.999993896484</c:v>
                </c:pt>
                <c:pt idx="42">
                  <c:v>157.999993896484</c:v>
                </c:pt>
                <c:pt idx="43">
                  <c:v>156.999993896484</c:v>
                </c:pt>
                <c:pt idx="44">
                  <c:v>155.999993896484</c:v>
                </c:pt>
                <c:pt idx="45">
                  <c:v>154.999993896484</c:v>
                </c:pt>
                <c:pt idx="46">
                  <c:v>153.999993896484</c:v>
                </c:pt>
                <c:pt idx="47">
                  <c:v>152.999993896484</c:v>
                </c:pt>
                <c:pt idx="48">
                  <c:v>151.999993896484</c:v>
                </c:pt>
                <c:pt idx="49">
                  <c:v>150.999993896484</c:v>
                </c:pt>
                <c:pt idx="50">
                  <c:v>149.999993896484</c:v>
                </c:pt>
                <c:pt idx="51">
                  <c:v>148.999993896484</c:v>
                </c:pt>
                <c:pt idx="52">
                  <c:v>147.999993896484</c:v>
                </c:pt>
                <c:pt idx="53">
                  <c:v>146.999993896484</c:v>
                </c:pt>
                <c:pt idx="54">
                  <c:v>145.999993896484</c:v>
                </c:pt>
                <c:pt idx="55">
                  <c:v>144.999993896484</c:v>
                </c:pt>
                <c:pt idx="56">
                  <c:v>143.999993896484</c:v>
                </c:pt>
                <c:pt idx="57">
                  <c:v>142.999993896484</c:v>
                </c:pt>
                <c:pt idx="58">
                  <c:v>141.999993896484</c:v>
                </c:pt>
                <c:pt idx="59">
                  <c:v>140.999993896484</c:v>
                </c:pt>
                <c:pt idx="60">
                  <c:v>139.999993896484</c:v>
                </c:pt>
                <c:pt idx="61">
                  <c:v>138.999993896484</c:v>
                </c:pt>
                <c:pt idx="62">
                  <c:v>137.999993896484</c:v>
                </c:pt>
                <c:pt idx="63">
                  <c:v>136.999993896484</c:v>
                </c:pt>
                <c:pt idx="64">
                  <c:v>135.999993896484</c:v>
                </c:pt>
                <c:pt idx="65">
                  <c:v>134.999993896484</c:v>
                </c:pt>
                <c:pt idx="66">
                  <c:v>133.999993896484</c:v>
                </c:pt>
                <c:pt idx="67">
                  <c:v>132.999993896484</c:v>
                </c:pt>
                <c:pt idx="68">
                  <c:v>131.999993896484</c:v>
                </c:pt>
                <c:pt idx="69">
                  <c:v>130.999993896484</c:v>
                </c:pt>
                <c:pt idx="70">
                  <c:v>129.999993896484</c:v>
                </c:pt>
                <c:pt idx="71">
                  <c:v>128.999993896484</c:v>
                </c:pt>
                <c:pt idx="72">
                  <c:v>127.999993896484</c:v>
                </c:pt>
                <c:pt idx="73">
                  <c:v>126.999993896484</c:v>
                </c:pt>
                <c:pt idx="74">
                  <c:v>125.999993896484</c:v>
                </c:pt>
                <c:pt idx="75">
                  <c:v>124.999993896484</c:v>
                </c:pt>
                <c:pt idx="76">
                  <c:v>123.999993896484</c:v>
                </c:pt>
                <c:pt idx="77">
                  <c:v>122.999993896484</c:v>
                </c:pt>
                <c:pt idx="78">
                  <c:v>121.999993896484</c:v>
                </c:pt>
                <c:pt idx="79">
                  <c:v>120.999993896484</c:v>
                </c:pt>
                <c:pt idx="80">
                  <c:v>119.999993896484</c:v>
                </c:pt>
                <c:pt idx="81">
                  <c:v>118.999993896484</c:v>
                </c:pt>
                <c:pt idx="82">
                  <c:v>117.999993896484</c:v>
                </c:pt>
                <c:pt idx="83">
                  <c:v>116.999993896484</c:v>
                </c:pt>
                <c:pt idx="84">
                  <c:v>115.999993896484</c:v>
                </c:pt>
                <c:pt idx="85">
                  <c:v>114.999993896484</c:v>
                </c:pt>
                <c:pt idx="86">
                  <c:v>113.999993896484</c:v>
                </c:pt>
                <c:pt idx="87">
                  <c:v>112.999993896484</c:v>
                </c:pt>
                <c:pt idx="88">
                  <c:v>111.999993896484</c:v>
                </c:pt>
                <c:pt idx="89">
                  <c:v>110.999993896484</c:v>
                </c:pt>
                <c:pt idx="90">
                  <c:v>109.999993896484</c:v>
                </c:pt>
                <c:pt idx="91">
                  <c:v>108.999993896484</c:v>
                </c:pt>
                <c:pt idx="92">
                  <c:v>107.999993896484</c:v>
                </c:pt>
                <c:pt idx="93">
                  <c:v>106.999993896484</c:v>
                </c:pt>
                <c:pt idx="94">
                  <c:v>105.999993896484</c:v>
                </c:pt>
                <c:pt idx="95">
                  <c:v>104.999993896484</c:v>
                </c:pt>
                <c:pt idx="96">
                  <c:v>103.999993896484</c:v>
                </c:pt>
                <c:pt idx="97">
                  <c:v>102.999993896484</c:v>
                </c:pt>
                <c:pt idx="98">
                  <c:v>101.999993896484</c:v>
                </c:pt>
                <c:pt idx="99">
                  <c:v>100.999993896484</c:v>
                </c:pt>
                <c:pt idx="100">
                  <c:v>99.999993896484</c:v>
                </c:pt>
                <c:pt idx="101">
                  <c:v>98.999993896484</c:v>
                </c:pt>
                <c:pt idx="102">
                  <c:v>97.999993896484</c:v>
                </c:pt>
                <c:pt idx="103">
                  <c:v>96.999993896484</c:v>
                </c:pt>
                <c:pt idx="104">
                  <c:v>95.999993896484</c:v>
                </c:pt>
                <c:pt idx="105">
                  <c:v>94.999993896484</c:v>
                </c:pt>
                <c:pt idx="106">
                  <c:v>93.999993896484</c:v>
                </c:pt>
                <c:pt idx="107">
                  <c:v>92.999993896484</c:v>
                </c:pt>
                <c:pt idx="108">
                  <c:v>91.999993896484</c:v>
                </c:pt>
                <c:pt idx="109">
                  <c:v>90.999993896484</c:v>
                </c:pt>
                <c:pt idx="110">
                  <c:v>89.999993896484</c:v>
                </c:pt>
                <c:pt idx="111">
                  <c:v>88.999993896484</c:v>
                </c:pt>
                <c:pt idx="112">
                  <c:v>87.999993896484</c:v>
                </c:pt>
                <c:pt idx="113">
                  <c:v>86.999993896484</c:v>
                </c:pt>
                <c:pt idx="114">
                  <c:v>85.999993896484</c:v>
                </c:pt>
                <c:pt idx="115">
                  <c:v>84.999993896484</c:v>
                </c:pt>
                <c:pt idx="116">
                  <c:v>83.999993896484</c:v>
                </c:pt>
                <c:pt idx="117">
                  <c:v>82.999993896484</c:v>
                </c:pt>
                <c:pt idx="118">
                  <c:v>81.999993896484</c:v>
                </c:pt>
                <c:pt idx="119">
                  <c:v>80.999993896484</c:v>
                </c:pt>
                <c:pt idx="120">
                  <c:v>79.999993896484</c:v>
                </c:pt>
                <c:pt idx="121">
                  <c:v>78.999993896484</c:v>
                </c:pt>
                <c:pt idx="122">
                  <c:v>77.999993896484</c:v>
                </c:pt>
                <c:pt idx="123">
                  <c:v>76.999993896484</c:v>
                </c:pt>
                <c:pt idx="124">
                  <c:v>75.999993896484</c:v>
                </c:pt>
                <c:pt idx="125">
                  <c:v>74.999993896484</c:v>
                </c:pt>
                <c:pt idx="126">
                  <c:v>73.999993896484</c:v>
                </c:pt>
                <c:pt idx="127">
                  <c:v>72.999993896484</c:v>
                </c:pt>
                <c:pt idx="128">
                  <c:v>71.999993896484</c:v>
                </c:pt>
                <c:pt idx="129">
                  <c:v>70.999993896484</c:v>
                </c:pt>
                <c:pt idx="130">
                  <c:v>69.999993896484</c:v>
                </c:pt>
                <c:pt idx="131">
                  <c:v>68.999993896484</c:v>
                </c:pt>
                <c:pt idx="132">
                  <c:v>67.999993896484</c:v>
                </c:pt>
                <c:pt idx="133">
                  <c:v>66.999993896484</c:v>
                </c:pt>
                <c:pt idx="134">
                  <c:v>65.999993896484</c:v>
                </c:pt>
                <c:pt idx="135">
                  <c:v>64.999993896484</c:v>
                </c:pt>
                <c:pt idx="136">
                  <c:v>63.999993896484</c:v>
                </c:pt>
                <c:pt idx="137">
                  <c:v>62.999993896484</c:v>
                </c:pt>
                <c:pt idx="138">
                  <c:v>61.999993896484</c:v>
                </c:pt>
                <c:pt idx="139">
                  <c:v>60.999993896484</c:v>
                </c:pt>
                <c:pt idx="140">
                  <c:v>59.999993896484</c:v>
                </c:pt>
                <c:pt idx="141">
                  <c:v>58.999993896484</c:v>
                </c:pt>
                <c:pt idx="142">
                  <c:v>57.999993896484</c:v>
                </c:pt>
                <c:pt idx="143">
                  <c:v>56.999993896484</c:v>
                </c:pt>
                <c:pt idx="144">
                  <c:v>55.999993896484</c:v>
                </c:pt>
                <c:pt idx="145">
                  <c:v>54.999993896484</c:v>
                </c:pt>
                <c:pt idx="146">
                  <c:v>53.999993896484</c:v>
                </c:pt>
                <c:pt idx="147">
                  <c:v>52.999993896484</c:v>
                </c:pt>
                <c:pt idx="148">
                  <c:v>51.999993896484</c:v>
                </c:pt>
                <c:pt idx="149">
                  <c:v>50.999993896484</c:v>
                </c:pt>
                <c:pt idx="150">
                  <c:v>49.999993896484</c:v>
                </c:pt>
                <c:pt idx="151">
                  <c:v>48.999993896484</c:v>
                </c:pt>
                <c:pt idx="152">
                  <c:v>47.999993896484</c:v>
                </c:pt>
                <c:pt idx="153">
                  <c:v>46.999993896484</c:v>
                </c:pt>
                <c:pt idx="154">
                  <c:v>45.999993896484</c:v>
                </c:pt>
                <c:pt idx="155">
                  <c:v>44.999993896484</c:v>
                </c:pt>
                <c:pt idx="156">
                  <c:v>43.999993896484</c:v>
                </c:pt>
                <c:pt idx="157">
                  <c:v>42.999993896484</c:v>
                </c:pt>
                <c:pt idx="158">
                  <c:v>41.999993896484</c:v>
                </c:pt>
                <c:pt idx="159">
                  <c:v>40.999993896484</c:v>
                </c:pt>
                <c:pt idx="160">
                  <c:v>39.999993896484</c:v>
                </c:pt>
                <c:pt idx="161">
                  <c:v>38.999993896484</c:v>
                </c:pt>
                <c:pt idx="162">
                  <c:v>37.999993896484</c:v>
                </c:pt>
                <c:pt idx="163">
                  <c:v>36.999993896484</c:v>
                </c:pt>
                <c:pt idx="164">
                  <c:v>35.999993896484</c:v>
                </c:pt>
                <c:pt idx="165">
                  <c:v>34.999993896484</c:v>
                </c:pt>
                <c:pt idx="166">
                  <c:v>33.999993896484</c:v>
                </c:pt>
                <c:pt idx="167">
                  <c:v>32.999993896484</c:v>
                </c:pt>
                <c:pt idx="168">
                  <c:v>31.999993896484</c:v>
                </c:pt>
                <c:pt idx="169">
                  <c:v>30.999993896484</c:v>
                </c:pt>
                <c:pt idx="170">
                  <c:v>29.999993896484</c:v>
                </c:pt>
                <c:pt idx="171">
                  <c:v>28.999993896484</c:v>
                </c:pt>
                <c:pt idx="172">
                  <c:v>27.999993896484</c:v>
                </c:pt>
                <c:pt idx="173">
                  <c:v>26.999993896484</c:v>
                </c:pt>
                <c:pt idx="174">
                  <c:v>25.999993896484</c:v>
                </c:pt>
                <c:pt idx="175">
                  <c:v>24.999993896484</c:v>
                </c:pt>
                <c:pt idx="176">
                  <c:v>23.999993896484</c:v>
                </c:pt>
                <c:pt idx="177">
                  <c:v>22.999993896484</c:v>
                </c:pt>
                <c:pt idx="178">
                  <c:v>21.999993896484</c:v>
                </c:pt>
                <c:pt idx="179">
                  <c:v>20.999993896484</c:v>
                </c:pt>
                <c:pt idx="180">
                  <c:v>19.999993896484</c:v>
                </c:pt>
                <c:pt idx="181">
                  <c:v>18.999993896484</c:v>
                </c:pt>
                <c:pt idx="182">
                  <c:v>17.999993896484</c:v>
                </c:pt>
                <c:pt idx="183">
                  <c:v>16.999993896484</c:v>
                </c:pt>
                <c:pt idx="184">
                  <c:v>15.999993896484</c:v>
                </c:pt>
                <c:pt idx="185">
                  <c:v>14.999993896484</c:v>
                </c:pt>
                <c:pt idx="186">
                  <c:v>13.999993896484</c:v>
                </c:pt>
                <c:pt idx="187">
                  <c:v>12.999993896484</c:v>
                </c:pt>
                <c:pt idx="188">
                  <c:v>11.999993896484</c:v>
                </c:pt>
                <c:pt idx="189">
                  <c:v>10.999993896484</c:v>
                </c:pt>
                <c:pt idx="190">
                  <c:v>9.9999938964839998</c:v>
                </c:pt>
                <c:pt idx="191">
                  <c:v>8.9999938964839998</c:v>
                </c:pt>
                <c:pt idx="192">
                  <c:v>7.9999938964839998</c:v>
                </c:pt>
                <c:pt idx="193">
                  <c:v>6.9999938964839998</c:v>
                </c:pt>
                <c:pt idx="194">
                  <c:v>5.9999938964839998</c:v>
                </c:pt>
                <c:pt idx="195">
                  <c:v>4.9999938964839998</c:v>
                </c:pt>
                <c:pt idx="196">
                  <c:v>3.9999938964839998</c:v>
                </c:pt>
                <c:pt idx="197">
                  <c:v>2.9999938964839998</c:v>
                </c:pt>
                <c:pt idx="198">
                  <c:v>1.9999938964839998</c:v>
                </c:pt>
                <c:pt idx="199">
                  <c:v>0.99999389648399983</c:v>
                </c:pt>
                <c:pt idx="200">
                  <c:v>-6.1035160001665645E-6</c:v>
                </c:pt>
              </c:numCache>
            </c:numRef>
          </c:xVal>
          <c:yVal>
            <c:numRef>
              <c:f>'Water Data'!$J$8:$J$208</c:f>
              <c:numCache>
                <c:formatCode>0.00000</c:formatCode>
                <c:ptCount val="201"/>
                <c:pt idx="0">
                  <c:v>4.4798881835937499</c:v>
                </c:pt>
                <c:pt idx="1">
                  <c:v>4.4748833007812499</c:v>
                </c:pt>
                <c:pt idx="2">
                  <c:v>4.4699506835937504</c:v>
                </c:pt>
                <c:pt idx="3">
                  <c:v>4.4650898437500004</c:v>
                </c:pt>
                <c:pt idx="4">
                  <c:v>4.4602988281249996</c:v>
                </c:pt>
                <c:pt idx="5">
                  <c:v>4.4555771484375004</c:v>
                </c:pt>
                <c:pt idx="6">
                  <c:v>4.4509223632812498</c:v>
                </c:pt>
                <c:pt idx="7">
                  <c:v>4.4463349609374996</c:v>
                </c:pt>
                <c:pt idx="8">
                  <c:v>4.4418125000000002</c:v>
                </c:pt>
                <c:pt idx="9">
                  <c:v>4.4373544921874997</c:v>
                </c:pt>
                <c:pt idx="10">
                  <c:v>4.4329594726562496</c:v>
                </c:pt>
                <c:pt idx="11">
                  <c:v>4.4286269531249998</c:v>
                </c:pt>
                <c:pt idx="12">
                  <c:v>4.42435546875</c:v>
                </c:pt>
                <c:pt idx="13">
                  <c:v>4.42014404296875</c:v>
                </c:pt>
                <c:pt idx="14">
                  <c:v>4.4159916992187496</c:v>
                </c:pt>
                <c:pt idx="15">
                  <c:v>4.4118974609375003</c:v>
                </c:pt>
                <c:pt idx="16">
                  <c:v>4.4078608398437504</c:v>
                </c:pt>
                <c:pt idx="17">
                  <c:v>4.4038798828125003</c:v>
                </c:pt>
                <c:pt idx="18">
                  <c:v>4.39995458984375</c:v>
                </c:pt>
                <c:pt idx="19">
                  <c:v>4.39608349609375</c:v>
                </c:pt>
                <c:pt idx="20">
                  <c:v>4.3922666015624996</c:v>
                </c:pt>
                <c:pt idx="21">
                  <c:v>4.388501953125</c:v>
                </c:pt>
                <c:pt idx="22">
                  <c:v>4.3847890625000003</c:v>
                </c:pt>
                <c:pt idx="23">
                  <c:v>4.3811274414062504</c:v>
                </c:pt>
                <c:pt idx="24">
                  <c:v>4.3775161132812501</c:v>
                </c:pt>
                <c:pt idx="25">
                  <c:v>4.3739545898437502</c:v>
                </c:pt>
                <c:pt idx="26">
                  <c:v>4.3704414062500003</c:v>
                </c:pt>
                <c:pt idx="27">
                  <c:v>4.3669760742187496</c:v>
                </c:pt>
                <c:pt idx="28">
                  <c:v>4.3635581054687496</c:v>
                </c:pt>
                <c:pt idx="29">
                  <c:v>4.3601870117187502</c:v>
                </c:pt>
                <c:pt idx="30">
                  <c:v>4.3568613281250004</c:v>
                </c:pt>
                <c:pt idx="31">
                  <c:v>4.3535805664062499</c:v>
                </c:pt>
                <c:pt idx="32">
                  <c:v>4.3503447265624997</c:v>
                </c:pt>
                <c:pt idx="33">
                  <c:v>4.3471523437500004</c:v>
                </c:pt>
                <c:pt idx="34">
                  <c:v>4.3440029296875</c:v>
                </c:pt>
                <c:pt idx="35">
                  <c:v>4.3408959960937503</c:v>
                </c:pt>
                <c:pt idx="36">
                  <c:v>4.3378310546875003</c:v>
                </c:pt>
                <c:pt idx="37">
                  <c:v>4.3348076171874999</c:v>
                </c:pt>
                <c:pt idx="38">
                  <c:v>4.3318242187499996</c:v>
                </c:pt>
                <c:pt idx="39">
                  <c:v>4.3288813476562504</c:v>
                </c:pt>
                <c:pt idx="40">
                  <c:v>4.3259775390625004</c:v>
                </c:pt>
                <c:pt idx="41">
                  <c:v>4.3231127929687503</c:v>
                </c:pt>
                <c:pt idx="42">
                  <c:v>4.3202866210937501</c:v>
                </c:pt>
                <c:pt idx="43">
                  <c:v>4.3174975585937503</c:v>
                </c:pt>
                <c:pt idx="44">
                  <c:v>4.3147460937500002</c:v>
                </c:pt>
                <c:pt idx="45">
                  <c:v>4.3120312500000004</c:v>
                </c:pt>
                <c:pt idx="46">
                  <c:v>4.3093530273437501</c:v>
                </c:pt>
                <c:pt idx="47">
                  <c:v>4.3067099609374999</c:v>
                </c:pt>
                <c:pt idx="48">
                  <c:v>4.3041025390624998</c:v>
                </c:pt>
                <c:pt idx="49">
                  <c:v>4.3015292968749996</c:v>
                </c:pt>
                <c:pt idx="50">
                  <c:v>4.2989907226562503</c:v>
                </c:pt>
                <c:pt idx="51">
                  <c:v>4.2964858398437498</c:v>
                </c:pt>
                <c:pt idx="52">
                  <c:v>4.2940141601562498</c:v>
                </c:pt>
                <c:pt idx="53">
                  <c:v>4.2915751953125003</c:v>
                </c:pt>
                <c:pt idx="54">
                  <c:v>4.2891689453125004</c:v>
                </c:pt>
                <c:pt idx="55">
                  <c:v>4.2867949218749999</c:v>
                </c:pt>
                <c:pt idx="56">
                  <c:v>4.2844521484375004</c:v>
                </c:pt>
                <c:pt idx="57">
                  <c:v>4.2821406250000003</c:v>
                </c:pt>
                <c:pt idx="58">
                  <c:v>4.2798603515625002</c:v>
                </c:pt>
                <c:pt idx="59">
                  <c:v>4.27760986328125</c:v>
                </c:pt>
                <c:pt idx="60">
                  <c:v>4.2753896484374998</c:v>
                </c:pt>
                <c:pt idx="61">
                  <c:v>4.2731992187500003</c:v>
                </c:pt>
                <c:pt idx="62">
                  <c:v>4.2710375976562496</c:v>
                </c:pt>
                <c:pt idx="63">
                  <c:v>4.2689052734375004</c:v>
                </c:pt>
                <c:pt idx="64">
                  <c:v>4.2668017578124999</c:v>
                </c:pt>
                <c:pt idx="65">
                  <c:v>4.2647260742187498</c:v>
                </c:pt>
                <c:pt idx="66">
                  <c:v>4.2626782226562501</c:v>
                </c:pt>
                <c:pt idx="67">
                  <c:v>4.2606582031249998</c:v>
                </c:pt>
                <c:pt idx="68">
                  <c:v>4.2586655273437497</c:v>
                </c:pt>
                <c:pt idx="69">
                  <c:v>4.2566992187499997</c:v>
                </c:pt>
                <c:pt idx="70">
                  <c:v>4.2547602539062499</c:v>
                </c:pt>
                <c:pt idx="71">
                  <c:v>4.2528471679687501</c:v>
                </c:pt>
                <c:pt idx="72">
                  <c:v>4.2509604492187503</c:v>
                </c:pt>
                <c:pt idx="73">
                  <c:v>4.2490991210937503</c:v>
                </c:pt>
                <c:pt idx="74">
                  <c:v>4.2472636718750003</c:v>
                </c:pt>
                <c:pt idx="75">
                  <c:v>4.245453125</c:v>
                </c:pt>
                <c:pt idx="76">
                  <c:v>4.2436679687499996</c:v>
                </c:pt>
                <c:pt idx="77">
                  <c:v>4.2419072265624997</c:v>
                </c:pt>
                <c:pt idx="78">
                  <c:v>4.2401708984375004</c:v>
                </c:pt>
                <c:pt idx="79">
                  <c:v>4.2384589843749998</c:v>
                </c:pt>
                <c:pt idx="80">
                  <c:v>4.2367709960937496</c:v>
                </c:pt>
                <c:pt idx="81">
                  <c:v>4.2351069335937499</c:v>
                </c:pt>
                <c:pt idx="82">
                  <c:v>4.2334663085937496</c:v>
                </c:pt>
                <c:pt idx="83">
                  <c:v>4.2318491210937497</c:v>
                </c:pt>
                <c:pt idx="84">
                  <c:v>4.2302548828125</c:v>
                </c:pt>
                <c:pt idx="85">
                  <c:v>4.2286840820312497</c:v>
                </c:pt>
                <c:pt idx="86">
                  <c:v>4.2271357421875004</c:v>
                </c:pt>
                <c:pt idx="87">
                  <c:v>4.2256098632812504</c:v>
                </c:pt>
                <c:pt idx="88">
                  <c:v>4.2241064453124997</c:v>
                </c:pt>
                <c:pt idx="89">
                  <c:v>4.2226249999999999</c:v>
                </c:pt>
                <c:pt idx="90">
                  <c:v>4.2211660156250002</c:v>
                </c:pt>
                <c:pt idx="91">
                  <c:v>4.2197290039062496</c:v>
                </c:pt>
                <c:pt idx="92">
                  <c:v>4.2183134765624999</c:v>
                </c:pt>
                <c:pt idx="93">
                  <c:v>4.2169194335937501</c:v>
                </c:pt>
                <c:pt idx="94">
                  <c:v>4.2155468750000002</c:v>
                </c:pt>
                <c:pt idx="95">
                  <c:v>4.2141958007812503</c:v>
                </c:pt>
                <c:pt idx="96">
                  <c:v>4.2128657226562503</c:v>
                </c:pt>
                <c:pt idx="97">
                  <c:v>4.2115571289062501</c:v>
                </c:pt>
                <c:pt idx="98">
                  <c:v>4.2102690429687497</c:v>
                </c:pt>
                <c:pt idx="99">
                  <c:v>4.209001953125</c:v>
                </c:pt>
                <c:pt idx="100">
                  <c:v>4.2077553710937501</c:v>
                </c:pt>
                <c:pt idx="101">
                  <c:v>4.20652978515625</c:v>
                </c:pt>
                <c:pt idx="102">
                  <c:v>4.2053242187500004</c:v>
                </c:pt>
                <c:pt idx="103">
                  <c:v>4.2041396484374998</c:v>
                </c:pt>
                <c:pt idx="104">
                  <c:v>4.2029746093749996</c:v>
                </c:pt>
                <c:pt idx="105">
                  <c:v>4.2018305664062501</c:v>
                </c:pt>
                <c:pt idx="106">
                  <c:v>4.2007065429687502</c:v>
                </c:pt>
                <c:pt idx="107">
                  <c:v>4.1996025390625</c:v>
                </c:pt>
                <c:pt idx="108">
                  <c:v>4.1985180664062502</c:v>
                </c:pt>
                <c:pt idx="109">
                  <c:v>4.1974541015625002</c:v>
                </c:pt>
                <c:pt idx="110">
                  <c:v>4.1964101562499998</c:v>
                </c:pt>
                <c:pt idx="111">
                  <c:v>4.1953857421874998</c:v>
                </c:pt>
                <c:pt idx="112">
                  <c:v>4.1943808593750003</c:v>
                </c:pt>
                <c:pt idx="113">
                  <c:v>4.1933959960937504</c:v>
                </c:pt>
                <c:pt idx="114">
                  <c:v>4.1924311523437501</c:v>
                </c:pt>
                <c:pt idx="115">
                  <c:v>4.1914858398437502</c:v>
                </c:pt>
                <c:pt idx="116">
                  <c:v>4.1905595703124998</c:v>
                </c:pt>
                <c:pt idx="117">
                  <c:v>4.1896533203124999</c:v>
                </c:pt>
                <c:pt idx="118">
                  <c:v>4.1887666015624996</c:v>
                </c:pt>
                <c:pt idx="119">
                  <c:v>4.1878994140624997</c:v>
                </c:pt>
                <c:pt idx="120">
                  <c:v>4.1870517578125002</c:v>
                </c:pt>
                <c:pt idx="121">
                  <c:v>4.1862236328125002</c:v>
                </c:pt>
                <c:pt idx="122">
                  <c:v>4.1854145507812497</c:v>
                </c:pt>
                <c:pt idx="123">
                  <c:v>4.1846254882812497</c:v>
                </c:pt>
                <c:pt idx="124">
                  <c:v>4.18385546875</c:v>
                </c:pt>
                <c:pt idx="125">
                  <c:v>4.1831049804687499</c:v>
                </c:pt>
                <c:pt idx="126">
                  <c:v>4.1823735351562501</c:v>
                </c:pt>
                <c:pt idx="127">
                  <c:v>4.1816616210937498</c:v>
                </c:pt>
                <c:pt idx="128">
                  <c:v>4.18096923828125</c:v>
                </c:pt>
                <c:pt idx="129">
                  <c:v>4.1802963867187497</c:v>
                </c:pt>
                <c:pt idx="130">
                  <c:v>4.1796425781249997</c:v>
                </c:pt>
                <c:pt idx="131">
                  <c:v>4.1790083007812502</c:v>
                </c:pt>
                <c:pt idx="132">
                  <c:v>4.1783930664062501</c:v>
                </c:pt>
                <c:pt idx="133">
                  <c:v>4.1777973632812504</c:v>
                </c:pt>
                <c:pt idx="134">
                  <c:v>4.1772211914062503</c:v>
                </c:pt>
                <c:pt idx="135">
                  <c:v>4.1766640625000004</c:v>
                </c:pt>
                <c:pt idx="136">
                  <c:v>4.1761264648437502</c:v>
                </c:pt>
                <c:pt idx="137">
                  <c:v>4.1756083984375003</c:v>
                </c:pt>
                <c:pt idx="138">
                  <c:v>4.1751093749999999</c:v>
                </c:pt>
                <c:pt idx="139">
                  <c:v>4.1746298828124999</c:v>
                </c:pt>
                <c:pt idx="140">
                  <c:v>4.1741694335937503</c:v>
                </c:pt>
                <c:pt idx="141">
                  <c:v>4.1737285156250001</c:v>
                </c:pt>
                <c:pt idx="142">
                  <c:v>4.1733071289062504</c:v>
                </c:pt>
                <c:pt idx="143">
                  <c:v>4.1729047851562502</c:v>
                </c:pt>
                <c:pt idx="144">
                  <c:v>4.1725219726562504</c:v>
                </c:pt>
                <c:pt idx="145">
                  <c:v>4.1721586914062501</c:v>
                </c:pt>
                <c:pt idx="146">
                  <c:v>4.1718144531250001</c:v>
                </c:pt>
                <c:pt idx="147">
                  <c:v>4.1714897460937497</c:v>
                </c:pt>
                <c:pt idx="148">
                  <c:v>4.1711845703124997</c:v>
                </c:pt>
                <c:pt idx="149">
                  <c:v>4.1708989257812501</c:v>
                </c:pt>
                <c:pt idx="150">
                  <c:v>4.17063232421875</c:v>
                </c:pt>
                <c:pt idx="151">
                  <c:v>4.1703857421875004</c:v>
                </c:pt>
                <c:pt idx="152">
                  <c:v>4.1701586914062503</c:v>
                </c:pt>
                <c:pt idx="153">
                  <c:v>4.1699511718749998</c:v>
                </c:pt>
                <c:pt idx="154">
                  <c:v>4.1697631835937496</c:v>
                </c:pt>
                <c:pt idx="155">
                  <c:v>4.1695952148437501</c:v>
                </c:pt>
                <c:pt idx="156">
                  <c:v>4.1694472656250001</c:v>
                </c:pt>
                <c:pt idx="157">
                  <c:v>4.1693193359374998</c:v>
                </c:pt>
                <c:pt idx="158">
                  <c:v>4.16921142578125</c:v>
                </c:pt>
                <c:pt idx="159">
                  <c:v>4.1691235351562499</c:v>
                </c:pt>
                <c:pt idx="160">
                  <c:v>4.1690566406249996</c:v>
                </c:pt>
                <c:pt idx="161">
                  <c:v>4.1690102539062499</c:v>
                </c:pt>
                <c:pt idx="162">
                  <c:v>4.1689848632812501</c:v>
                </c:pt>
                <c:pt idx="163">
                  <c:v>4.1689809570312502</c:v>
                </c:pt>
                <c:pt idx="164">
                  <c:v>4.1689985351562502</c:v>
                </c:pt>
                <c:pt idx="165">
                  <c:v>4.1690380859375002</c:v>
                </c:pt>
                <c:pt idx="166">
                  <c:v>4.1691005859374997</c:v>
                </c:pt>
                <c:pt idx="167">
                  <c:v>4.1691855468750001</c:v>
                </c:pt>
                <c:pt idx="168">
                  <c:v>4.1692949218750002</c:v>
                </c:pt>
                <c:pt idx="169">
                  <c:v>4.1694282226562498</c:v>
                </c:pt>
                <c:pt idx="170">
                  <c:v>4.1695869140625001</c:v>
                </c:pt>
                <c:pt idx="171">
                  <c:v>4.1697714843749996</c:v>
                </c:pt>
                <c:pt idx="172">
                  <c:v>4.1699833984375001</c:v>
                </c:pt>
                <c:pt idx="173">
                  <c:v>4.1702241210937503</c:v>
                </c:pt>
                <c:pt idx="174">
                  <c:v>4.1704936523437501</c:v>
                </c:pt>
                <c:pt idx="175">
                  <c:v>4.1707949218750002</c:v>
                </c:pt>
                <c:pt idx="176">
                  <c:v>4.1711289062499999</c:v>
                </c:pt>
                <c:pt idx="177">
                  <c:v>4.1714980468749996</c:v>
                </c:pt>
                <c:pt idx="178">
                  <c:v>4.1719038085937497</c:v>
                </c:pt>
                <c:pt idx="179">
                  <c:v>4.1723491210937498</c:v>
                </c:pt>
                <c:pt idx="180">
                  <c:v>4.1728364257812496</c:v>
                </c:pt>
                <c:pt idx="181">
                  <c:v>4.1733686523437497</c:v>
                </c:pt>
                <c:pt idx="182">
                  <c:v>4.1739497070312499</c:v>
                </c:pt>
                <c:pt idx="183">
                  <c:v>4.1745834960937502</c:v>
                </c:pt>
                <c:pt idx="184">
                  <c:v>4.1752739257812497</c:v>
                </c:pt>
                <c:pt idx="185">
                  <c:v>4.1760258789062501</c:v>
                </c:pt>
                <c:pt idx="186">
                  <c:v>4.1768447265624999</c:v>
                </c:pt>
                <c:pt idx="187">
                  <c:v>4.1777363281250004</c:v>
                </c:pt>
                <c:pt idx="188">
                  <c:v>4.1787075195312502</c:v>
                </c:pt>
                <c:pt idx="189">
                  <c:v>4.1797656249999999</c:v>
                </c:pt>
                <c:pt idx="190">
                  <c:v>4.1809194335937496</c:v>
                </c:pt>
                <c:pt idx="191">
                  <c:v>4.1821772460937501</c:v>
                </c:pt>
                <c:pt idx="192">
                  <c:v>4.1835498046874999</c:v>
                </c:pt>
                <c:pt idx="193">
                  <c:v>4.1850483398437497</c:v>
                </c:pt>
                <c:pt idx="194">
                  <c:v>4.1866855468750002</c:v>
                </c:pt>
                <c:pt idx="195">
                  <c:v>4.1884750976562497</c:v>
                </c:pt>
                <c:pt idx="196">
                  <c:v>4.1904331054687498</c:v>
                </c:pt>
                <c:pt idx="197">
                  <c:v>4.1925761718750003</c:v>
                </c:pt>
                <c:pt idx="198">
                  <c:v>4.1949238281249999</c:v>
                </c:pt>
                <c:pt idx="199">
                  <c:v>4.1974970703125001</c:v>
                </c:pt>
                <c:pt idx="200">
                  <c:v>4.2003193359375004</c:v>
                </c:pt>
              </c:numCache>
            </c:numRef>
          </c:yVal>
          <c:smooth val="1"/>
          <c:extLst>
            <c:ext xmlns:c16="http://schemas.microsoft.com/office/drawing/2014/chart" uri="{C3380CC4-5D6E-409C-BE32-E72D297353CC}">
              <c16:uniqueId val="{00000005-97F7-4EB9-B8B7-ACA837FABC4A}"/>
            </c:ext>
          </c:extLst>
        </c:ser>
        <c:dLbls>
          <c:showLegendKey val="0"/>
          <c:showVal val="0"/>
          <c:showCatName val="0"/>
          <c:showSerName val="0"/>
          <c:showPercent val="0"/>
          <c:showBubbleSize val="0"/>
        </c:dLbls>
        <c:axId val="205175160"/>
        <c:axId val="204763504"/>
        <c:extLst>
          <c:ext xmlns:c15="http://schemas.microsoft.com/office/drawing/2012/chart" uri="{02D57815-91ED-43cb-92C2-25804820EDAC}">
            <c15:filteredScatterSeries>
              <c15:ser>
                <c:idx val="6"/>
                <c:order val="2"/>
                <c:tx>
                  <c:v>Specific heat capacity (p=3 bar)</c:v>
                </c:tx>
                <c:marker>
                  <c:symbol val="none"/>
                </c:marker>
                <c:xVal>
                  <c:numRef>
                    <c:extLst>
                      <c:ext uri="{02D57815-91ED-43cb-92C2-25804820EDAC}">
                        <c15:formulaRef>
                          <c15:sqref>'Water Data'!$H$5033:$H$5233</c15:sqref>
                        </c15:formulaRef>
                      </c:ext>
                    </c:extLst>
                    <c:numCache>
                      <c:formatCode>0</c:formatCode>
                      <c:ptCount val="201"/>
                      <c:pt idx="0">
                        <c:v>199.999993896484</c:v>
                      </c:pt>
                      <c:pt idx="1">
                        <c:v>198.999993896484</c:v>
                      </c:pt>
                      <c:pt idx="2">
                        <c:v>197.999993896484</c:v>
                      </c:pt>
                      <c:pt idx="3">
                        <c:v>196.999993896484</c:v>
                      </c:pt>
                      <c:pt idx="4">
                        <c:v>195.999993896484</c:v>
                      </c:pt>
                      <c:pt idx="5">
                        <c:v>194.999993896484</c:v>
                      </c:pt>
                      <c:pt idx="6">
                        <c:v>193.999993896484</c:v>
                      </c:pt>
                      <c:pt idx="7">
                        <c:v>192.999993896484</c:v>
                      </c:pt>
                      <c:pt idx="8">
                        <c:v>191.999993896484</c:v>
                      </c:pt>
                      <c:pt idx="9">
                        <c:v>190.999993896484</c:v>
                      </c:pt>
                      <c:pt idx="10">
                        <c:v>189.999993896484</c:v>
                      </c:pt>
                      <c:pt idx="11">
                        <c:v>188.999993896484</c:v>
                      </c:pt>
                      <c:pt idx="12">
                        <c:v>187.999993896484</c:v>
                      </c:pt>
                      <c:pt idx="13">
                        <c:v>186.999993896484</c:v>
                      </c:pt>
                      <c:pt idx="14">
                        <c:v>185.999993896484</c:v>
                      </c:pt>
                      <c:pt idx="15">
                        <c:v>184.999993896484</c:v>
                      </c:pt>
                      <c:pt idx="16">
                        <c:v>183.999993896484</c:v>
                      </c:pt>
                      <c:pt idx="17">
                        <c:v>182.999993896484</c:v>
                      </c:pt>
                      <c:pt idx="18">
                        <c:v>181.999993896484</c:v>
                      </c:pt>
                      <c:pt idx="19">
                        <c:v>180.999993896484</c:v>
                      </c:pt>
                      <c:pt idx="20">
                        <c:v>179.999993896484</c:v>
                      </c:pt>
                      <c:pt idx="21">
                        <c:v>178.999993896484</c:v>
                      </c:pt>
                      <c:pt idx="22">
                        <c:v>177.999993896484</c:v>
                      </c:pt>
                      <c:pt idx="23">
                        <c:v>176.999993896484</c:v>
                      </c:pt>
                      <c:pt idx="24">
                        <c:v>175.999993896484</c:v>
                      </c:pt>
                      <c:pt idx="25">
                        <c:v>174.999993896484</c:v>
                      </c:pt>
                      <c:pt idx="26">
                        <c:v>173.999993896484</c:v>
                      </c:pt>
                      <c:pt idx="27">
                        <c:v>172.999993896484</c:v>
                      </c:pt>
                      <c:pt idx="28">
                        <c:v>171.999993896484</c:v>
                      </c:pt>
                      <c:pt idx="29">
                        <c:v>170.999993896484</c:v>
                      </c:pt>
                      <c:pt idx="30">
                        <c:v>169.999993896484</c:v>
                      </c:pt>
                      <c:pt idx="31">
                        <c:v>168.999993896484</c:v>
                      </c:pt>
                      <c:pt idx="32">
                        <c:v>167.999993896484</c:v>
                      </c:pt>
                      <c:pt idx="33">
                        <c:v>166.999993896484</c:v>
                      </c:pt>
                      <c:pt idx="34">
                        <c:v>165.999993896484</c:v>
                      </c:pt>
                      <c:pt idx="35">
                        <c:v>164.999993896484</c:v>
                      </c:pt>
                      <c:pt idx="36">
                        <c:v>163.999993896484</c:v>
                      </c:pt>
                      <c:pt idx="37">
                        <c:v>162.999993896484</c:v>
                      </c:pt>
                      <c:pt idx="38">
                        <c:v>161.999993896484</c:v>
                      </c:pt>
                      <c:pt idx="39">
                        <c:v>160.999993896484</c:v>
                      </c:pt>
                      <c:pt idx="40">
                        <c:v>159.999993896484</c:v>
                      </c:pt>
                      <c:pt idx="41">
                        <c:v>158.999993896484</c:v>
                      </c:pt>
                      <c:pt idx="42">
                        <c:v>157.999993896484</c:v>
                      </c:pt>
                      <c:pt idx="43">
                        <c:v>156.999993896484</c:v>
                      </c:pt>
                      <c:pt idx="44">
                        <c:v>155.999993896484</c:v>
                      </c:pt>
                      <c:pt idx="45">
                        <c:v>154.999993896484</c:v>
                      </c:pt>
                      <c:pt idx="46">
                        <c:v>153.999993896484</c:v>
                      </c:pt>
                      <c:pt idx="47">
                        <c:v>152.999993896484</c:v>
                      </c:pt>
                      <c:pt idx="48">
                        <c:v>151.999993896484</c:v>
                      </c:pt>
                      <c:pt idx="49">
                        <c:v>150.999993896484</c:v>
                      </c:pt>
                      <c:pt idx="50">
                        <c:v>149.999993896484</c:v>
                      </c:pt>
                      <c:pt idx="51">
                        <c:v>148.999993896484</c:v>
                      </c:pt>
                      <c:pt idx="52">
                        <c:v>147.999993896484</c:v>
                      </c:pt>
                      <c:pt idx="53">
                        <c:v>146.999993896484</c:v>
                      </c:pt>
                      <c:pt idx="54">
                        <c:v>145.999993896484</c:v>
                      </c:pt>
                      <c:pt idx="55">
                        <c:v>144.999993896484</c:v>
                      </c:pt>
                      <c:pt idx="56">
                        <c:v>143.999993896484</c:v>
                      </c:pt>
                      <c:pt idx="57">
                        <c:v>142.999993896484</c:v>
                      </c:pt>
                      <c:pt idx="58">
                        <c:v>141.999993896484</c:v>
                      </c:pt>
                      <c:pt idx="59">
                        <c:v>140.999993896484</c:v>
                      </c:pt>
                      <c:pt idx="60">
                        <c:v>139.999993896484</c:v>
                      </c:pt>
                      <c:pt idx="61">
                        <c:v>138.999993896484</c:v>
                      </c:pt>
                      <c:pt idx="62">
                        <c:v>137.999993896484</c:v>
                      </c:pt>
                      <c:pt idx="63">
                        <c:v>136.999993896484</c:v>
                      </c:pt>
                      <c:pt idx="64">
                        <c:v>135.999993896484</c:v>
                      </c:pt>
                      <c:pt idx="65">
                        <c:v>134.999993896484</c:v>
                      </c:pt>
                      <c:pt idx="66">
                        <c:v>133.999993896484</c:v>
                      </c:pt>
                      <c:pt idx="67">
                        <c:v>132.999993896484</c:v>
                      </c:pt>
                      <c:pt idx="68">
                        <c:v>131.999993896484</c:v>
                      </c:pt>
                      <c:pt idx="69">
                        <c:v>130.999993896484</c:v>
                      </c:pt>
                      <c:pt idx="70">
                        <c:v>129.999993896484</c:v>
                      </c:pt>
                      <c:pt idx="71">
                        <c:v>128.999993896484</c:v>
                      </c:pt>
                      <c:pt idx="72">
                        <c:v>127.999993896484</c:v>
                      </c:pt>
                      <c:pt idx="73">
                        <c:v>126.999993896484</c:v>
                      </c:pt>
                      <c:pt idx="74">
                        <c:v>125.999993896484</c:v>
                      </c:pt>
                      <c:pt idx="75">
                        <c:v>124.999993896484</c:v>
                      </c:pt>
                      <c:pt idx="76">
                        <c:v>123.999993896484</c:v>
                      </c:pt>
                      <c:pt idx="77">
                        <c:v>122.999993896484</c:v>
                      </c:pt>
                      <c:pt idx="78">
                        <c:v>121.999993896484</c:v>
                      </c:pt>
                      <c:pt idx="79">
                        <c:v>120.999993896484</c:v>
                      </c:pt>
                      <c:pt idx="80">
                        <c:v>119.999993896484</c:v>
                      </c:pt>
                      <c:pt idx="81">
                        <c:v>118.999993896484</c:v>
                      </c:pt>
                      <c:pt idx="82">
                        <c:v>117.999993896484</c:v>
                      </c:pt>
                      <c:pt idx="83">
                        <c:v>116.999993896484</c:v>
                      </c:pt>
                      <c:pt idx="84">
                        <c:v>115.999993896484</c:v>
                      </c:pt>
                      <c:pt idx="85">
                        <c:v>114.999993896484</c:v>
                      </c:pt>
                      <c:pt idx="86">
                        <c:v>113.999993896484</c:v>
                      </c:pt>
                      <c:pt idx="87">
                        <c:v>112.999993896484</c:v>
                      </c:pt>
                      <c:pt idx="88">
                        <c:v>111.999993896484</c:v>
                      </c:pt>
                      <c:pt idx="89">
                        <c:v>110.999993896484</c:v>
                      </c:pt>
                      <c:pt idx="90">
                        <c:v>109.999993896484</c:v>
                      </c:pt>
                      <c:pt idx="91">
                        <c:v>108.999993896484</c:v>
                      </c:pt>
                      <c:pt idx="92">
                        <c:v>107.999993896484</c:v>
                      </c:pt>
                      <c:pt idx="93">
                        <c:v>106.999993896484</c:v>
                      </c:pt>
                      <c:pt idx="94">
                        <c:v>105.999993896484</c:v>
                      </c:pt>
                      <c:pt idx="95">
                        <c:v>104.999993896484</c:v>
                      </c:pt>
                      <c:pt idx="96">
                        <c:v>103.999993896484</c:v>
                      </c:pt>
                      <c:pt idx="97">
                        <c:v>102.999993896484</c:v>
                      </c:pt>
                      <c:pt idx="98">
                        <c:v>101.999993896484</c:v>
                      </c:pt>
                      <c:pt idx="99">
                        <c:v>100.999993896484</c:v>
                      </c:pt>
                      <c:pt idx="100">
                        <c:v>99.999993896484</c:v>
                      </c:pt>
                      <c:pt idx="101">
                        <c:v>98.999993896484</c:v>
                      </c:pt>
                      <c:pt idx="102">
                        <c:v>97.999993896484</c:v>
                      </c:pt>
                      <c:pt idx="103">
                        <c:v>96.999993896484</c:v>
                      </c:pt>
                      <c:pt idx="104">
                        <c:v>95.999993896484</c:v>
                      </c:pt>
                      <c:pt idx="105">
                        <c:v>94.999993896484</c:v>
                      </c:pt>
                      <c:pt idx="106">
                        <c:v>93.999993896484</c:v>
                      </c:pt>
                      <c:pt idx="107">
                        <c:v>92.999993896484</c:v>
                      </c:pt>
                      <c:pt idx="108">
                        <c:v>91.999993896484</c:v>
                      </c:pt>
                      <c:pt idx="109">
                        <c:v>90.999993896484</c:v>
                      </c:pt>
                      <c:pt idx="110">
                        <c:v>89.999993896484</c:v>
                      </c:pt>
                      <c:pt idx="111">
                        <c:v>88.999993896484</c:v>
                      </c:pt>
                      <c:pt idx="112">
                        <c:v>87.999993896484</c:v>
                      </c:pt>
                      <c:pt idx="113">
                        <c:v>86.999993896484</c:v>
                      </c:pt>
                      <c:pt idx="114">
                        <c:v>85.999993896484</c:v>
                      </c:pt>
                      <c:pt idx="115">
                        <c:v>84.999993896484</c:v>
                      </c:pt>
                      <c:pt idx="116">
                        <c:v>83.999993896484</c:v>
                      </c:pt>
                      <c:pt idx="117">
                        <c:v>82.999993896484</c:v>
                      </c:pt>
                      <c:pt idx="118">
                        <c:v>81.999993896484</c:v>
                      </c:pt>
                      <c:pt idx="119">
                        <c:v>80.999993896484</c:v>
                      </c:pt>
                      <c:pt idx="120">
                        <c:v>79.999993896484</c:v>
                      </c:pt>
                      <c:pt idx="121">
                        <c:v>78.999993896484</c:v>
                      </c:pt>
                      <c:pt idx="122">
                        <c:v>77.999993896484</c:v>
                      </c:pt>
                      <c:pt idx="123">
                        <c:v>76.999993896484</c:v>
                      </c:pt>
                      <c:pt idx="124">
                        <c:v>75.999993896484</c:v>
                      </c:pt>
                      <c:pt idx="125">
                        <c:v>74.999993896484</c:v>
                      </c:pt>
                      <c:pt idx="126">
                        <c:v>73.999993896484</c:v>
                      </c:pt>
                      <c:pt idx="127">
                        <c:v>72.999993896484</c:v>
                      </c:pt>
                      <c:pt idx="128">
                        <c:v>71.999993896484</c:v>
                      </c:pt>
                      <c:pt idx="129">
                        <c:v>70.999993896484</c:v>
                      </c:pt>
                      <c:pt idx="130">
                        <c:v>69.999993896484</c:v>
                      </c:pt>
                      <c:pt idx="131">
                        <c:v>68.999993896484</c:v>
                      </c:pt>
                      <c:pt idx="132">
                        <c:v>67.999993896484</c:v>
                      </c:pt>
                      <c:pt idx="133">
                        <c:v>66.999993896484</c:v>
                      </c:pt>
                      <c:pt idx="134">
                        <c:v>65.999993896484</c:v>
                      </c:pt>
                      <c:pt idx="135">
                        <c:v>64.999993896484</c:v>
                      </c:pt>
                      <c:pt idx="136">
                        <c:v>63.999993896484</c:v>
                      </c:pt>
                      <c:pt idx="137">
                        <c:v>62.999993896484</c:v>
                      </c:pt>
                      <c:pt idx="138">
                        <c:v>61.999993896484</c:v>
                      </c:pt>
                      <c:pt idx="139">
                        <c:v>60.999993896484</c:v>
                      </c:pt>
                      <c:pt idx="140">
                        <c:v>59.999993896484</c:v>
                      </c:pt>
                      <c:pt idx="141">
                        <c:v>58.999993896484</c:v>
                      </c:pt>
                      <c:pt idx="142">
                        <c:v>57.999993896484</c:v>
                      </c:pt>
                      <c:pt idx="143">
                        <c:v>56.999993896484</c:v>
                      </c:pt>
                      <c:pt idx="144">
                        <c:v>55.999993896484</c:v>
                      </c:pt>
                      <c:pt idx="145">
                        <c:v>54.999993896484</c:v>
                      </c:pt>
                      <c:pt idx="146">
                        <c:v>53.999993896484</c:v>
                      </c:pt>
                      <c:pt idx="147">
                        <c:v>52.999993896484</c:v>
                      </c:pt>
                      <c:pt idx="148">
                        <c:v>51.999993896484</c:v>
                      </c:pt>
                      <c:pt idx="149">
                        <c:v>50.999993896484</c:v>
                      </c:pt>
                      <c:pt idx="150">
                        <c:v>49.999993896484</c:v>
                      </c:pt>
                      <c:pt idx="151">
                        <c:v>48.999993896484</c:v>
                      </c:pt>
                      <c:pt idx="152">
                        <c:v>47.999993896484</c:v>
                      </c:pt>
                      <c:pt idx="153">
                        <c:v>46.999993896484</c:v>
                      </c:pt>
                      <c:pt idx="154">
                        <c:v>45.999993896484</c:v>
                      </c:pt>
                      <c:pt idx="155">
                        <c:v>44.999993896484</c:v>
                      </c:pt>
                      <c:pt idx="156">
                        <c:v>43.999993896484</c:v>
                      </c:pt>
                      <c:pt idx="157">
                        <c:v>42.999993896484</c:v>
                      </c:pt>
                      <c:pt idx="158">
                        <c:v>41.999993896484</c:v>
                      </c:pt>
                      <c:pt idx="159">
                        <c:v>40.999993896484</c:v>
                      </c:pt>
                      <c:pt idx="160">
                        <c:v>39.999993896484</c:v>
                      </c:pt>
                      <c:pt idx="161">
                        <c:v>38.999993896484</c:v>
                      </c:pt>
                      <c:pt idx="162">
                        <c:v>37.999993896484</c:v>
                      </c:pt>
                      <c:pt idx="163">
                        <c:v>36.999993896484</c:v>
                      </c:pt>
                      <c:pt idx="164">
                        <c:v>35.999993896484</c:v>
                      </c:pt>
                      <c:pt idx="165">
                        <c:v>34.999993896484</c:v>
                      </c:pt>
                      <c:pt idx="166">
                        <c:v>33.999993896484</c:v>
                      </c:pt>
                      <c:pt idx="167">
                        <c:v>32.999993896484</c:v>
                      </c:pt>
                      <c:pt idx="168">
                        <c:v>31.999993896484</c:v>
                      </c:pt>
                      <c:pt idx="169">
                        <c:v>30.999993896484</c:v>
                      </c:pt>
                      <c:pt idx="170">
                        <c:v>29.999993896484</c:v>
                      </c:pt>
                      <c:pt idx="171">
                        <c:v>28.999993896484</c:v>
                      </c:pt>
                      <c:pt idx="172">
                        <c:v>27.999993896484</c:v>
                      </c:pt>
                      <c:pt idx="173">
                        <c:v>26.999993896484</c:v>
                      </c:pt>
                      <c:pt idx="174">
                        <c:v>25.999993896484</c:v>
                      </c:pt>
                      <c:pt idx="175">
                        <c:v>24.999993896484</c:v>
                      </c:pt>
                      <c:pt idx="176">
                        <c:v>23.999993896484</c:v>
                      </c:pt>
                      <c:pt idx="177">
                        <c:v>22.999993896484</c:v>
                      </c:pt>
                      <c:pt idx="178">
                        <c:v>21.999993896484</c:v>
                      </c:pt>
                      <c:pt idx="179">
                        <c:v>20.999993896484</c:v>
                      </c:pt>
                      <c:pt idx="180">
                        <c:v>19.999993896484</c:v>
                      </c:pt>
                      <c:pt idx="181">
                        <c:v>18.999993896484</c:v>
                      </c:pt>
                      <c:pt idx="182">
                        <c:v>17.999993896484</c:v>
                      </c:pt>
                      <c:pt idx="183">
                        <c:v>16.999993896484</c:v>
                      </c:pt>
                      <c:pt idx="184">
                        <c:v>15.999993896484</c:v>
                      </c:pt>
                      <c:pt idx="185">
                        <c:v>14.999993896484</c:v>
                      </c:pt>
                      <c:pt idx="186">
                        <c:v>13.999993896484</c:v>
                      </c:pt>
                      <c:pt idx="187">
                        <c:v>12.999993896484</c:v>
                      </c:pt>
                      <c:pt idx="188">
                        <c:v>11.999993896484</c:v>
                      </c:pt>
                      <c:pt idx="189">
                        <c:v>10.999993896484</c:v>
                      </c:pt>
                      <c:pt idx="190">
                        <c:v>9.9999938964839998</c:v>
                      </c:pt>
                      <c:pt idx="191">
                        <c:v>8.9999938964839998</c:v>
                      </c:pt>
                      <c:pt idx="192">
                        <c:v>7.9999938964839998</c:v>
                      </c:pt>
                      <c:pt idx="193">
                        <c:v>6.9999938964839998</c:v>
                      </c:pt>
                      <c:pt idx="194">
                        <c:v>5.9999938964839998</c:v>
                      </c:pt>
                      <c:pt idx="195">
                        <c:v>4.9999938964839998</c:v>
                      </c:pt>
                      <c:pt idx="196">
                        <c:v>3.9999938964839998</c:v>
                      </c:pt>
                      <c:pt idx="197">
                        <c:v>2.9999938964839998</c:v>
                      </c:pt>
                      <c:pt idx="198">
                        <c:v>1.9999938964839998</c:v>
                      </c:pt>
                      <c:pt idx="199">
                        <c:v>0.99999389648399983</c:v>
                      </c:pt>
                      <c:pt idx="200">
                        <c:v>-6.1035160001665645E-6</c:v>
                      </c:pt>
                    </c:numCache>
                  </c:numRef>
                </c:xVal>
                <c:yVal>
                  <c:numRef>
                    <c:extLst>
                      <c:ext uri="{02D57815-91ED-43cb-92C2-25804820EDAC}">
                        <c15:formulaRef>
                          <c15:sqref>'Water Data'!$J$5033:$J$5233</c15:sqref>
                        </c15:formulaRef>
                      </c:ext>
                    </c:extLst>
                    <c:numCache>
                      <c:formatCode>0.00000</c:formatCode>
                      <c:ptCount val="201"/>
                      <c:pt idx="0">
                        <c:v>2.0547612304687499</c:v>
                      </c:pt>
                      <c:pt idx="1">
                        <c:v>2.0557548828124999</c:v>
                      </c:pt>
                      <c:pt idx="2">
                        <c:v>2.05677758789062</c:v>
                      </c:pt>
                      <c:pt idx="3">
                        <c:v>2.0578295898437502</c:v>
                      </c:pt>
                      <c:pt idx="4">
                        <c:v>2.0589118652343701</c:v>
                      </c:pt>
                      <c:pt idx="5">
                        <c:v>2.0600249023437498</c:v>
                      </c:pt>
                      <c:pt idx="6">
                        <c:v>2.0611691894531199</c:v>
                      </c:pt>
                      <c:pt idx="7">
                        <c:v>2.0623457031250001</c:v>
                      </c:pt>
                      <c:pt idx="8">
                        <c:v>2.0635549316406201</c:v>
                      </c:pt>
                      <c:pt idx="9">
                        <c:v>2.0647976074218701</c:v>
                      </c:pt>
                      <c:pt idx="10">
                        <c:v>2.06607470703125</c:v>
                      </c:pt>
                      <c:pt idx="11">
                        <c:v>2.0673867187499999</c:v>
                      </c:pt>
                      <c:pt idx="12">
                        <c:v>2.068734375</c:v>
                      </c:pt>
                      <c:pt idx="13">
                        <c:v>2.0701188964843702</c:v>
                      </c:pt>
                      <c:pt idx="14">
                        <c:v>2.0715405273437502</c:v>
                      </c:pt>
                      <c:pt idx="15">
                        <c:v>2.0730004882812501</c:v>
                      </c:pt>
                      <c:pt idx="16">
                        <c:v>2.0744997558593701</c:v>
                      </c:pt>
                      <c:pt idx="17">
                        <c:v>2.0760390625</c:v>
                      </c:pt>
                      <c:pt idx="18">
                        <c:v>2.077619140625</c:v>
                      </c:pt>
                      <c:pt idx="19">
                        <c:v>2.0792414550781202</c:v>
                      </c:pt>
                      <c:pt idx="20">
                        <c:v>2.0809067382812501</c:v>
                      </c:pt>
                      <c:pt idx="21">
                        <c:v>2.0826162109375002</c:v>
                      </c:pt>
                      <c:pt idx="22">
                        <c:v>2.0843708496093698</c:v>
                      </c:pt>
                      <c:pt idx="23">
                        <c:v>2.0861716308593699</c:v>
                      </c:pt>
                      <c:pt idx="24">
                        <c:v>2.0880200195312502</c:v>
                      </c:pt>
                      <c:pt idx="25">
                        <c:v>2.0899174804687499</c:v>
                      </c:pt>
                      <c:pt idx="26">
                        <c:v>2.0918647460937501</c:v>
                      </c:pt>
                      <c:pt idx="27">
                        <c:v>2.0938637695312501</c:v>
                      </c:pt>
                      <c:pt idx="28">
                        <c:v>2.0959157714843699</c:v>
                      </c:pt>
                      <c:pt idx="29">
                        <c:v>2.0980224609375</c:v>
                      </c:pt>
                      <c:pt idx="30">
                        <c:v>2.1001853027343702</c:v>
                      </c:pt>
                      <c:pt idx="31">
                        <c:v>2.1024060058593701</c:v>
                      </c:pt>
                      <c:pt idx="32">
                        <c:v>2.1046865234375001</c:v>
                      </c:pt>
                      <c:pt idx="33">
                        <c:v>2.10702905273437</c:v>
                      </c:pt>
                      <c:pt idx="34">
                        <c:v>2.1094355468749999</c:v>
                      </c:pt>
                      <c:pt idx="35">
                        <c:v>2.111908203125</c:v>
                      </c:pt>
                      <c:pt idx="36">
                        <c:v>2.11444970703125</c:v>
                      </c:pt>
                      <c:pt idx="37">
                        <c:v>2.1170624999999998</c:v>
                      </c:pt>
                      <c:pt idx="38">
                        <c:v>2.1197497558593699</c:v>
                      </c:pt>
                      <c:pt idx="39">
                        <c:v>2.1225146484374999</c:v>
                      </c:pt>
                      <c:pt idx="40">
                        <c:v>2.1253601074218702</c:v>
                      </c:pt>
                      <c:pt idx="41">
                        <c:v>2.1282905273437498</c:v>
                      </c:pt>
                      <c:pt idx="42">
                        <c:v>2.13130981445312</c:v>
                      </c:pt>
                      <c:pt idx="43">
                        <c:v>2.1344223632812498</c:v>
                      </c:pt>
                      <c:pt idx="44">
                        <c:v>2.13763354492187</c:v>
                      </c:pt>
                      <c:pt idx="45">
                        <c:v>2.1409484863281198</c:v>
                      </c:pt>
                      <c:pt idx="46">
                        <c:v>2.14437377929687</c:v>
                      </c:pt>
                      <c:pt idx="47">
                        <c:v>2.1479162597656201</c:v>
                      </c:pt>
                      <c:pt idx="48">
                        <c:v>2.1515834960937501</c:v>
                      </c:pt>
                      <c:pt idx="49">
                        <c:v>2.15538403320312</c:v>
                      </c:pt>
                      <c:pt idx="50">
                        <c:v>2.1593276367187499</c:v>
                      </c:pt>
                      <c:pt idx="51">
                        <c:v>2.1634248046875002</c:v>
                      </c:pt>
                      <c:pt idx="52">
                        <c:v>2.1676882324218698</c:v>
                      </c:pt>
                      <c:pt idx="53">
                        <c:v>2.1721311035156199</c:v>
                      </c:pt>
                      <c:pt idx="54">
                        <c:v>2.1767690429687501</c:v>
                      </c:pt>
                      <c:pt idx="55">
                        <c:v>2.1816193847656198</c:v>
                      </c:pt>
                      <c:pt idx="56">
                        <c:v>2.1867021484375</c:v>
                      </c:pt>
                      <c:pt idx="57">
                        <c:v>2.1920395507812498</c:v>
                      </c:pt>
                      <c:pt idx="58">
                        <c:v>2.1976569824218699</c:v>
                      </c:pt>
                      <c:pt idx="59">
                        <c:v>2.2035832519531202</c:v>
                      </c:pt>
                      <c:pt idx="60">
                        <c:v>2.20985131835937</c:v>
                      </c:pt>
                      <c:pt idx="61">
                        <c:v>2.2164985351562501</c:v>
                      </c:pt>
                      <c:pt idx="62">
                        <c:v>2.2235673828125</c:v>
                      </c:pt>
                      <c:pt idx="63">
                        <c:v>2.2311064453124998</c:v>
                      </c:pt>
                      <c:pt idx="64">
                        <c:v>2.2391713867187502</c:v>
                      </c:pt>
                      <c:pt idx="65">
                        <c:v>2.2478249511718702</c:v>
                      </c:pt>
                      <c:pt idx="66">
                        <c:v>2.2571398925781199</c:v>
                      </c:pt>
                      <c:pt idx="67">
                        <c:v>4.2708940429687496</c:v>
                      </c:pt>
                      <c:pt idx="68">
                        <c:v>4.2688222656250003</c:v>
                      </c:pt>
                      <c:pt idx="69">
                        <c:v>4.2667797851562499</c:v>
                      </c:pt>
                      <c:pt idx="70">
                        <c:v>4.2647656249999999</c:v>
                      </c:pt>
                      <c:pt idx="71">
                        <c:v>4.2627788085937501</c:v>
                      </c:pt>
                      <c:pt idx="72">
                        <c:v>4.2608203124999999</c:v>
                      </c:pt>
                      <c:pt idx="73">
                        <c:v>4.2588886718749999</c:v>
                      </c:pt>
                      <c:pt idx="74">
                        <c:v>4.256984375</c:v>
                      </c:pt>
                      <c:pt idx="75">
                        <c:v>4.2551069335937504</c:v>
                      </c:pt>
                      <c:pt idx="76">
                        <c:v>4.2532558593749998</c:v>
                      </c:pt>
                      <c:pt idx="77">
                        <c:v>4.2514311523437502</c:v>
                      </c:pt>
                      <c:pt idx="78">
                        <c:v>4.2496323242187497</c:v>
                      </c:pt>
                      <c:pt idx="79">
                        <c:v>4.247859375</c:v>
                      </c:pt>
                      <c:pt idx="80">
                        <c:v>4.246111328125</c:v>
                      </c:pt>
                      <c:pt idx="81">
                        <c:v>4.24438916015625</c:v>
                      </c:pt>
                      <c:pt idx="82">
                        <c:v>4.2426914062499996</c:v>
                      </c:pt>
                      <c:pt idx="83">
                        <c:v>4.24101904296875</c:v>
                      </c:pt>
                      <c:pt idx="84">
                        <c:v>4.2393706054687499</c:v>
                      </c:pt>
                      <c:pt idx="85">
                        <c:v>4.2377470703125004</c:v>
                      </c:pt>
                      <c:pt idx="86">
                        <c:v>4.2361474609374996</c:v>
                      </c:pt>
                      <c:pt idx="87">
                        <c:v>4.2345717773437501</c:v>
                      </c:pt>
                      <c:pt idx="88">
                        <c:v>4.2330195312500001</c:v>
                      </c:pt>
                      <c:pt idx="89">
                        <c:v>4.2314912109374996</c:v>
                      </c:pt>
                      <c:pt idx="90">
                        <c:v>4.2299863281250003</c:v>
                      </c:pt>
                      <c:pt idx="91">
                        <c:v>4.2285043945312504</c:v>
                      </c:pt>
                      <c:pt idx="92">
                        <c:v>4.2270454101562498</c:v>
                      </c:pt>
                      <c:pt idx="93">
                        <c:v>4.2256093750000003</c:v>
                      </c:pt>
                      <c:pt idx="94">
                        <c:v>4.2241962890625002</c:v>
                      </c:pt>
                      <c:pt idx="95">
                        <c:v>4.2228056640625002</c:v>
                      </c:pt>
                      <c:pt idx="96">
                        <c:v>4.2214375000000004</c:v>
                      </c:pt>
                      <c:pt idx="97">
                        <c:v>4.2200917968749998</c:v>
                      </c:pt>
                      <c:pt idx="98">
                        <c:v>4.2187680664062501</c:v>
                      </c:pt>
                      <c:pt idx="99">
                        <c:v>4.2174667968749997</c:v>
                      </c:pt>
                      <c:pt idx="100">
                        <c:v>4.2161870117187501</c:v>
                      </c:pt>
                      <c:pt idx="101">
                        <c:v>4.2149291992187496</c:v>
                      </c:pt>
                      <c:pt idx="102">
                        <c:v>4.2136933593750001</c:v>
                      </c:pt>
                      <c:pt idx="103">
                        <c:v>4.2124790039062496</c:v>
                      </c:pt>
                      <c:pt idx="104">
                        <c:v>4.2112861328125</c:v>
                      </c:pt>
                      <c:pt idx="105">
                        <c:v>4.2101152343750003</c:v>
                      </c:pt>
                      <c:pt idx="106">
                        <c:v>4.2089653320312497</c:v>
                      </c:pt>
                      <c:pt idx="107">
                        <c:v>4.2078364257812497</c:v>
                      </c:pt>
                      <c:pt idx="108">
                        <c:v>4.2067290039062497</c:v>
                      </c:pt>
                      <c:pt idx="109">
                        <c:v>4.2056430664062496</c:v>
                      </c:pt>
                      <c:pt idx="110">
                        <c:v>4.2045781250000003</c:v>
                      </c:pt>
                      <c:pt idx="111">
                        <c:v>4.2035341796874999</c:v>
                      </c:pt>
                      <c:pt idx="112">
                        <c:v>4.2025112304687502</c:v>
                      </c:pt>
                      <c:pt idx="113">
                        <c:v>4.2015092773437503</c:v>
                      </c:pt>
                      <c:pt idx="114">
                        <c:v>4.2005283203125003</c:v>
                      </c:pt>
                      <c:pt idx="115">
                        <c:v>4.1995678710937501</c:v>
                      </c:pt>
                      <c:pt idx="116">
                        <c:v>4.1986289062499997</c:v>
                      </c:pt>
                      <c:pt idx="117">
                        <c:v>4.19771044921875</c:v>
                      </c:pt>
                      <c:pt idx="118">
                        <c:v>4.1968125000000001</c:v>
                      </c:pt>
                      <c:pt idx="119">
                        <c:v>4.1959355468749999</c:v>
                      </c:pt>
                      <c:pt idx="120">
                        <c:v>4.1950795898437496</c:v>
                      </c:pt>
                      <c:pt idx="121">
                        <c:v>4.194244140625</c:v>
                      </c:pt>
                      <c:pt idx="122">
                        <c:v>4.1934296875000001</c:v>
                      </c:pt>
                      <c:pt idx="123">
                        <c:v>4.1926357421875</c:v>
                      </c:pt>
                      <c:pt idx="124">
                        <c:v>4.1918627929687498</c:v>
                      </c:pt>
                      <c:pt idx="125">
                        <c:v>4.1911103515625001</c:v>
                      </c:pt>
                      <c:pt idx="126">
                        <c:v>4.1903789062500003</c:v>
                      </c:pt>
                      <c:pt idx="127">
                        <c:v>4.1896679687500002</c:v>
                      </c:pt>
                      <c:pt idx="128">
                        <c:v>4.1889775390624999</c:v>
                      </c:pt>
                      <c:pt idx="129">
                        <c:v>4.1883085937500004</c:v>
                      </c:pt>
                      <c:pt idx="130">
                        <c:v>4.1876596679687497</c:v>
                      </c:pt>
                      <c:pt idx="131">
                        <c:v>4.1870317382812496</c:v>
                      </c:pt>
                      <c:pt idx="132">
                        <c:v>4.1864248046875003</c:v>
                      </c:pt>
                      <c:pt idx="133">
                        <c:v>4.1858388671875</c:v>
                      </c:pt>
                      <c:pt idx="134">
                        <c:v>4.1852734375000002</c:v>
                      </c:pt>
                      <c:pt idx="135">
                        <c:v>4.1847290039062504</c:v>
                      </c:pt>
                      <c:pt idx="136">
                        <c:v>4.1842055664062503</c:v>
                      </c:pt>
                      <c:pt idx="137">
                        <c:v>4.18370263671875</c:v>
                      </c:pt>
                      <c:pt idx="138">
                        <c:v>4.1832211914062496</c:v>
                      </c:pt>
                      <c:pt idx="139">
                        <c:v>4.1827602539062498</c:v>
                      </c:pt>
                      <c:pt idx="140">
                        <c:v>4.18232080078125</c:v>
                      </c:pt>
                      <c:pt idx="141">
                        <c:v>4.18190234375</c:v>
                      </c:pt>
                      <c:pt idx="142">
                        <c:v>4.1815048828124999</c:v>
                      </c:pt>
                      <c:pt idx="143">
                        <c:v>4.1811289062499997</c:v>
                      </c:pt>
                      <c:pt idx="144">
                        <c:v>4.1807739257812502</c:v>
                      </c:pt>
                      <c:pt idx="145">
                        <c:v>4.1804404296874997</c:v>
                      </c:pt>
                      <c:pt idx="146">
                        <c:v>4.1801279296875</c:v>
                      </c:pt>
                      <c:pt idx="147">
                        <c:v>4.1798369140625002</c:v>
                      </c:pt>
                      <c:pt idx="148">
                        <c:v>4.1795678710937496</c:v>
                      </c:pt>
                      <c:pt idx="149">
                        <c:v>4.1793203124999998</c:v>
                      </c:pt>
                      <c:pt idx="150">
                        <c:v>4.1790942382812499</c:v>
                      </c:pt>
                      <c:pt idx="151">
                        <c:v>4.1788901367187501</c:v>
                      </c:pt>
                      <c:pt idx="152">
                        <c:v>4.1787080078125003</c:v>
                      </c:pt>
                      <c:pt idx="153">
                        <c:v>4.1785478515624996</c:v>
                      </c:pt>
                      <c:pt idx="154">
                        <c:v>4.17841015625</c:v>
                      </c:pt>
                      <c:pt idx="155">
                        <c:v>4.1782949218749996</c:v>
                      </c:pt>
                      <c:pt idx="156">
                        <c:v>4.1782021484375003</c:v>
                      </c:pt>
                      <c:pt idx="157">
                        <c:v>4.1781323242187502</c:v>
                      </c:pt>
                      <c:pt idx="158">
                        <c:v>4.1780854492187496</c:v>
                      </c:pt>
                      <c:pt idx="159">
                        <c:v>4.1780625000000002</c:v>
                      </c:pt>
                      <c:pt idx="160">
                        <c:v>4.1780629882812503</c:v>
                      </c:pt>
                      <c:pt idx="161">
                        <c:v>4.17808740234375</c:v>
                      </c:pt>
                      <c:pt idx="162">
                        <c:v>4.1781362304687502</c:v>
                      </c:pt>
                      <c:pt idx="163">
                        <c:v>4.1782104492187502</c:v>
                      </c:pt>
                      <c:pt idx="164">
                        <c:v>4.17831005859375</c:v>
                      </c:pt>
                      <c:pt idx="165">
                        <c:v>4.1784355468749999</c:v>
                      </c:pt>
                      <c:pt idx="166">
                        <c:v>4.1785878906249998</c:v>
                      </c:pt>
                      <c:pt idx="167">
                        <c:v>4.1787680664062501</c:v>
                      </c:pt>
                      <c:pt idx="168">
                        <c:v>4.1789760742187498</c:v>
                      </c:pt>
                      <c:pt idx="169">
                        <c:v>4.1792138671875003</c:v>
                      </c:pt>
                      <c:pt idx="170">
                        <c:v>4.1794814453124998</c:v>
                      </c:pt>
                      <c:pt idx="171">
                        <c:v>4.1797807617187503</c:v>
                      </c:pt>
                      <c:pt idx="172">
                        <c:v>4.1801132812499997</c:v>
                      </c:pt>
                      <c:pt idx="173">
                        <c:v>4.1804794921874997</c:v>
                      </c:pt>
                      <c:pt idx="174">
                        <c:v>4.1808823242187501</c:v>
                      </c:pt>
                      <c:pt idx="175">
                        <c:v>4.1813227539062501</c:v>
                      </c:pt>
                      <c:pt idx="176">
                        <c:v>4.1818032226562503</c:v>
                      </c:pt>
                      <c:pt idx="177">
                        <c:v>4.1823256835937501</c:v>
                      </c:pt>
                      <c:pt idx="178">
                        <c:v>4.1828935546875003</c:v>
                      </c:pt>
                      <c:pt idx="179">
                        <c:v>4.1835092773437497</c:v>
                      </c:pt>
                      <c:pt idx="180">
                        <c:v>4.1841757812499996</c:v>
                      </c:pt>
                      <c:pt idx="181">
                        <c:v>4.1848969726562499</c:v>
                      </c:pt>
                      <c:pt idx="182">
                        <c:v>4.1856772460937499</c:v>
                      </c:pt>
                      <c:pt idx="183">
                        <c:v>4.1865205078125003</c:v>
                      </c:pt>
                      <c:pt idx="184">
                        <c:v>4.1874321289062504</c:v>
                      </c:pt>
                      <c:pt idx="185">
                        <c:v>4.1884179687499996</c:v>
                      </c:pt>
                      <c:pt idx="186">
                        <c:v>4.1894833984375</c:v>
                      </c:pt>
                      <c:pt idx="187">
                        <c:v>4.1906352539062501</c:v>
                      </c:pt>
                      <c:pt idx="188">
                        <c:v>4.1918823242187502</c:v>
                      </c:pt>
                      <c:pt idx="189">
                        <c:v>4.1932319335937498</c:v>
                      </c:pt>
                      <c:pt idx="190">
                        <c:v>4.1946938476562501</c:v>
                      </c:pt>
                      <c:pt idx="191">
                        <c:v>4.1962783203124996</c:v>
                      </c:pt>
                      <c:pt idx="192">
                        <c:v>4.1979970703124998</c:v>
                      </c:pt>
                      <c:pt idx="193">
                        <c:v>4.1998627929687498</c:v>
                      </c:pt>
                      <c:pt idx="194">
                        <c:v>4.2018896484374997</c:v>
                      </c:pt>
                      <c:pt idx="195">
                        <c:v>4.2040937500000002</c:v>
                      </c:pt>
                      <c:pt idx="196">
                        <c:v>4.2064912109375001</c:v>
                      </c:pt>
                      <c:pt idx="197">
                        <c:v>4.2091025390625001</c:v>
                      </c:pt>
                      <c:pt idx="198">
                        <c:v>4.2119482421874999</c:v>
                      </c:pt>
                      <c:pt idx="199">
                        <c:v>4.2150517578124997</c:v>
                      </c:pt>
                      <c:pt idx="200">
                        <c:v>4.2184389648437497</c:v>
                      </c:pt>
                    </c:numCache>
                  </c:numRef>
                </c:yVal>
                <c:smooth val="1"/>
                <c:extLst>
                  <c:ext xmlns:c16="http://schemas.microsoft.com/office/drawing/2014/chart" uri="{C3380CC4-5D6E-409C-BE32-E72D297353CC}">
                    <c16:uniqueId val="{0000000A-97F7-4EB9-B8B7-ACA837FABC4A}"/>
                  </c:ext>
                </c:extLst>
              </c15:ser>
            </c15:filteredScatterSeries>
          </c:ext>
        </c:extLst>
      </c:scatterChart>
      <c:valAx>
        <c:axId val="204515920"/>
        <c:scaling>
          <c:orientation val="minMax"/>
          <c:max val="140"/>
          <c:min val="0"/>
        </c:scaling>
        <c:delete val="0"/>
        <c:axPos val="b"/>
        <c:majorGridlines>
          <c:spPr>
            <a:ln w="9525" cap="flat" cmpd="sng" algn="ctr">
              <a:solidFill>
                <a:schemeClr val="tx1">
                  <a:lumMod val="15000"/>
                  <a:lumOff val="85000"/>
                </a:schemeClr>
              </a:solidFill>
              <a:prstDash val="dash"/>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Temperature</a:t>
                </a:r>
                <a:r>
                  <a:rPr lang="de-DE" baseline="0"/>
                  <a:t> in °C</a:t>
                </a:r>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05364584"/>
        <c:crosses val="autoZero"/>
        <c:crossBetween val="midCat"/>
      </c:valAx>
      <c:valAx>
        <c:axId val="205364584"/>
        <c:scaling>
          <c:orientation val="minMax"/>
          <c:min val="900"/>
        </c:scaling>
        <c:delete val="0"/>
        <c:axPos val="l"/>
        <c:majorGridlines>
          <c:spPr>
            <a:ln w="9525" cap="flat" cmpd="sng" algn="ctr">
              <a:solidFill>
                <a:schemeClr val="tx1">
                  <a:lumMod val="15000"/>
                  <a:lumOff val="85000"/>
                </a:schemeClr>
              </a:solidFill>
              <a:prstDash val="dash"/>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Density in kg/m³</a:t>
                </a:r>
              </a:p>
            </c:rich>
          </c:tx>
          <c:overlay val="0"/>
          <c:spPr>
            <a:noFill/>
            <a:ln>
              <a:noFill/>
            </a:ln>
            <a:effectLst/>
          </c:sp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04515920"/>
        <c:crosses val="autoZero"/>
        <c:crossBetween val="midCat"/>
        <c:majorUnit val="25"/>
      </c:valAx>
      <c:valAx>
        <c:axId val="204763504"/>
        <c:scaling>
          <c:orientation val="minMax"/>
          <c:max val="4.7"/>
          <c:min val="3.7"/>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Specific heat capacity</a:t>
                </a:r>
                <a:r>
                  <a:rPr lang="de-DE" baseline="0"/>
                  <a:t> in kJ/(kg.K)</a:t>
                </a:r>
              </a:p>
            </c:rich>
          </c:tx>
          <c:overlay val="0"/>
          <c:spPr>
            <a:noFill/>
            <a:ln>
              <a:noFill/>
            </a:ln>
            <a:effectLst/>
          </c:spPr>
        </c:title>
        <c:numFmt formatCode="#,##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05175160"/>
        <c:crosses val="max"/>
        <c:crossBetween val="midCat"/>
        <c:majorUnit val="0.2"/>
      </c:valAx>
      <c:valAx>
        <c:axId val="205175160"/>
        <c:scaling>
          <c:orientation val="minMax"/>
        </c:scaling>
        <c:delete val="1"/>
        <c:axPos val="b"/>
        <c:numFmt formatCode="0.0" sourceLinked="1"/>
        <c:majorTickMark val="out"/>
        <c:minorTickMark val="none"/>
        <c:tickLblPos val="nextTo"/>
        <c:crossAx val="204763504"/>
        <c:crosses val="autoZero"/>
        <c:crossBetween val="midCat"/>
      </c:valAx>
    </c:plotArea>
    <c:legend>
      <c:legendPos val="t"/>
      <c:legendEntry>
        <c:idx val="2"/>
        <c:delete val="1"/>
      </c:legendEntry>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extLst/>
  </c:chart>
  <c:spPr>
    <a:solidFill>
      <a:sysClr val="window" lastClr="FFFFFF"/>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'Heat transport capacity'!$K$34</c:f>
          <c:strCache>
            <c:ptCount val="1"/>
            <c:pt idx="0">
              <c:v>Dependece of heat transport capacity (annual volume flow rate equal to 40000 m³/a)</c:v>
            </c:pt>
          </c:strCache>
        </c:strRef>
      </c:tx>
      <c:layout>
        <c:manualLayout>
          <c:xMode val="edge"/>
          <c:yMode val="edge"/>
          <c:x val="0.11804769403824523"/>
          <c:y val="3.2128500509755339E-2"/>
        </c:manualLayout>
      </c:layout>
      <c:overlay val="0"/>
      <c:spPr>
        <a:noFill/>
        <a:ln>
          <a:noFill/>
        </a:ln>
        <a:effectLst/>
      </c:spPr>
      <c:txPr>
        <a:bodyPr rot="0" vert="horz" anchor="ctr" anchorCtr="1"/>
        <a:lstStyle/>
        <a:p>
          <a:pPr>
            <a:defRPr sz="1200"/>
          </a:pPr>
          <a:endParaRPr lang="de-DE"/>
        </a:p>
      </c:txPr>
    </c:title>
    <c:autoTitleDeleted val="0"/>
    <c:plotArea>
      <c:layout/>
      <c:scatterChart>
        <c:scatterStyle val="smoothMarker"/>
        <c:varyColors val="0"/>
        <c:ser>
          <c:idx val="1"/>
          <c:order val="0"/>
          <c:tx>
            <c:v>Specific volume flow rate</c:v>
          </c:tx>
          <c:spPr>
            <a:ln w="25400">
              <a:prstDash val="sysDash"/>
            </a:ln>
          </c:spPr>
          <c:marker>
            <c:symbol val="none"/>
          </c:marker>
          <c:xVal>
            <c:numRef>
              <c:f>'Heat transport capacity'!$L$15:$R$15</c:f>
              <c:numCache>
                <c:formatCode>General</c:formatCode>
                <c:ptCount val="7"/>
                <c:pt idx="0">
                  <c:v>10</c:v>
                </c:pt>
                <c:pt idx="1">
                  <c:v>20</c:v>
                </c:pt>
                <c:pt idx="2">
                  <c:v>30</c:v>
                </c:pt>
                <c:pt idx="3">
                  <c:v>40</c:v>
                </c:pt>
                <c:pt idx="4">
                  <c:v>50</c:v>
                </c:pt>
                <c:pt idx="5">
                  <c:v>60</c:v>
                </c:pt>
                <c:pt idx="6">
                  <c:v>70</c:v>
                </c:pt>
              </c:numCache>
            </c:numRef>
          </c:xVal>
          <c:yVal>
            <c:numRef>
              <c:f>'Heat transport capacity'!$L$17:$R$17</c:f>
              <c:numCache>
                <c:formatCode>_-* #,##0.0\ _€_-;\-* #,##0.0\ _€_-;_-* "-"??\ _€_-;_-@_-</c:formatCode>
                <c:ptCount val="7"/>
                <c:pt idx="0">
                  <c:v>88.492365611365344</c:v>
                </c:pt>
                <c:pt idx="1">
                  <c:v>44.246182805682672</c:v>
                </c:pt>
                <c:pt idx="2">
                  <c:v>29.497455203788451</c:v>
                </c:pt>
                <c:pt idx="3">
                  <c:v>22.123091402841336</c:v>
                </c:pt>
                <c:pt idx="4">
                  <c:v>17.698473122273072</c:v>
                </c:pt>
                <c:pt idx="5">
                  <c:v>14.748727601894226</c:v>
                </c:pt>
                <c:pt idx="6">
                  <c:v>12.641766515909337</c:v>
                </c:pt>
              </c:numCache>
            </c:numRef>
          </c:yVal>
          <c:smooth val="1"/>
          <c:extLst>
            <c:ext xmlns:c16="http://schemas.microsoft.com/office/drawing/2014/chart" uri="{C3380CC4-5D6E-409C-BE32-E72D297353CC}">
              <c16:uniqueId val="{00000000-3905-44D2-9821-4AF8466DD5B5}"/>
            </c:ext>
          </c:extLst>
        </c:ser>
        <c:ser>
          <c:idx val="3"/>
          <c:order val="3"/>
          <c:tx>
            <c:v>Operating point</c:v>
          </c:tx>
          <c:spPr>
            <a:ln>
              <a:noFill/>
            </a:ln>
          </c:spPr>
          <c:marker>
            <c:symbol val="circle"/>
            <c:size val="7"/>
            <c:spPr>
              <a:solidFill>
                <a:srgbClr val="FF0000"/>
              </a:solidFill>
              <a:ln>
                <a:solidFill>
                  <a:schemeClr val="tx1"/>
                </a:solidFill>
              </a:ln>
            </c:spPr>
          </c:marker>
          <c:xVal>
            <c:numRef>
              <c:f>'Heat transport capacity'!$C$10</c:f>
              <c:numCache>
                <c:formatCode>_-* #,##0.0_-;\-* #,##0.0_-;_-* "-"??_-;_-@_-</c:formatCode>
                <c:ptCount val="1"/>
                <c:pt idx="0">
                  <c:v>44.246182805682672</c:v>
                </c:pt>
              </c:numCache>
            </c:numRef>
          </c:xVal>
          <c:yVal>
            <c:numRef>
              <c:f>'Heat transport capacity'!$C$9</c:f>
              <c:numCache>
                <c:formatCode>_-* #,##0_-;\-* #,##0_-;_-* "-"??_-;_-@_-</c:formatCode>
                <c:ptCount val="1"/>
                <c:pt idx="0">
                  <c:v>20</c:v>
                </c:pt>
              </c:numCache>
            </c:numRef>
          </c:yVal>
          <c:smooth val="1"/>
          <c:extLst>
            <c:ext xmlns:c16="http://schemas.microsoft.com/office/drawing/2014/chart" uri="{C3380CC4-5D6E-409C-BE32-E72D297353CC}">
              <c16:uniqueId val="{00000001-3905-44D2-9821-4AF8466DD5B5}"/>
            </c:ext>
          </c:extLst>
        </c:ser>
        <c:dLbls>
          <c:showLegendKey val="0"/>
          <c:showVal val="0"/>
          <c:showCatName val="0"/>
          <c:showSerName val="0"/>
          <c:showPercent val="0"/>
          <c:showBubbleSize val="0"/>
        </c:dLbls>
        <c:axId val="203492184"/>
        <c:axId val="203492576"/>
      </c:scatterChart>
      <c:scatterChart>
        <c:scatterStyle val="smoothMarker"/>
        <c:varyColors val="0"/>
        <c:ser>
          <c:idx val="0"/>
          <c:order val="1"/>
          <c:tx>
            <c:v>Heat quantity</c:v>
          </c:tx>
          <c:spPr>
            <a:ln w="25400" cap="rnd">
              <a:solidFill>
                <a:schemeClr val="accent1"/>
              </a:solidFill>
              <a:prstDash val="dash"/>
              <a:round/>
            </a:ln>
            <a:effectLst/>
          </c:spPr>
          <c:marker>
            <c:symbol val="none"/>
          </c:marker>
          <c:xVal>
            <c:numRef>
              <c:f>'Heat transport capacity'!$C$15:$I$15</c:f>
              <c:numCache>
                <c:formatCode>General</c:formatCode>
                <c:ptCount val="7"/>
                <c:pt idx="0">
                  <c:v>10</c:v>
                </c:pt>
                <c:pt idx="1">
                  <c:v>20</c:v>
                </c:pt>
                <c:pt idx="2">
                  <c:v>30</c:v>
                </c:pt>
                <c:pt idx="3">
                  <c:v>40</c:v>
                </c:pt>
                <c:pt idx="4">
                  <c:v>50</c:v>
                </c:pt>
                <c:pt idx="5">
                  <c:v>60</c:v>
                </c:pt>
                <c:pt idx="6">
                  <c:v>70</c:v>
                </c:pt>
              </c:numCache>
            </c:numRef>
          </c:xVal>
          <c:yVal>
            <c:numRef>
              <c:f>'Heat transport capacity'!$L$16:$R$16</c:f>
              <c:numCache>
                <c:formatCode>_-* #,##0_-;\-* #,##0_-;_-* "-"??_-;_-@_-</c:formatCode>
                <c:ptCount val="7"/>
                <c:pt idx="0">
                  <c:v>452016.39399797755</c:v>
                </c:pt>
                <c:pt idx="1">
                  <c:v>904032.78799595509</c:v>
                </c:pt>
                <c:pt idx="2">
                  <c:v>1356049.1819939327</c:v>
                </c:pt>
                <c:pt idx="3">
                  <c:v>1808065.5759919102</c:v>
                </c:pt>
                <c:pt idx="4">
                  <c:v>2260081.9699898874</c:v>
                </c:pt>
                <c:pt idx="5">
                  <c:v>2712098.3639878654</c:v>
                </c:pt>
                <c:pt idx="6">
                  <c:v>3164114.7579858429</c:v>
                </c:pt>
              </c:numCache>
            </c:numRef>
          </c:yVal>
          <c:smooth val="1"/>
          <c:extLst>
            <c:ext xmlns:c16="http://schemas.microsoft.com/office/drawing/2014/chart" uri="{C3380CC4-5D6E-409C-BE32-E72D297353CC}">
              <c16:uniqueId val="{00000002-3905-44D2-9821-4AF8466DD5B5}"/>
            </c:ext>
          </c:extLst>
        </c:ser>
        <c:ser>
          <c:idx val="2"/>
          <c:order val="2"/>
          <c:tx>
            <c:v>Operating point</c:v>
          </c:tx>
          <c:spPr>
            <a:ln>
              <a:noFill/>
            </a:ln>
          </c:spPr>
          <c:marker>
            <c:symbol val="circle"/>
            <c:size val="7"/>
            <c:spPr>
              <a:solidFill>
                <a:srgbClr val="FF0000"/>
              </a:solidFill>
              <a:ln>
                <a:solidFill>
                  <a:schemeClr val="tx1"/>
                </a:solidFill>
              </a:ln>
            </c:spPr>
          </c:marker>
          <c:xVal>
            <c:numRef>
              <c:f>'Heat transport capacity'!$C$10</c:f>
              <c:numCache>
                <c:formatCode>_-* #,##0.0_-;\-* #,##0.0_-;_-* "-"??_-;_-@_-</c:formatCode>
                <c:ptCount val="1"/>
                <c:pt idx="0">
                  <c:v>44.246182805682672</c:v>
                </c:pt>
              </c:numCache>
            </c:numRef>
          </c:xVal>
          <c:yVal>
            <c:numRef>
              <c:f>'Heat transport capacity'!$C$7</c:f>
              <c:numCache>
                <c:formatCode>#,##0</c:formatCode>
                <c:ptCount val="1"/>
                <c:pt idx="0">
                  <c:v>2000000</c:v>
                </c:pt>
              </c:numCache>
            </c:numRef>
          </c:yVal>
          <c:smooth val="1"/>
          <c:extLst>
            <c:ext xmlns:c16="http://schemas.microsoft.com/office/drawing/2014/chart" uri="{C3380CC4-5D6E-409C-BE32-E72D297353CC}">
              <c16:uniqueId val="{00000003-3905-44D2-9821-4AF8466DD5B5}"/>
            </c:ext>
          </c:extLst>
        </c:ser>
        <c:dLbls>
          <c:showLegendKey val="0"/>
          <c:showVal val="0"/>
          <c:showCatName val="0"/>
          <c:showSerName val="0"/>
          <c:showPercent val="0"/>
          <c:showBubbleSize val="0"/>
        </c:dLbls>
        <c:axId val="205024384"/>
        <c:axId val="203490224"/>
      </c:scatterChart>
      <c:valAx>
        <c:axId val="203492184"/>
        <c:scaling>
          <c:orientation val="minMax"/>
          <c:min val="5"/>
        </c:scaling>
        <c:delete val="0"/>
        <c:axPos val="b"/>
        <c:majorGridlines>
          <c:spPr>
            <a:ln w="9525" cap="flat" cmpd="sng" algn="ctr">
              <a:solidFill>
                <a:schemeClr val="tx1">
                  <a:lumMod val="15000"/>
                  <a:lumOff val="85000"/>
                </a:schemeClr>
              </a:solidFill>
              <a:prstDash val="dash"/>
              <a:round/>
            </a:ln>
            <a:effectLst/>
          </c:spPr>
        </c:majorGridlines>
        <c:title>
          <c:tx>
            <c:rich>
              <a:bodyPr/>
              <a:lstStyle/>
              <a:p>
                <a:pPr>
                  <a:defRPr/>
                </a:pPr>
                <a:r>
                  <a:rPr lang="de-DE"/>
                  <a:t>Temperature difference [°C]</a:t>
                </a:r>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pPr>
            <a:endParaRPr lang="de-DE"/>
          </a:p>
        </c:txPr>
        <c:crossAx val="203492576"/>
        <c:crosses val="autoZero"/>
        <c:crossBetween val="midCat"/>
        <c:majorUnit val="5"/>
      </c:valAx>
      <c:valAx>
        <c:axId val="203492576"/>
        <c:scaling>
          <c:orientation val="minMax"/>
        </c:scaling>
        <c:delete val="0"/>
        <c:axPos val="l"/>
        <c:majorGridlines>
          <c:spPr>
            <a:ln w="9525" cap="flat" cmpd="sng" algn="ctr">
              <a:solidFill>
                <a:schemeClr val="tx1">
                  <a:lumMod val="15000"/>
                  <a:lumOff val="85000"/>
                </a:schemeClr>
              </a:solidFill>
              <a:prstDash val="dash"/>
              <a:round/>
            </a:ln>
            <a:effectLst/>
          </c:spPr>
        </c:majorGridlines>
        <c:title>
          <c:tx>
            <c:rich>
              <a:bodyPr/>
              <a:lstStyle/>
              <a:p>
                <a:pPr>
                  <a:defRPr/>
                </a:pPr>
                <a:r>
                  <a:rPr lang="de-DE"/>
                  <a:t>Specific volume flow rate [m³/MWh]</a:t>
                </a:r>
              </a:p>
            </c:rich>
          </c:tx>
          <c:overlay val="0"/>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pPr>
            <a:endParaRPr lang="de-DE"/>
          </a:p>
        </c:txPr>
        <c:crossAx val="203492184"/>
        <c:crosses val="autoZero"/>
        <c:crossBetween val="midCat"/>
      </c:valAx>
      <c:valAx>
        <c:axId val="203490224"/>
        <c:scaling>
          <c:orientation val="minMax"/>
        </c:scaling>
        <c:delete val="0"/>
        <c:axPos val="r"/>
        <c:title>
          <c:tx>
            <c:rich>
              <a:bodyPr/>
              <a:lstStyle/>
              <a:p>
                <a:pPr>
                  <a:defRPr/>
                </a:pPr>
                <a:r>
                  <a:rPr lang="de-DE"/>
                  <a:t>Heat</a:t>
                </a:r>
                <a:r>
                  <a:rPr lang="de-DE" baseline="0"/>
                  <a:t> quantity</a:t>
                </a:r>
                <a:r>
                  <a:rPr lang="de-DE"/>
                  <a:t> [kWh/a]</a:t>
                </a:r>
              </a:p>
            </c:rich>
          </c:tx>
          <c:overlay val="0"/>
        </c:title>
        <c:numFmt formatCode="#,##0" sourceLinked="0"/>
        <c:majorTickMark val="out"/>
        <c:minorTickMark val="none"/>
        <c:tickLblPos val="nextTo"/>
        <c:txPr>
          <a:bodyPr/>
          <a:lstStyle/>
          <a:p>
            <a:pPr>
              <a:defRPr b="0"/>
            </a:pPr>
            <a:endParaRPr lang="de-DE"/>
          </a:p>
        </c:txPr>
        <c:crossAx val="205024384"/>
        <c:crosses val="max"/>
        <c:crossBetween val="midCat"/>
      </c:valAx>
      <c:valAx>
        <c:axId val="205024384"/>
        <c:scaling>
          <c:orientation val="minMax"/>
        </c:scaling>
        <c:delete val="1"/>
        <c:axPos val="b"/>
        <c:numFmt formatCode="General" sourceLinked="1"/>
        <c:majorTickMark val="out"/>
        <c:minorTickMark val="none"/>
        <c:tickLblPos val="nextTo"/>
        <c:crossAx val="203490224"/>
        <c:crosses val="autoZero"/>
        <c:crossBetween val="midCat"/>
      </c:valAx>
    </c:plotArea>
    <c:legend>
      <c:legendPos val="t"/>
      <c:legendEntry>
        <c:idx val="1"/>
        <c:delete val="1"/>
      </c:legendEntry>
      <c:overlay val="0"/>
    </c:legend>
    <c:plotVisOnly val="1"/>
    <c:dispBlanksAs val="gap"/>
    <c:showDLblsOverMax val="0"/>
    <c:extLst/>
  </c:chart>
  <c:txPr>
    <a:bodyPr/>
    <a:lstStyle/>
    <a:p>
      <a:pPr>
        <a:defRPr b="0"/>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'Heat transport capacity'!$B$34</c:f>
          <c:strCache>
            <c:ptCount val="1"/>
            <c:pt idx="0">
              <c:v>Dependece of flow capacity (heat quantity equal to 2000000 kWh/a)</c:v>
            </c:pt>
          </c:strCache>
        </c:strRef>
      </c:tx>
      <c:overlay val="0"/>
      <c:txPr>
        <a:bodyPr/>
        <a:lstStyle/>
        <a:p>
          <a:pPr>
            <a:defRPr sz="1200"/>
          </a:pPr>
          <a:endParaRPr lang="de-DE"/>
        </a:p>
      </c:txPr>
    </c:title>
    <c:autoTitleDeleted val="0"/>
    <c:plotArea>
      <c:layout>
        <c:manualLayout>
          <c:layoutTarget val="inner"/>
          <c:xMode val="edge"/>
          <c:yMode val="edge"/>
          <c:x val="0.15026277225832052"/>
          <c:y val="0.20087518440257079"/>
          <c:w val="0.82991740510993905"/>
          <c:h val="0.27703249522937889"/>
        </c:manualLayout>
      </c:layout>
      <c:scatterChart>
        <c:scatterStyle val="smoothMarker"/>
        <c:varyColors val="0"/>
        <c:ser>
          <c:idx val="1"/>
          <c:order val="0"/>
          <c:tx>
            <c:v>Specific volume flow rate</c:v>
          </c:tx>
          <c:spPr>
            <a:ln w="25400">
              <a:prstDash val="sysDash"/>
            </a:ln>
          </c:spPr>
          <c:marker>
            <c:symbol val="none"/>
          </c:marker>
          <c:xVal>
            <c:numRef>
              <c:f>'Heat transport capacity'!$C$15:$I$15</c:f>
              <c:numCache>
                <c:formatCode>General</c:formatCode>
                <c:ptCount val="7"/>
                <c:pt idx="0">
                  <c:v>10</c:v>
                </c:pt>
                <c:pt idx="1">
                  <c:v>20</c:v>
                </c:pt>
                <c:pt idx="2">
                  <c:v>30</c:v>
                </c:pt>
                <c:pt idx="3">
                  <c:v>40</c:v>
                </c:pt>
                <c:pt idx="4">
                  <c:v>50</c:v>
                </c:pt>
                <c:pt idx="5">
                  <c:v>60</c:v>
                </c:pt>
                <c:pt idx="6">
                  <c:v>70</c:v>
                </c:pt>
              </c:numCache>
            </c:numRef>
          </c:xVal>
          <c:yVal>
            <c:numRef>
              <c:f>'Heat transport capacity'!$C$17:$I$17</c:f>
              <c:numCache>
                <c:formatCode>_-* #,##0.0_-;\-* #,##0.0_-;_-* "-"??_-;_-@_-</c:formatCode>
                <c:ptCount val="7"/>
                <c:pt idx="0">
                  <c:v>88.492365611365344</c:v>
                </c:pt>
                <c:pt idx="1">
                  <c:v>44.246182805682672</c:v>
                </c:pt>
                <c:pt idx="2">
                  <c:v>29.497455203788451</c:v>
                </c:pt>
                <c:pt idx="3">
                  <c:v>22.123091402841336</c:v>
                </c:pt>
                <c:pt idx="4">
                  <c:v>17.698473122273068</c:v>
                </c:pt>
                <c:pt idx="5">
                  <c:v>14.748727601894226</c:v>
                </c:pt>
                <c:pt idx="6">
                  <c:v>12.641766515909337</c:v>
                </c:pt>
              </c:numCache>
            </c:numRef>
          </c:yVal>
          <c:smooth val="1"/>
          <c:extLst>
            <c:ext xmlns:c16="http://schemas.microsoft.com/office/drawing/2014/chart" uri="{C3380CC4-5D6E-409C-BE32-E72D297353CC}">
              <c16:uniqueId val="{0000001B-0AE1-424F-8B38-8A777E542F99}"/>
            </c:ext>
          </c:extLst>
        </c:ser>
        <c:ser>
          <c:idx val="3"/>
          <c:order val="3"/>
          <c:tx>
            <c:v>Operating point</c:v>
          </c:tx>
          <c:spPr>
            <a:ln>
              <a:noFill/>
            </a:ln>
          </c:spPr>
          <c:marker>
            <c:symbol val="circle"/>
            <c:size val="7"/>
            <c:spPr>
              <a:solidFill>
                <a:srgbClr val="FF0000"/>
              </a:solidFill>
              <a:ln>
                <a:solidFill>
                  <a:schemeClr val="tx1"/>
                </a:solidFill>
              </a:ln>
            </c:spPr>
          </c:marker>
          <c:xVal>
            <c:numRef>
              <c:f>'Heat transport capacity'!$C$10</c:f>
              <c:numCache>
                <c:formatCode>_-* #,##0.0_-;\-* #,##0.0_-;_-* "-"??_-;_-@_-</c:formatCode>
                <c:ptCount val="1"/>
                <c:pt idx="0">
                  <c:v>44.246182805682672</c:v>
                </c:pt>
              </c:numCache>
            </c:numRef>
          </c:xVal>
          <c:yVal>
            <c:numRef>
              <c:f>'Heat transport capacity'!$C$9</c:f>
              <c:numCache>
                <c:formatCode>_-* #,##0_-;\-* #,##0_-;_-* "-"??_-;_-@_-</c:formatCode>
                <c:ptCount val="1"/>
                <c:pt idx="0">
                  <c:v>20</c:v>
                </c:pt>
              </c:numCache>
            </c:numRef>
          </c:yVal>
          <c:smooth val="1"/>
          <c:extLst>
            <c:ext xmlns:c16="http://schemas.microsoft.com/office/drawing/2014/chart" uri="{C3380CC4-5D6E-409C-BE32-E72D297353CC}">
              <c16:uniqueId val="{0000001D-0AE1-424F-8B38-8A777E542F99}"/>
            </c:ext>
          </c:extLst>
        </c:ser>
        <c:dLbls>
          <c:showLegendKey val="0"/>
          <c:showVal val="0"/>
          <c:showCatName val="0"/>
          <c:showSerName val="0"/>
          <c:showPercent val="0"/>
          <c:showBubbleSize val="0"/>
        </c:dLbls>
        <c:axId val="205485080"/>
        <c:axId val="206122064"/>
      </c:scatterChart>
      <c:scatterChart>
        <c:scatterStyle val="smoothMarker"/>
        <c:varyColors val="0"/>
        <c:ser>
          <c:idx val="0"/>
          <c:order val="2"/>
          <c:tx>
            <c:v>Annual volume flow rate</c:v>
          </c:tx>
          <c:spPr>
            <a:ln w="25400" cap="rnd">
              <a:solidFill>
                <a:schemeClr val="accent1"/>
              </a:solidFill>
              <a:prstDash val="dash"/>
              <a:round/>
            </a:ln>
            <a:effectLst/>
          </c:spPr>
          <c:marker>
            <c:symbol val="none"/>
          </c:marker>
          <c:xVal>
            <c:numRef>
              <c:f>'Heat transport capacity'!$C$15:$I$15</c:f>
              <c:numCache>
                <c:formatCode>General</c:formatCode>
                <c:ptCount val="7"/>
                <c:pt idx="0">
                  <c:v>10</c:v>
                </c:pt>
                <c:pt idx="1">
                  <c:v>20</c:v>
                </c:pt>
                <c:pt idx="2">
                  <c:v>30</c:v>
                </c:pt>
                <c:pt idx="3">
                  <c:v>40</c:v>
                </c:pt>
                <c:pt idx="4">
                  <c:v>50</c:v>
                </c:pt>
                <c:pt idx="5">
                  <c:v>60</c:v>
                </c:pt>
                <c:pt idx="6">
                  <c:v>70</c:v>
                </c:pt>
              </c:numCache>
            </c:numRef>
          </c:xVal>
          <c:yVal>
            <c:numLit>
              <c:formatCode>General</c:formatCode>
              <c:ptCount val="1"/>
              <c:pt idx="0">
                <c:v>1</c:v>
              </c:pt>
            </c:numLit>
          </c:yVal>
          <c:smooth val="1"/>
          <c:extLst>
            <c:ext xmlns:c16="http://schemas.microsoft.com/office/drawing/2014/chart" uri="{C3380CC4-5D6E-409C-BE32-E72D297353CC}">
              <c16:uniqueId val="{0000001F-0AE1-424F-8B38-8A777E542F99}"/>
            </c:ext>
          </c:extLst>
        </c:ser>
        <c:dLbls>
          <c:showLegendKey val="0"/>
          <c:showVal val="0"/>
          <c:showCatName val="0"/>
          <c:showSerName val="0"/>
          <c:showPercent val="0"/>
          <c:showBubbleSize val="0"/>
        </c:dLbls>
        <c:axId val="204856224"/>
        <c:axId val="206122448"/>
        <c:extLst>
          <c:ext xmlns:c15="http://schemas.microsoft.com/office/drawing/2012/chart" uri="{02D57815-91ED-43cb-92C2-25804820EDAC}">
            <c15:filteredScatterSeries>
              <c15:ser>
                <c:idx val="2"/>
                <c:order val="1"/>
                <c:tx>
                  <c:v>Operating point</c:v>
                </c:tx>
                <c:spPr>
                  <a:ln>
                    <a:noFill/>
                  </a:ln>
                </c:spPr>
                <c:marker>
                  <c:symbol val="circle"/>
                  <c:size val="7"/>
                  <c:spPr>
                    <a:solidFill>
                      <a:srgbClr val="FF0000"/>
                    </a:solidFill>
                    <a:ln>
                      <a:solidFill>
                        <a:schemeClr val="tx1"/>
                      </a:solidFill>
                    </a:ln>
                  </c:spPr>
                </c:marker>
                <c:xVal>
                  <c:numRef>
                    <c:extLst>
                      <c:ext uri="{02D57815-91ED-43cb-92C2-25804820EDAC}">
                        <c15:formulaRef>
                          <c15:sqref>'Heat transport capacity'!$C$10</c15:sqref>
                        </c15:formulaRef>
                      </c:ext>
                    </c:extLst>
                    <c:numCache>
                      <c:formatCode>_-* #,##0.0_-;\-* #,##0.0_-;_-* "-"??_-;_-@_-</c:formatCode>
                      <c:ptCount val="1"/>
                      <c:pt idx="0">
                        <c:v>44.246182805682672</c:v>
                      </c:pt>
                    </c:numCache>
                  </c:numRef>
                </c:xVal>
                <c:yVal>
                  <c:numRef>
                    <c:extLst>
                      <c:ext uri="{02D57815-91ED-43cb-92C2-25804820EDAC}">
                        <c15:formulaRef>
                          <c15:sqref>'Heat transport capacity'!$C$8</c15:sqref>
                        </c15:formulaRef>
                      </c:ext>
                    </c:extLst>
                    <c:numCache>
                      <c:formatCode>#,##0</c:formatCode>
                      <c:ptCount val="1"/>
                      <c:pt idx="0">
                        <c:v>40000</c:v>
                      </c:pt>
                    </c:numCache>
                  </c:numRef>
                </c:yVal>
                <c:smooth val="1"/>
                <c:extLst>
                  <c:ext xmlns:c16="http://schemas.microsoft.com/office/drawing/2014/chart" uri="{C3380CC4-5D6E-409C-BE32-E72D297353CC}">
                    <c16:uniqueId val="{00000021-0AE1-424F-8B38-8A777E542F99}"/>
                  </c:ext>
                </c:extLst>
              </c15:ser>
            </c15:filteredScatterSeries>
          </c:ext>
        </c:extLst>
      </c:scatterChart>
      <c:valAx>
        <c:axId val="205485080"/>
        <c:scaling>
          <c:orientation val="minMax"/>
          <c:min val="5"/>
        </c:scaling>
        <c:delete val="1"/>
        <c:axPos val="b"/>
        <c:majorGridlines>
          <c:spPr>
            <a:ln w="9525" cap="flat" cmpd="sng" algn="ctr">
              <a:solidFill>
                <a:schemeClr val="tx1">
                  <a:lumMod val="15000"/>
                  <a:lumOff val="85000"/>
                </a:schemeClr>
              </a:solidFill>
              <a:prstDash val="dash"/>
              <a:round/>
            </a:ln>
            <a:effectLst/>
          </c:spPr>
        </c:majorGridlines>
        <c:numFmt formatCode="General" sourceLinked="1"/>
        <c:majorTickMark val="none"/>
        <c:minorTickMark val="none"/>
        <c:tickLblPos val="nextTo"/>
        <c:crossAx val="206122064"/>
        <c:crosses val="autoZero"/>
        <c:crossBetween val="midCat"/>
        <c:majorUnit val="5"/>
      </c:valAx>
      <c:valAx>
        <c:axId val="206122064"/>
        <c:scaling>
          <c:orientation val="minMax"/>
        </c:scaling>
        <c:delete val="0"/>
        <c:axPos val="l"/>
        <c:majorGridlines>
          <c:spPr>
            <a:ln w="9525" cap="flat" cmpd="sng" algn="ctr">
              <a:solidFill>
                <a:schemeClr val="tx1">
                  <a:lumMod val="15000"/>
                  <a:lumOff val="85000"/>
                </a:schemeClr>
              </a:solidFill>
              <a:prstDash val="dash"/>
              <a:round/>
            </a:ln>
            <a:effectLst/>
          </c:spPr>
        </c:majorGridlines>
        <c:title>
          <c:tx>
            <c:rich>
              <a:bodyPr/>
              <a:lstStyle/>
              <a:p>
                <a:pPr>
                  <a:defRPr/>
                </a:pPr>
                <a:r>
                  <a:rPr lang="de-DE"/>
                  <a:t>Specific volume flow </a:t>
                </a:r>
              </a:p>
              <a:p>
                <a:pPr>
                  <a:defRPr/>
                </a:pPr>
                <a:r>
                  <a:rPr lang="de-DE"/>
                  <a:t>rate [m³/MWh]</a:t>
                </a:r>
              </a:p>
            </c:rich>
          </c:tx>
          <c:layout>
            <c:manualLayout>
              <c:xMode val="edge"/>
              <c:yMode val="edge"/>
              <c:x val="4.6931977999855011E-2"/>
              <c:y val="0.17362573636679099"/>
            </c:manualLayout>
          </c:layout>
          <c:overlay val="0"/>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pPr>
            <a:endParaRPr lang="de-DE"/>
          </a:p>
        </c:txPr>
        <c:crossAx val="205485080"/>
        <c:crosses val="autoZero"/>
        <c:crossBetween val="midCat"/>
        <c:majorUnit val="25"/>
      </c:valAx>
      <c:valAx>
        <c:axId val="206122448"/>
        <c:scaling>
          <c:orientation val="minMax"/>
        </c:scaling>
        <c:delete val="1"/>
        <c:axPos val="r"/>
        <c:numFmt formatCode="#,##0" sourceLinked="0"/>
        <c:majorTickMark val="out"/>
        <c:minorTickMark val="none"/>
        <c:tickLblPos val="nextTo"/>
        <c:crossAx val="204856224"/>
        <c:crosses val="max"/>
        <c:crossBetween val="midCat"/>
      </c:valAx>
      <c:valAx>
        <c:axId val="204856224"/>
        <c:scaling>
          <c:orientation val="minMax"/>
        </c:scaling>
        <c:delete val="1"/>
        <c:axPos val="b"/>
        <c:numFmt formatCode="General" sourceLinked="1"/>
        <c:majorTickMark val="out"/>
        <c:minorTickMark val="none"/>
        <c:tickLblPos val="nextTo"/>
        <c:crossAx val="206122448"/>
        <c:crosses val="autoZero"/>
        <c:crossBetween val="midCat"/>
      </c:valAx>
    </c:plotArea>
    <c:legend>
      <c:legendPos val="t"/>
      <c:overlay val="0"/>
    </c:legend>
    <c:plotVisOnly val="1"/>
    <c:dispBlanksAs val="gap"/>
    <c:showDLblsOverMax val="0"/>
    <c:extLst/>
  </c:chart>
  <c:txPr>
    <a:bodyPr/>
    <a:lstStyle/>
    <a:p>
      <a:pPr>
        <a:defRPr b="0"/>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6828593535203"/>
          <c:y val="6.7426111068014619E-2"/>
          <c:w val="0.8313711898093481"/>
          <c:h val="0.55699653368126778"/>
        </c:manualLayout>
      </c:layout>
      <c:scatterChart>
        <c:scatterStyle val="smoothMarker"/>
        <c:varyColors val="0"/>
        <c:ser>
          <c:idx val="0"/>
          <c:order val="0"/>
          <c:tx>
            <c:v>Annual volume flow rate</c:v>
          </c:tx>
          <c:spPr>
            <a:ln w="25400" cap="rnd">
              <a:solidFill>
                <a:schemeClr val="accent1"/>
              </a:solidFill>
              <a:prstDash val="dash"/>
              <a:round/>
            </a:ln>
            <a:effectLst/>
          </c:spPr>
          <c:marker>
            <c:symbol val="none"/>
          </c:marker>
          <c:xVal>
            <c:numRef>
              <c:f>'Heat transport capacity'!$C$15:$I$15</c:f>
              <c:numCache>
                <c:formatCode>General</c:formatCode>
                <c:ptCount val="7"/>
                <c:pt idx="0">
                  <c:v>10</c:v>
                </c:pt>
                <c:pt idx="1">
                  <c:v>20</c:v>
                </c:pt>
                <c:pt idx="2">
                  <c:v>30</c:v>
                </c:pt>
                <c:pt idx="3">
                  <c:v>40</c:v>
                </c:pt>
                <c:pt idx="4">
                  <c:v>50</c:v>
                </c:pt>
                <c:pt idx="5">
                  <c:v>60</c:v>
                </c:pt>
                <c:pt idx="6">
                  <c:v>70</c:v>
                </c:pt>
              </c:numCache>
            </c:numRef>
          </c:xVal>
          <c:yVal>
            <c:numRef>
              <c:f>'Heat transport capacity'!$C$16:$I$16</c:f>
              <c:numCache>
                <c:formatCode>_-* #,##0_-;\-* #,##0_-;_-* "-"??_-;_-@_-</c:formatCode>
                <c:ptCount val="7"/>
                <c:pt idx="0">
                  <c:v>176984.73122273068</c:v>
                </c:pt>
                <c:pt idx="1">
                  <c:v>88492.365611365341</c:v>
                </c:pt>
                <c:pt idx="2">
                  <c:v>58994.910407576906</c:v>
                </c:pt>
                <c:pt idx="3">
                  <c:v>44246.182805682671</c:v>
                </c:pt>
                <c:pt idx="4">
                  <c:v>35396.946244546139</c:v>
                </c:pt>
                <c:pt idx="5">
                  <c:v>29497.455203788453</c:v>
                </c:pt>
                <c:pt idx="6">
                  <c:v>25283.533031818672</c:v>
                </c:pt>
              </c:numCache>
            </c:numRef>
          </c:yVal>
          <c:smooth val="1"/>
          <c:extLst>
            <c:ext xmlns:c16="http://schemas.microsoft.com/office/drawing/2014/chart" uri="{C3380CC4-5D6E-409C-BE32-E72D297353CC}">
              <c16:uniqueId val="{00000002-A0BF-48BE-8F58-26A4D31AE6A3}"/>
            </c:ext>
          </c:extLst>
        </c:ser>
        <c:ser>
          <c:idx val="2"/>
          <c:order val="1"/>
          <c:tx>
            <c:v>Operating point</c:v>
          </c:tx>
          <c:spPr>
            <a:ln>
              <a:noFill/>
            </a:ln>
          </c:spPr>
          <c:marker>
            <c:symbol val="circle"/>
            <c:size val="7"/>
            <c:spPr>
              <a:solidFill>
                <a:srgbClr val="FF0000"/>
              </a:solidFill>
              <a:ln>
                <a:solidFill>
                  <a:schemeClr val="tx1"/>
                </a:solidFill>
              </a:ln>
            </c:spPr>
          </c:marker>
          <c:xVal>
            <c:numRef>
              <c:f>'Heat transport capacity'!$C$10</c:f>
              <c:numCache>
                <c:formatCode>_-* #,##0.0_-;\-* #,##0.0_-;_-* "-"??_-;_-@_-</c:formatCode>
                <c:ptCount val="1"/>
                <c:pt idx="0">
                  <c:v>44.246182805682672</c:v>
                </c:pt>
              </c:numCache>
            </c:numRef>
          </c:xVal>
          <c:yVal>
            <c:numRef>
              <c:f>'Heat transport capacity'!$C$8</c:f>
              <c:numCache>
                <c:formatCode>#,##0</c:formatCode>
                <c:ptCount val="1"/>
                <c:pt idx="0">
                  <c:v>40000</c:v>
                </c:pt>
              </c:numCache>
            </c:numRef>
          </c:yVal>
          <c:smooth val="1"/>
          <c:extLst>
            <c:ext xmlns:c16="http://schemas.microsoft.com/office/drawing/2014/chart" uri="{C3380CC4-5D6E-409C-BE32-E72D297353CC}">
              <c16:uniqueId val="{00000003-A0BF-48BE-8F58-26A4D31AE6A3}"/>
            </c:ext>
          </c:extLst>
        </c:ser>
        <c:dLbls>
          <c:showLegendKey val="0"/>
          <c:showVal val="0"/>
          <c:showCatName val="0"/>
          <c:showSerName val="0"/>
          <c:showPercent val="0"/>
          <c:showBubbleSize val="0"/>
        </c:dLbls>
        <c:axId val="205485080"/>
        <c:axId val="206122064"/>
      </c:scatterChart>
      <c:valAx>
        <c:axId val="205485080"/>
        <c:scaling>
          <c:orientation val="minMax"/>
          <c:min val="5"/>
        </c:scaling>
        <c:delete val="0"/>
        <c:axPos val="b"/>
        <c:majorGridlines>
          <c:spPr>
            <a:ln w="9525" cap="flat" cmpd="sng" algn="ctr">
              <a:solidFill>
                <a:schemeClr val="tx1">
                  <a:lumMod val="15000"/>
                  <a:lumOff val="85000"/>
                </a:schemeClr>
              </a:solidFill>
              <a:prstDash val="dash"/>
              <a:round/>
            </a:ln>
            <a:effectLst/>
          </c:spPr>
        </c:majorGridlines>
        <c:title>
          <c:tx>
            <c:rich>
              <a:bodyPr/>
              <a:lstStyle/>
              <a:p>
                <a:pPr>
                  <a:defRPr/>
                </a:pPr>
                <a:r>
                  <a:rPr lang="de-DE"/>
                  <a:t>Temperature difference </a:t>
                </a:r>
                <a:r>
                  <a:rPr lang="de-DE" sz="1000" b="0" i="0" u="none" strike="noStrike" baseline="0">
                    <a:effectLst/>
                  </a:rPr>
                  <a:t>[°C]</a:t>
                </a:r>
                <a:endParaRPr lang="de-DE"/>
              </a:p>
            </c:rich>
          </c:tx>
          <c:overlay val="0"/>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pPr>
            <a:endParaRPr lang="de-DE"/>
          </a:p>
        </c:txPr>
        <c:crossAx val="206122064"/>
        <c:crosses val="autoZero"/>
        <c:crossBetween val="midCat"/>
        <c:majorUnit val="5"/>
      </c:valAx>
      <c:valAx>
        <c:axId val="206122064"/>
        <c:scaling>
          <c:orientation val="minMax"/>
        </c:scaling>
        <c:delete val="0"/>
        <c:axPos val="l"/>
        <c:majorGridlines>
          <c:spPr>
            <a:ln w="9525" cap="flat" cmpd="sng" algn="ctr">
              <a:solidFill>
                <a:schemeClr val="tx1">
                  <a:lumMod val="15000"/>
                  <a:lumOff val="85000"/>
                </a:schemeClr>
              </a:solidFill>
              <a:prstDash val="dash"/>
              <a:round/>
            </a:ln>
            <a:effectLst/>
          </c:spPr>
        </c:majorGridlines>
        <c:title>
          <c:tx>
            <c:rich>
              <a:bodyPr/>
              <a:lstStyle/>
              <a:p>
                <a:pPr>
                  <a:defRPr/>
                </a:pPr>
                <a:r>
                  <a:rPr lang="de-DE"/>
                  <a:t>Annual</a:t>
                </a:r>
                <a:r>
                  <a:rPr lang="de-DE" baseline="0"/>
                  <a:t> volume flow</a:t>
                </a:r>
                <a:r>
                  <a:rPr lang="de-DE"/>
                  <a:t> rate [m³/a]</a:t>
                </a:r>
              </a:p>
            </c:rich>
          </c:tx>
          <c:layout>
            <c:manualLayout>
              <c:xMode val="edge"/>
              <c:yMode val="edge"/>
              <c:x val="1.6292848195128738E-2"/>
              <c:y val="2.8821213677239273E-2"/>
            </c:manualLayout>
          </c:layout>
          <c:overlay val="0"/>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vert="horz"/>
          <a:lstStyle/>
          <a:p>
            <a:pPr>
              <a:defRPr/>
            </a:pPr>
            <a:endParaRPr lang="de-DE"/>
          </a:p>
        </c:txPr>
        <c:crossAx val="205485080"/>
        <c:crosses val="autoZero"/>
        <c:crossBetween val="midCat"/>
      </c:valAx>
    </c:plotArea>
    <c:plotVisOnly val="1"/>
    <c:dispBlanksAs val="gap"/>
    <c:showDLblsOverMax val="0"/>
    <c:extLst/>
  </c:chart>
  <c:spPr>
    <a:ln>
      <a:noFill/>
    </a:ln>
  </c:spPr>
  <c:txPr>
    <a:bodyPr/>
    <a:lstStyle/>
    <a:p>
      <a:pPr>
        <a:defRPr b="0"/>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smoothMarker"/>
        <c:varyColors val="0"/>
        <c:ser>
          <c:idx val="0"/>
          <c:order val="0"/>
          <c:tx>
            <c:v>turbulent</c:v>
          </c:tx>
          <c:spPr>
            <a:ln w="19050" cap="rnd">
              <a:solidFill>
                <a:schemeClr val="accent1"/>
              </a:solidFill>
              <a:round/>
            </a:ln>
            <a:effectLst/>
          </c:spPr>
          <c:marker>
            <c:symbol val="none"/>
          </c:marker>
          <c:xVal>
            <c:numRef>
              <c:f>PipeCalc!$F$8:$F$22</c:f>
              <c:numCache>
                <c:formatCode>#,##0</c:formatCode>
                <c:ptCount val="15"/>
                <c:pt idx="0">
                  <c:v>230920.71460262185</c:v>
                </c:pt>
                <c:pt idx="1">
                  <c:v>264043.48841612221</c:v>
                </c:pt>
                <c:pt idx="2">
                  <c:v>290810.92871925968</c:v>
                </c:pt>
                <c:pt idx="3">
                  <c:v>345766.4540323668</c:v>
                </c:pt>
                <c:pt idx="4">
                  <c:v>432825.21375779394</c:v>
                </c:pt>
                <c:pt idx="5">
                  <c:v>567289.94017786975</c:v>
                </c:pt>
                <c:pt idx="6">
                  <c:v>686313.7917774528</c:v>
                </c:pt>
                <c:pt idx="7">
                  <c:v>849081.02157341246</c:v>
                </c:pt>
                <c:pt idx="8">
                  <c:v>1102261.5443698482</c:v>
                </c:pt>
                <c:pt idx="9">
                  <c:v>1293550.1765364506</c:v>
                </c:pt>
                <c:pt idx="10">
                  <c:v>1668561.0534038991</c:v>
                </c:pt>
                <c:pt idx="11">
                  <c:v>2109897.3877149066</c:v>
                </c:pt>
                <c:pt idx="12">
                  <c:v>2444531.6508202278</c:v>
                </c:pt>
                <c:pt idx="13">
                  <c:v>3190757.1021232451</c:v>
                </c:pt>
                <c:pt idx="14">
                  <c:v>4077873.4264803813</c:v>
                </c:pt>
              </c:numCache>
            </c:numRef>
          </c:xVal>
          <c:yVal>
            <c:numRef>
              <c:f>PipeCalc!$K$8:$K$22</c:f>
              <c:numCache>
                <c:formatCode>General</c:formatCode>
                <c:ptCount val="15"/>
                <c:pt idx="0">
                  <c:v>1.6842433695530491E-2</c:v>
                </c:pt>
                <c:pt idx="1">
                  <c:v>1.6792520319561709E-2</c:v>
                </c:pt>
                <c:pt idx="2">
                  <c:v>1.6794131767649413E-2</c:v>
                </c:pt>
                <c:pt idx="3">
                  <c:v>1.6876691977421213E-2</c:v>
                </c:pt>
                <c:pt idx="4">
                  <c:v>1.7135025867934434E-2</c:v>
                </c:pt>
                <c:pt idx="5">
                  <c:v>1.7663652975338732E-2</c:v>
                </c:pt>
                <c:pt idx="6">
                  <c:v>1.8168933337792501E-2</c:v>
                </c:pt>
                <c:pt idx="7">
                  <c:v>1.8854173651878518E-2</c:v>
                </c:pt>
                <c:pt idx="8">
                  <c:v>1.9857561933534079E-2</c:v>
                </c:pt>
                <c:pt idx="9">
                  <c:v>2.0558284161985831E-2</c:v>
                </c:pt>
                <c:pt idx="10">
                  <c:v>2.1805392770189037E-2</c:v>
                </c:pt>
                <c:pt idx="11">
                  <c:v>2.3102201319062592E-2</c:v>
                </c:pt>
                <c:pt idx="12">
                  <c:v>2.3991123319252839E-2</c:v>
                </c:pt>
                <c:pt idx="13">
                  <c:v>2.5758399577522843E-2</c:v>
                </c:pt>
                <c:pt idx="14">
                  <c:v>2.75836652990398E-2</c:v>
                </c:pt>
              </c:numCache>
            </c:numRef>
          </c:yVal>
          <c:smooth val="1"/>
          <c:extLst>
            <c:ext xmlns:c16="http://schemas.microsoft.com/office/drawing/2014/chart" uri="{C3380CC4-5D6E-409C-BE32-E72D297353CC}">
              <c16:uniqueId val="{00000000-6841-4798-83AC-7ED791FDA10D}"/>
            </c:ext>
          </c:extLst>
        </c:ser>
        <c:ser>
          <c:idx val="1"/>
          <c:order val="1"/>
          <c:tx>
            <c:v>laminar</c:v>
          </c:tx>
          <c:spPr>
            <a:ln w="19050" cap="rnd">
              <a:solidFill>
                <a:schemeClr val="accent2"/>
              </a:solidFill>
              <a:round/>
            </a:ln>
            <a:effectLst/>
          </c:spPr>
          <c:marker>
            <c:symbol val="none"/>
          </c:marker>
          <c:xVal>
            <c:numRef>
              <c:f>PipeCalc!$K$2:$K$5</c:f>
              <c:numCache>
                <c:formatCode>General</c:formatCode>
                <c:ptCount val="4"/>
                <c:pt idx="0">
                  <c:v>500</c:v>
                </c:pt>
                <c:pt idx="1">
                  <c:v>1000</c:v>
                </c:pt>
                <c:pt idx="2">
                  <c:v>1500</c:v>
                </c:pt>
                <c:pt idx="3">
                  <c:v>2500</c:v>
                </c:pt>
              </c:numCache>
            </c:numRef>
          </c:xVal>
          <c:yVal>
            <c:numRef>
              <c:f>PipeCalc!$L$2:$L$6</c:f>
              <c:numCache>
                <c:formatCode>General</c:formatCode>
                <c:ptCount val="5"/>
                <c:pt idx="0">
                  <c:v>0.128</c:v>
                </c:pt>
                <c:pt idx="1">
                  <c:v>6.4000000000000001E-2</c:v>
                </c:pt>
                <c:pt idx="2">
                  <c:v>4.2666666666666665E-2</c:v>
                </c:pt>
                <c:pt idx="3">
                  <c:v>2.5600000000000001E-2</c:v>
                </c:pt>
              </c:numCache>
            </c:numRef>
          </c:yVal>
          <c:smooth val="1"/>
          <c:extLst>
            <c:ext xmlns:c16="http://schemas.microsoft.com/office/drawing/2014/chart" uri="{C3380CC4-5D6E-409C-BE32-E72D297353CC}">
              <c16:uniqueId val="{00000001-6841-4798-83AC-7ED791FDA10D}"/>
            </c:ext>
          </c:extLst>
        </c:ser>
        <c:ser>
          <c:idx val="2"/>
          <c:order val="2"/>
          <c:tx>
            <c:strRef>
              <c:f>PipeCalc!$M$7</c:f>
              <c:strCache>
                <c:ptCount val="1"/>
                <c:pt idx="0">
                  <c:v>fused</c:v>
                </c:pt>
              </c:strCache>
            </c:strRef>
          </c:tx>
          <c:spPr>
            <a:ln w="19050" cap="rnd">
              <a:solidFill>
                <a:schemeClr val="accent3"/>
              </a:solidFill>
              <a:round/>
            </a:ln>
            <a:effectLst/>
          </c:spPr>
          <c:marker>
            <c:symbol val="none"/>
          </c:marker>
          <c:xVal>
            <c:numRef>
              <c:f>PipeCalc!$F$8:$F$22</c:f>
              <c:numCache>
                <c:formatCode>#,##0</c:formatCode>
                <c:ptCount val="15"/>
                <c:pt idx="0">
                  <c:v>230920.71460262185</c:v>
                </c:pt>
                <c:pt idx="1">
                  <c:v>264043.48841612221</c:v>
                </c:pt>
                <c:pt idx="2">
                  <c:v>290810.92871925968</c:v>
                </c:pt>
                <c:pt idx="3">
                  <c:v>345766.4540323668</c:v>
                </c:pt>
                <c:pt idx="4">
                  <c:v>432825.21375779394</c:v>
                </c:pt>
                <c:pt idx="5">
                  <c:v>567289.94017786975</c:v>
                </c:pt>
                <c:pt idx="6">
                  <c:v>686313.7917774528</c:v>
                </c:pt>
                <c:pt idx="7">
                  <c:v>849081.02157341246</c:v>
                </c:pt>
                <c:pt idx="8">
                  <c:v>1102261.5443698482</c:v>
                </c:pt>
                <c:pt idx="9">
                  <c:v>1293550.1765364506</c:v>
                </c:pt>
                <c:pt idx="10">
                  <c:v>1668561.0534038991</c:v>
                </c:pt>
                <c:pt idx="11">
                  <c:v>2109897.3877149066</c:v>
                </c:pt>
                <c:pt idx="12">
                  <c:v>2444531.6508202278</c:v>
                </c:pt>
                <c:pt idx="13">
                  <c:v>3190757.1021232451</c:v>
                </c:pt>
                <c:pt idx="14">
                  <c:v>4077873.4264803813</c:v>
                </c:pt>
              </c:numCache>
            </c:numRef>
          </c:xVal>
          <c:yVal>
            <c:numRef>
              <c:f>PipeCalc!$M$8:$M$22</c:f>
              <c:numCache>
                <c:formatCode>General</c:formatCode>
                <c:ptCount val="15"/>
                <c:pt idx="0">
                  <c:v>1.6842433695530491E-2</c:v>
                </c:pt>
                <c:pt idx="1">
                  <c:v>1.6792520319561709E-2</c:v>
                </c:pt>
                <c:pt idx="2">
                  <c:v>1.6794131767649413E-2</c:v>
                </c:pt>
                <c:pt idx="3">
                  <c:v>1.6876691977421213E-2</c:v>
                </c:pt>
                <c:pt idx="4">
                  <c:v>1.7135025867934434E-2</c:v>
                </c:pt>
                <c:pt idx="5">
                  <c:v>1.7663652975338732E-2</c:v>
                </c:pt>
                <c:pt idx="6">
                  <c:v>1.8168933337792501E-2</c:v>
                </c:pt>
                <c:pt idx="7">
                  <c:v>1.8854173651878518E-2</c:v>
                </c:pt>
                <c:pt idx="8">
                  <c:v>1.9857561933534079E-2</c:v>
                </c:pt>
                <c:pt idx="9">
                  <c:v>2.0558284161985831E-2</c:v>
                </c:pt>
                <c:pt idx="10">
                  <c:v>2.1805392770189037E-2</c:v>
                </c:pt>
                <c:pt idx="11">
                  <c:v>2.3102201319062592E-2</c:v>
                </c:pt>
                <c:pt idx="12">
                  <c:v>2.3991123319252839E-2</c:v>
                </c:pt>
                <c:pt idx="13">
                  <c:v>2.5758399577522843E-2</c:v>
                </c:pt>
                <c:pt idx="14">
                  <c:v>2.75836652990398E-2</c:v>
                </c:pt>
              </c:numCache>
            </c:numRef>
          </c:yVal>
          <c:smooth val="1"/>
          <c:extLst>
            <c:ext xmlns:c16="http://schemas.microsoft.com/office/drawing/2014/chart" uri="{C3380CC4-5D6E-409C-BE32-E72D297353CC}">
              <c16:uniqueId val="{00000002-6841-4798-83AC-7ED791FDA10D}"/>
            </c:ext>
          </c:extLst>
        </c:ser>
        <c:dLbls>
          <c:showLegendKey val="0"/>
          <c:showVal val="0"/>
          <c:showCatName val="0"/>
          <c:showSerName val="0"/>
          <c:showPercent val="0"/>
          <c:showBubbleSize val="0"/>
        </c:dLbls>
        <c:axId val="205025560"/>
        <c:axId val="205025952"/>
      </c:scatterChart>
      <c:valAx>
        <c:axId val="205025560"/>
        <c:scaling>
          <c:orientation val="minMax"/>
        </c:scaling>
        <c:delete val="0"/>
        <c:axPos val="b"/>
        <c:majorGridlines>
          <c:spPr>
            <a:ln w="9525" cap="flat" cmpd="sng" algn="ctr">
              <a:solidFill>
                <a:schemeClr val="tx1">
                  <a:lumMod val="15000"/>
                  <a:lumOff val="85000"/>
                </a:schemeClr>
              </a:solidFill>
              <a:prstDash val="dash"/>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05025952"/>
        <c:crosses val="autoZero"/>
        <c:crossBetween val="midCat"/>
      </c:valAx>
      <c:valAx>
        <c:axId val="205025952"/>
        <c:scaling>
          <c:orientation val="minMax"/>
        </c:scaling>
        <c:delete val="0"/>
        <c:axPos val="l"/>
        <c:majorGridlines>
          <c:spPr>
            <a:ln w="9525" cap="flat" cmpd="sng" algn="ctr">
              <a:solidFill>
                <a:schemeClr val="tx1">
                  <a:lumMod val="15000"/>
                  <a:lumOff val="85000"/>
                </a:schemeClr>
              </a:solidFill>
              <a:prstDash val="dash"/>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20502556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1</xdr:col>
      <xdr:colOff>91440</xdr:colOff>
      <xdr:row>3</xdr:row>
      <xdr:rowOff>76200</xdr:rowOff>
    </xdr:from>
    <xdr:to>
      <xdr:col>6</xdr:col>
      <xdr:colOff>294918</xdr:colOff>
      <xdr:row>8</xdr:row>
      <xdr:rowOff>47400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631180" y="624840"/>
          <a:ext cx="4165878" cy="1800000"/>
        </a:xfrm>
        <a:prstGeom prst="rect">
          <a:avLst/>
        </a:prstGeom>
      </xdr:spPr>
    </xdr:pic>
    <xdr:clientData/>
  </xdr:twoCellAnchor>
  <xdr:twoCellAnchor editAs="oneCell">
    <xdr:from>
      <xdr:col>1</xdr:col>
      <xdr:colOff>0</xdr:colOff>
      <xdr:row>11</xdr:row>
      <xdr:rowOff>0</xdr:rowOff>
    </xdr:from>
    <xdr:to>
      <xdr:col>6</xdr:col>
      <xdr:colOff>76200</xdr:colOff>
      <xdr:row>12</xdr:row>
      <xdr:rowOff>38100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72100" y="3048000"/>
          <a:ext cx="3886200" cy="1466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22859</xdr:colOff>
      <xdr:row>3</xdr:row>
      <xdr:rowOff>38100</xdr:rowOff>
    </xdr:from>
    <xdr:to>
      <xdr:col>11</xdr:col>
      <xdr:colOff>605752</xdr:colOff>
      <xdr:row>16</xdr:row>
      <xdr:rowOff>180975</xdr:rowOff>
    </xdr:to>
    <xdr:graphicFrame macro="">
      <xdr:nvGraphicFramePr>
        <xdr:cNvPr id="4" name="Diagramm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219808</xdr:colOff>
      <xdr:row>10</xdr:row>
      <xdr:rowOff>167332</xdr:rowOff>
    </xdr:from>
    <xdr:to>
      <xdr:col>4</xdr:col>
      <xdr:colOff>432288</xdr:colOff>
      <xdr:row>12</xdr:row>
      <xdr:rowOff>13466</xdr:rowOff>
    </xdr:to>
    <xdr:sp macro="" textlink="">
      <xdr:nvSpPr>
        <xdr:cNvPr id="2" name="Pfeil: nach rechts 1">
          <a:extLst>
            <a:ext uri="{FF2B5EF4-FFF2-40B4-BE49-F238E27FC236}">
              <a16:creationId xmlns:a16="http://schemas.microsoft.com/office/drawing/2014/main" id="{00000000-0008-0000-0200-000002000000}"/>
            </a:ext>
          </a:extLst>
        </xdr:cNvPr>
        <xdr:cNvSpPr/>
      </xdr:nvSpPr>
      <xdr:spPr>
        <a:xfrm>
          <a:off x="5153758" y="2072332"/>
          <a:ext cx="1079255" cy="227134"/>
        </a:xfrm>
        <a:prstGeom prst="rightArrow">
          <a:avLst>
            <a:gd name="adj1" fmla="val 30644"/>
            <a:gd name="adj2" fmla="val 66774"/>
          </a:avLst>
        </a:prstGeom>
        <a:solidFill>
          <a:schemeClr val="accent6">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104690</xdr:colOff>
      <xdr:row>26</xdr:row>
      <xdr:rowOff>70356</xdr:rowOff>
    </xdr:from>
    <xdr:to>
      <xdr:col>4</xdr:col>
      <xdr:colOff>398603</xdr:colOff>
      <xdr:row>28</xdr:row>
      <xdr:rowOff>180474</xdr:rowOff>
    </xdr:to>
    <xdr:sp macro="" textlink="">
      <xdr:nvSpPr>
        <xdr:cNvPr id="6" name="Pfeil: gebogen 5">
          <a:extLst>
            <a:ext uri="{FF2B5EF4-FFF2-40B4-BE49-F238E27FC236}">
              <a16:creationId xmlns:a16="http://schemas.microsoft.com/office/drawing/2014/main" id="{00000000-0008-0000-0200-000006000000}"/>
            </a:ext>
          </a:extLst>
        </xdr:cNvPr>
        <xdr:cNvSpPr/>
      </xdr:nvSpPr>
      <xdr:spPr>
        <a:xfrm rot="10800000">
          <a:off x="4441072" y="5083514"/>
          <a:ext cx="1045886" cy="491118"/>
        </a:xfrm>
        <a:prstGeom prst="bentArrow">
          <a:avLst>
            <a:gd name="adj1" fmla="val 17402"/>
            <a:gd name="adj2" fmla="val 17137"/>
            <a:gd name="adj3" fmla="val 40178"/>
            <a:gd name="adj4" fmla="val 43750"/>
          </a:avLst>
        </a:prstGeom>
        <a:solidFill>
          <a:schemeClr val="accent6">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824362</xdr:colOff>
      <xdr:row>17</xdr:row>
      <xdr:rowOff>102535</xdr:rowOff>
    </xdr:from>
    <xdr:to>
      <xdr:col>17</xdr:col>
      <xdr:colOff>126921</xdr:colOff>
      <xdr:row>34</xdr:row>
      <xdr:rowOff>149087</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55471</xdr:colOff>
      <xdr:row>6</xdr:row>
      <xdr:rowOff>68370</xdr:rowOff>
    </xdr:from>
    <xdr:to>
      <xdr:col>6</xdr:col>
      <xdr:colOff>111117</xdr:colOff>
      <xdr:row>11</xdr:row>
      <xdr:rowOff>123870</xdr:rowOff>
    </xdr:to>
    <xdr:sp macro="" textlink="">
      <xdr:nvSpPr>
        <xdr:cNvPr id="5" name="Pfeil: nach oben gebogen 4">
          <a:extLst>
            <a:ext uri="{FF2B5EF4-FFF2-40B4-BE49-F238E27FC236}">
              <a16:creationId xmlns:a16="http://schemas.microsoft.com/office/drawing/2014/main" id="{00000000-0008-0000-0300-000005000000}"/>
            </a:ext>
          </a:extLst>
        </xdr:cNvPr>
        <xdr:cNvSpPr/>
      </xdr:nvSpPr>
      <xdr:spPr>
        <a:xfrm rot="10800000" flipH="1">
          <a:off x="4509230" y="1211370"/>
          <a:ext cx="1651904" cy="1008000"/>
        </a:xfrm>
        <a:prstGeom prst="bentUpArrow">
          <a:avLst>
            <a:gd name="adj1" fmla="val 6877"/>
            <a:gd name="adj2" fmla="val 11150"/>
            <a:gd name="adj3" fmla="val 13694"/>
          </a:avLst>
        </a:prstGeom>
        <a:solidFill>
          <a:schemeClr val="accent6">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45984</xdr:colOff>
      <xdr:row>7</xdr:row>
      <xdr:rowOff>78235</xdr:rowOff>
    </xdr:from>
    <xdr:to>
      <xdr:col>11</xdr:col>
      <xdr:colOff>489857</xdr:colOff>
      <xdr:row>11</xdr:row>
      <xdr:rowOff>144235</xdr:rowOff>
    </xdr:to>
    <xdr:sp macro="" textlink="">
      <xdr:nvSpPr>
        <xdr:cNvPr id="6" name="Pfeil: nach oben gebogen 5">
          <a:extLst>
            <a:ext uri="{FF2B5EF4-FFF2-40B4-BE49-F238E27FC236}">
              <a16:creationId xmlns:a16="http://schemas.microsoft.com/office/drawing/2014/main" id="{00000000-0008-0000-0300-000006000000}"/>
            </a:ext>
          </a:extLst>
        </xdr:cNvPr>
        <xdr:cNvSpPr/>
      </xdr:nvSpPr>
      <xdr:spPr>
        <a:xfrm rot="10800000" flipH="1">
          <a:off x="4499743" y="1411735"/>
          <a:ext cx="6874890" cy="828000"/>
        </a:xfrm>
        <a:prstGeom prst="bentUpArrow">
          <a:avLst>
            <a:gd name="adj1" fmla="val 6877"/>
            <a:gd name="adj2" fmla="val 11150"/>
            <a:gd name="adj3" fmla="val 13694"/>
          </a:avLst>
        </a:prstGeom>
        <a:solidFill>
          <a:schemeClr val="accent6">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xdr:col>
      <xdr:colOff>11206</xdr:colOff>
      <xdr:row>17</xdr:row>
      <xdr:rowOff>100853</xdr:rowOff>
    </xdr:from>
    <xdr:to>
      <xdr:col>8</xdr:col>
      <xdr:colOff>560293</xdr:colOff>
      <xdr:row>35</xdr:row>
      <xdr:rowOff>89647</xdr:rowOff>
    </xdr:to>
    <xdr:graphicFrame macro="">
      <xdr:nvGraphicFramePr>
        <xdr:cNvPr id="7" name="Diagramm 6">
          <a:extLst>
            <a:ext uri="{FF2B5EF4-FFF2-40B4-BE49-F238E27FC236}">
              <a16:creationId xmlns:a16="http://schemas.microsoft.com/office/drawing/2014/main" id="{695D2682-17CB-4DC1-AD1B-61F32F6F66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11206</xdr:colOff>
      <xdr:row>26</xdr:row>
      <xdr:rowOff>89647</xdr:rowOff>
    </xdr:from>
    <xdr:to>
      <xdr:col>8</xdr:col>
      <xdr:colOff>560293</xdr:colOff>
      <xdr:row>35</xdr:row>
      <xdr:rowOff>89646</xdr:rowOff>
    </xdr:to>
    <xdr:graphicFrame macro="">
      <xdr:nvGraphicFramePr>
        <xdr:cNvPr id="8" name="Diagramm 7">
          <a:extLst>
            <a:ext uri="{FF2B5EF4-FFF2-40B4-BE49-F238E27FC236}">
              <a16:creationId xmlns:a16="http://schemas.microsoft.com/office/drawing/2014/main" id="{2EB5FD87-ACF9-4344-8ECE-EC2E710E12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37272</xdr:colOff>
      <xdr:row>5</xdr:row>
      <xdr:rowOff>62661</xdr:rowOff>
    </xdr:from>
    <xdr:to>
      <xdr:col>5</xdr:col>
      <xdr:colOff>530087</xdr:colOff>
      <xdr:row>8</xdr:row>
      <xdr:rowOff>145380</xdr:rowOff>
    </xdr:to>
    <xdr:sp macro="" textlink="">
      <xdr:nvSpPr>
        <xdr:cNvPr id="2" name="Pfeil: nach oben gebogen 1">
          <a:extLst>
            <a:ext uri="{FF2B5EF4-FFF2-40B4-BE49-F238E27FC236}">
              <a16:creationId xmlns:a16="http://schemas.microsoft.com/office/drawing/2014/main" id="{00000000-0008-0000-0400-000002000000}"/>
            </a:ext>
          </a:extLst>
        </xdr:cNvPr>
        <xdr:cNvSpPr/>
      </xdr:nvSpPr>
      <xdr:spPr>
        <a:xfrm rot="10800000" flipH="1">
          <a:off x="4592707" y="1015161"/>
          <a:ext cx="1975402" cy="654219"/>
        </a:xfrm>
        <a:prstGeom prst="bentUpArrow">
          <a:avLst>
            <a:gd name="adj1" fmla="val 10987"/>
            <a:gd name="adj2" fmla="val 13832"/>
            <a:gd name="adj3" fmla="val 16759"/>
          </a:avLst>
        </a:prstGeom>
        <a:solidFill>
          <a:schemeClr val="accent6">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0</xdr:col>
      <xdr:colOff>228600</xdr:colOff>
      <xdr:row>8</xdr:row>
      <xdr:rowOff>71437</xdr:rowOff>
    </xdr:from>
    <xdr:to>
      <xdr:col>0</xdr:col>
      <xdr:colOff>733425</xdr:colOff>
      <xdr:row>17</xdr:row>
      <xdr:rowOff>124239</xdr:rowOff>
    </xdr:to>
    <xdr:sp macro="" textlink="">
      <xdr:nvSpPr>
        <xdr:cNvPr id="4" name="Pfeil: nach rechts gekrümmt 3">
          <a:extLst>
            <a:ext uri="{FF2B5EF4-FFF2-40B4-BE49-F238E27FC236}">
              <a16:creationId xmlns:a16="http://schemas.microsoft.com/office/drawing/2014/main" id="{00000000-0008-0000-0400-000004000000}"/>
            </a:ext>
          </a:extLst>
        </xdr:cNvPr>
        <xdr:cNvSpPr/>
      </xdr:nvSpPr>
      <xdr:spPr>
        <a:xfrm>
          <a:off x="228600" y="1595437"/>
          <a:ext cx="504825" cy="1767302"/>
        </a:xfrm>
        <a:prstGeom prst="curvedRightArrow">
          <a:avLst>
            <a:gd name="adj1" fmla="val 9662"/>
            <a:gd name="adj2" fmla="val 38589"/>
            <a:gd name="adj3" fmla="val 25000"/>
          </a:avLst>
        </a:prstGeom>
        <a:solidFill>
          <a:schemeClr val="accent6">
            <a:lumMod val="40000"/>
            <a:lumOff val="6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865533</xdr:colOff>
      <xdr:row>23</xdr:row>
      <xdr:rowOff>102705</xdr:rowOff>
    </xdr:from>
    <xdr:to>
      <xdr:col>11</xdr:col>
      <xdr:colOff>840685</xdr:colOff>
      <xdr:row>37</xdr:row>
      <xdr:rowOff>178905</xdr:rowOff>
    </xdr:to>
    <xdr:graphicFrame macro="">
      <xdr:nvGraphicFramePr>
        <xdr:cNvPr id="4" name="Diagramm 3">
          <a:extLst>
            <a:ext uri="{FF2B5EF4-FFF2-40B4-BE49-F238E27FC236}">
              <a16:creationId xmlns:a16="http://schemas.microsoft.com/office/drawing/2014/main" id="{00000000-0008-0000-05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WaterProp_1" connectionId="1" xr16:uid="{00000000-0016-0000-0700-000000000000}" autoFormatId="16" applyNumberFormats="0" applyBorderFormats="0" applyFontFormats="0" applyPatternFormats="0" applyAlignmentFormats="0" applyWidthHeightFormats="0"/>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hyperlink" Target="https://build.openmodelica.org/Documentation/Modelica.Media.Water.IF97_Utilities.BaseIF97.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2:A13"/>
  <sheetViews>
    <sheetView workbookViewId="0">
      <selection activeCell="A2" sqref="A2"/>
    </sheetView>
  </sheetViews>
  <sheetFormatPr baseColWidth="10" defaultRowHeight="15" x14ac:dyDescent="0.25"/>
  <cols>
    <col min="1" max="1" width="80.5703125" customWidth="1"/>
  </cols>
  <sheetData>
    <row r="2" spans="1:1" ht="56.25" x14ac:dyDescent="0.25">
      <c r="A2" s="25" t="s">
        <v>132</v>
      </c>
    </row>
    <row r="4" spans="1:1" ht="56.25" x14ac:dyDescent="0.25">
      <c r="A4" s="25" t="s">
        <v>129</v>
      </c>
    </row>
    <row r="5" spans="1:1" ht="18.75" x14ac:dyDescent="0.25">
      <c r="A5" s="25"/>
    </row>
    <row r="6" spans="1:1" ht="18.75" x14ac:dyDescent="0.25">
      <c r="A6" s="26"/>
    </row>
    <row r="7" spans="1:1" ht="18.75" x14ac:dyDescent="0.25">
      <c r="A7" s="26"/>
    </row>
    <row r="8" spans="1:1" ht="37.5" x14ac:dyDescent="0.25">
      <c r="A8" s="25" t="s">
        <v>60</v>
      </c>
    </row>
    <row r="12" spans="1:1" ht="112.5" x14ac:dyDescent="0.25">
      <c r="A12" s="25" t="s">
        <v>130</v>
      </c>
    </row>
    <row r="13" spans="1:1" ht="56.25" x14ac:dyDescent="0.25">
      <c r="A13" s="25" t="s">
        <v>131</v>
      </c>
    </row>
  </sheetData>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B1:B8"/>
  <sheetViews>
    <sheetView tabSelected="1" zoomScaleNormal="100" workbookViewId="0">
      <selection activeCell="B4" sqref="B4"/>
    </sheetView>
  </sheetViews>
  <sheetFormatPr baseColWidth="10" defaultRowHeight="15" x14ac:dyDescent="0.25"/>
  <cols>
    <col min="2" max="2" width="72.7109375" customWidth="1"/>
  </cols>
  <sheetData>
    <row r="1" spans="2:2" ht="9" customHeight="1" x14ac:dyDescent="0.25"/>
    <row r="2" spans="2:2" ht="170.25" customHeight="1" x14ac:dyDescent="0.25">
      <c r="B2" s="60" t="s">
        <v>143</v>
      </c>
    </row>
    <row r="3" spans="2:2" ht="9.75" customHeight="1" x14ac:dyDescent="0.25"/>
    <row r="4" spans="2:2" ht="326.25" customHeight="1" x14ac:dyDescent="0.25">
      <c r="B4" s="60" t="s">
        <v>144</v>
      </c>
    </row>
    <row r="6" spans="2:2" ht="62.25" x14ac:dyDescent="0.25">
      <c r="B6" s="61" t="s">
        <v>145</v>
      </c>
    </row>
    <row r="8" spans="2:2" ht="62.25" x14ac:dyDescent="0.25">
      <c r="B8" s="77" t="s">
        <v>146</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B3:O52"/>
  <sheetViews>
    <sheetView topLeftCell="A7" zoomScaleNormal="100" workbookViewId="0">
      <selection activeCell="C19" sqref="C19"/>
    </sheetView>
  </sheetViews>
  <sheetFormatPr baseColWidth="10" defaultRowHeight="15" x14ac:dyDescent="0.25"/>
  <cols>
    <col min="1" max="1" width="9.42578125" customWidth="1"/>
    <col min="2" max="2" width="43.42578125" bestFit="1" customWidth="1"/>
    <col min="3" max="3" width="12" bestFit="1" customWidth="1"/>
    <col min="4" max="4" width="11.42578125" customWidth="1"/>
    <col min="5" max="6" width="8.85546875" customWidth="1"/>
    <col min="7" max="7" width="9.42578125" customWidth="1"/>
    <col min="8" max="8" width="10" bestFit="1" customWidth="1"/>
    <col min="15" max="15" width="12.7109375" customWidth="1"/>
  </cols>
  <sheetData>
    <row r="3" spans="2:8" x14ac:dyDescent="0.25">
      <c r="B3" s="44" t="s">
        <v>91</v>
      </c>
      <c r="C3" s="52"/>
      <c r="D3" s="52"/>
      <c r="E3" s="52"/>
      <c r="F3" s="63" t="str">
        <f ca="1">IF(OR('Data Selection'!G39&lt;3.9,C4&lt;C5),"Please check the operating conditions!","")</f>
        <v/>
      </c>
      <c r="G3" s="52"/>
      <c r="H3" s="52"/>
    </row>
    <row r="4" spans="2:8" x14ac:dyDescent="0.25">
      <c r="B4" s="3" t="s">
        <v>0</v>
      </c>
      <c r="C4" s="4">
        <v>100</v>
      </c>
    </row>
    <row r="5" spans="2:8" x14ac:dyDescent="0.25">
      <c r="B5" s="3" t="s">
        <v>1</v>
      </c>
      <c r="C5" s="4">
        <v>70</v>
      </c>
    </row>
    <row r="6" spans="2:8" x14ac:dyDescent="0.25">
      <c r="B6" s="5" t="s">
        <v>105</v>
      </c>
      <c r="C6" s="4">
        <v>3</v>
      </c>
    </row>
    <row r="7" spans="2:8" x14ac:dyDescent="0.25">
      <c r="B7" s="3" t="s">
        <v>2</v>
      </c>
      <c r="C7" s="5">
        <f>AVERAGE(C4:C5)</f>
        <v>85</v>
      </c>
    </row>
    <row r="8" spans="2:8" x14ac:dyDescent="0.25">
      <c r="B8" s="38" t="s">
        <v>83</v>
      </c>
      <c r="C8" s="3">
        <f>C4-C5</f>
        <v>30</v>
      </c>
    </row>
    <row r="10" spans="2:8" x14ac:dyDescent="0.25">
      <c r="B10" s="44" t="s">
        <v>92</v>
      </c>
    </row>
    <row r="11" spans="2:8" x14ac:dyDescent="0.25">
      <c r="B11" s="3" t="s">
        <v>3</v>
      </c>
      <c r="C11" s="62">
        <f ca="1">'Data Selection'!G39</f>
        <v>4.1995591017859022</v>
      </c>
    </row>
    <row r="12" spans="2:8" x14ac:dyDescent="0.25">
      <c r="B12" s="3" t="s">
        <v>4</v>
      </c>
      <c r="C12" s="6">
        <f ca="1">'Data Selection'!G38</f>
        <v>968.71382553736646</v>
      </c>
    </row>
    <row r="13" spans="2:8" x14ac:dyDescent="0.25">
      <c r="B13" s="5" t="s">
        <v>67</v>
      </c>
      <c r="C13" s="34">
        <f ca="1">'Data Selection'!G41</f>
        <v>3.3340170498192347E-4</v>
      </c>
    </row>
    <row r="17" spans="2:15" x14ac:dyDescent="0.25">
      <c r="B17" s="44" t="s">
        <v>93</v>
      </c>
    </row>
    <row r="18" spans="2:15" x14ac:dyDescent="0.25">
      <c r="B18" s="3" t="s">
        <v>104</v>
      </c>
      <c r="C18" s="4">
        <v>3000</v>
      </c>
      <c r="K18" s="87" t="s">
        <v>124</v>
      </c>
    </row>
    <row r="19" spans="2:15" ht="15" customHeight="1" thickBot="1" x14ac:dyDescent="0.3">
      <c r="B19" s="3" t="s">
        <v>5</v>
      </c>
      <c r="C19" s="36">
        <f ca="1">C18*1000/(C8*C11/3.6)/C12</f>
        <v>88.491856234355737</v>
      </c>
      <c r="K19" t="s">
        <v>125</v>
      </c>
      <c r="L19" s="86"/>
      <c r="M19" s="86"/>
      <c r="N19" s="86"/>
      <c r="O19" s="86"/>
    </row>
    <row r="20" spans="2:15" ht="15.75" thickBot="1" x14ac:dyDescent="0.3">
      <c r="B20" s="3" t="s">
        <v>7</v>
      </c>
      <c r="C20" s="36">
        <f ca="1">C19/C18*1000</f>
        <v>29.497285411451912</v>
      </c>
      <c r="K20" s="94" t="s">
        <v>122</v>
      </c>
      <c r="L20" s="95"/>
      <c r="M20" s="95"/>
      <c r="N20" s="95"/>
      <c r="O20" s="96"/>
    </row>
    <row r="21" spans="2:15" ht="25.5" customHeight="1" x14ac:dyDescent="0.25">
      <c r="B21" s="5" t="s">
        <v>111</v>
      </c>
      <c r="C21" s="37">
        <f ca="1">INDIRECT(ADDRESS(MIN(MATCH(E21,PipeCalc!A8:A22,0)+9,22),1,1,1,"PipeCalc"))</f>
        <v>100</v>
      </c>
      <c r="D21" s="39">
        <f ca="1">INDIRECT(ADDRESS(MIN(MATCH(E21,PipeCalc!A8:A22,0)+8,22),1,1,1,"PipeCalc"))</f>
        <v>125</v>
      </c>
      <c r="E21" s="74">
        <v>150</v>
      </c>
      <c r="F21" s="40">
        <f ca="1">INDIRECT(ADDRESS(MAX(8,MATCH(E21,PipeCalc!A8:A22,0)+6),1,1,1,"PipeCalc"))</f>
        <v>200</v>
      </c>
      <c r="G21" s="37">
        <f ca="1">INDIRECT(ADDRESS(MAX(8,MATCH(E21,PipeCalc!A8:A22,0)+5),1,1,1,"PipeCalc"))</f>
        <v>250</v>
      </c>
      <c r="K21" s="92" t="s">
        <v>61</v>
      </c>
      <c r="L21" s="92" t="s">
        <v>133</v>
      </c>
      <c r="M21" s="92" t="s">
        <v>113</v>
      </c>
      <c r="N21" s="92" t="s">
        <v>127</v>
      </c>
      <c r="O21" s="88" t="s">
        <v>128</v>
      </c>
    </row>
    <row r="22" spans="2:15" ht="15.75" thickBot="1" x14ac:dyDescent="0.3">
      <c r="B22" s="27" t="s">
        <v>6</v>
      </c>
      <c r="C22" s="69">
        <f ca="1">INDIRECT(ADDRESS(MATCH(C21,PipeCalc!A8:A22,0)+7,2,1,1,"PipeCalc"))</f>
        <v>107.1</v>
      </c>
      <c r="D22" s="70">
        <f ca="1">INDIRECT(ADDRESS(MATCH(D21,PipeCalc!A8:A22,0)+7,2,1,1,"PipeCalc"))</f>
        <v>132.5</v>
      </c>
      <c r="E22" s="71">
        <f ca="1">INDIRECT(ADDRESS(MATCH(E21,PipeCalc!A8:A22,0)+7,2,1,1,"PipeCalc"))</f>
        <v>160.30000000000001</v>
      </c>
      <c r="F22" s="72">
        <f ca="1">INDIRECT(ADDRESS(MATCH(F21,PipeCalc!A8:A22,0)+7,2,1,1,"PipeCalc"))</f>
        <v>210.1</v>
      </c>
      <c r="G22" s="69">
        <f ca="1">INDIRECT(ADDRESS(MATCH(G21,PipeCalc!A8:A22,0)+7,2,1,1,"PipeCalc"))</f>
        <v>263</v>
      </c>
      <c r="K22" s="93"/>
      <c r="L22" s="93"/>
      <c r="M22" s="93"/>
      <c r="N22" s="93"/>
      <c r="O22" s="79" t="s">
        <v>114</v>
      </c>
    </row>
    <row r="23" spans="2:15" x14ac:dyDescent="0.25">
      <c r="B23" s="3" t="s">
        <v>65</v>
      </c>
      <c r="C23" s="65">
        <f ca="1">($C$19/3600)/((C22/1000)^2*PI()/4)</f>
        <v>2.7285504069601831</v>
      </c>
      <c r="D23" s="66">
        <f ca="1">($C$19/3600)/((D22/1000)^2*PI()/4)</f>
        <v>1.7827037022997598</v>
      </c>
      <c r="E23" s="67">
        <f ca="1">($C$19/3600)/((E22/1000)^2*PI()/4)</f>
        <v>1.2179904364243805</v>
      </c>
      <c r="F23" s="68">
        <f ca="1">($C$19/3600)/((F22/1000)^2*PI()/4)</f>
        <v>0.70902054241526757</v>
      </c>
      <c r="G23" s="65">
        <f ca="1">($C$19/3600)/((G22/1000)^2*PI()/4)</f>
        <v>0.45248003980829787</v>
      </c>
      <c r="K23" s="85"/>
      <c r="L23" s="85" t="s">
        <v>115</v>
      </c>
      <c r="M23" s="85" t="s">
        <v>116</v>
      </c>
      <c r="N23" s="85" t="s">
        <v>117</v>
      </c>
      <c r="O23" s="85" t="s">
        <v>118</v>
      </c>
    </row>
    <row r="24" spans="2:15" ht="15.75" thickBot="1" x14ac:dyDescent="0.3">
      <c r="B24" s="5" t="s">
        <v>63</v>
      </c>
      <c r="C24" s="35">
        <f ca="1">INDIRECT(ADDRESS(MATCH(C21,PipeCalc!A8:A22,0)+7,14,1,1,"PipeCalc"))</f>
        <v>634.81546304432356</v>
      </c>
      <c r="D24" s="53">
        <f ca="1">INDIRECT(ADDRESS(MATCH(D21,PipeCalc!A8:A22,0)+7,14,1,1,"PipeCalc"))</f>
        <v>211.07528699619641</v>
      </c>
      <c r="E24" s="54">
        <f ca="1">INDIRECT(ADDRESS(MATCH(E21,PipeCalc!A8:A22,0)+7,14,1,1,"PipeCalc"))</f>
        <v>79.177222061519046</v>
      </c>
      <c r="F24" s="55">
        <f ca="1">INDIRECT(ADDRESS(MATCH(F21,PipeCalc!A8:A22,0)+7,14,1,1,"PipeCalc"))</f>
        <v>19.858290095384231</v>
      </c>
      <c r="G24" s="35">
        <f ca="1">INDIRECT(ADDRESS(MATCH(G21,PipeCalc!A8:A22,0)+7,14,1,1,"PipeCalc"))</f>
        <v>6.363498262707453</v>
      </c>
      <c r="K24" s="78"/>
      <c r="L24" s="78" t="s">
        <v>119</v>
      </c>
      <c r="M24" s="78" t="s">
        <v>120</v>
      </c>
      <c r="N24" s="78" t="s">
        <v>123</v>
      </c>
      <c r="O24" s="78" t="s">
        <v>121</v>
      </c>
    </row>
    <row r="25" spans="2:15" ht="15.75" thickBot="1" x14ac:dyDescent="0.3">
      <c r="B25" s="56" t="s">
        <v>89</v>
      </c>
      <c r="C25" s="73">
        <v>0.7</v>
      </c>
      <c r="E25" s="1"/>
      <c r="K25" s="78">
        <v>20</v>
      </c>
      <c r="L25" s="79">
        <v>22.3</v>
      </c>
      <c r="M25" s="79">
        <v>0.6</v>
      </c>
      <c r="N25" s="79">
        <v>0.8</v>
      </c>
      <c r="O25" s="79">
        <v>29</v>
      </c>
    </row>
    <row r="26" spans="2:15" ht="18.75" thickBot="1" x14ac:dyDescent="0.4">
      <c r="B26" s="5" t="s">
        <v>90</v>
      </c>
      <c r="C26" s="35">
        <f ca="1">$C$19*C24/(3.6*10^6)/$C$25*1000</f>
        <v>22.292062972644548</v>
      </c>
      <c r="D26" s="35">
        <f t="shared" ref="D26:G26" ca="1" si="0">$C$19*D24/(3.6*10^6)/$C$25*1000</f>
        <v>7.412080933132061</v>
      </c>
      <c r="E26" s="35">
        <f ca="1">$C$19*E24/(3.6*10^6)/$C$25*1000</f>
        <v>2.7803727586125411</v>
      </c>
      <c r="F26" s="35">
        <f t="shared" ca="1" si="0"/>
        <v>0.69734006038923491</v>
      </c>
      <c r="G26" s="35">
        <f t="shared" ca="1" si="0"/>
        <v>0.2234594338932859</v>
      </c>
      <c r="K26" s="78">
        <v>25</v>
      </c>
      <c r="L26" s="79">
        <v>28.5</v>
      </c>
      <c r="M26" s="79">
        <v>1</v>
      </c>
      <c r="N26" s="79">
        <v>2.2999999999999998</v>
      </c>
      <c r="O26" s="79">
        <v>80</v>
      </c>
    </row>
    <row r="27" spans="2:15" ht="15.75" thickBot="1" x14ac:dyDescent="0.3">
      <c r="K27" s="78">
        <v>32</v>
      </c>
      <c r="L27" s="79">
        <v>37.200000000000003</v>
      </c>
      <c r="M27" s="79">
        <v>1.1000000000000001</v>
      </c>
      <c r="N27" s="79">
        <v>4.3</v>
      </c>
      <c r="O27" s="79">
        <v>150</v>
      </c>
    </row>
    <row r="28" spans="2:15" ht="15.75" thickBot="1" x14ac:dyDescent="0.3">
      <c r="B28" s="44" t="s">
        <v>94</v>
      </c>
      <c r="K28" s="78">
        <v>40</v>
      </c>
      <c r="L28" s="79">
        <v>43.1</v>
      </c>
      <c r="M28" s="79">
        <v>1.2</v>
      </c>
      <c r="N28" s="79">
        <v>6.3</v>
      </c>
      <c r="O28" s="79">
        <v>220</v>
      </c>
    </row>
    <row r="29" spans="2:15" ht="15.75" thickBot="1" x14ac:dyDescent="0.3">
      <c r="B29" s="5" t="s">
        <v>111</v>
      </c>
      <c r="C29" s="3">
        <f>E21</f>
        <v>150</v>
      </c>
      <c r="K29" s="78">
        <v>50</v>
      </c>
      <c r="L29" s="79">
        <v>54.5</v>
      </c>
      <c r="M29" s="79">
        <v>1.4</v>
      </c>
      <c r="N29" s="79">
        <v>11.8</v>
      </c>
      <c r="O29" s="79">
        <v>410</v>
      </c>
    </row>
    <row r="30" spans="2:15" ht="15.75" thickBot="1" x14ac:dyDescent="0.3">
      <c r="B30" s="28" t="s">
        <v>65</v>
      </c>
      <c r="C30" s="17">
        <f ca="1">E23</f>
        <v>1.2179904364243805</v>
      </c>
      <c r="K30" s="78">
        <v>65</v>
      </c>
      <c r="L30" s="79">
        <v>70.3</v>
      </c>
      <c r="M30" s="79">
        <v>1.6</v>
      </c>
      <c r="N30" s="79">
        <v>22.4</v>
      </c>
      <c r="O30" s="79">
        <v>780</v>
      </c>
    </row>
    <row r="31" spans="2:15" ht="15.75" thickBot="1" x14ac:dyDescent="0.3">
      <c r="B31" s="56" t="s">
        <v>89</v>
      </c>
      <c r="C31" s="48">
        <f>C25</f>
        <v>0.7</v>
      </c>
      <c r="K31" s="78">
        <v>80</v>
      </c>
      <c r="L31" s="79">
        <v>82.5</v>
      </c>
      <c r="M31" s="79">
        <v>1.8</v>
      </c>
      <c r="N31" s="79">
        <v>34.6</v>
      </c>
      <c r="O31" s="80">
        <v>1200</v>
      </c>
    </row>
    <row r="32" spans="2:15" ht="15.75" thickBot="1" x14ac:dyDescent="0.3">
      <c r="B32" s="3" t="s">
        <v>112</v>
      </c>
      <c r="C32" s="19">
        <v>10</v>
      </c>
      <c r="D32" s="57">
        <v>25</v>
      </c>
      <c r="E32" s="19">
        <v>50</v>
      </c>
      <c r="F32" s="19">
        <v>200</v>
      </c>
      <c r="G32" s="19">
        <v>500</v>
      </c>
      <c r="H32" s="19">
        <v>1000</v>
      </c>
      <c r="K32" s="78">
        <v>100</v>
      </c>
      <c r="L32" s="79">
        <v>107.1</v>
      </c>
      <c r="M32" s="79">
        <v>1.9</v>
      </c>
      <c r="N32" s="79">
        <v>61.6</v>
      </c>
      <c r="O32" s="80">
        <v>2150</v>
      </c>
    </row>
    <row r="33" spans="2:15" ht="15.75" thickBot="1" x14ac:dyDescent="0.3">
      <c r="B33" s="3" t="s">
        <v>62</v>
      </c>
      <c r="C33" s="35">
        <f t="shared" ref="C33:H33" ca="1" si="1">C32/$C$30/60</f>
        <v>0.13683741816228476</v>
      </c>
      <c r="D33" s="35">
        <f t="shared" ca="1" si="1"/>
        <v>0.34209354540571191</v>
      </c>
      <c r="E33" s="35">
        <f t="shared" ca="1" si="1"/>
        <v>0.68418709081142381</v>
      </c>
      <c r="F33" s="35">
        <f t="shared" ca="1" si="1"/>
        <v>2.7367483632456953</v>
      </c>
      <c r="G33" s="35">
        <f t="shared" ca="1" si="1"/>
        <v>6.8418709081142373</v>
      </c>
      <c r="H33" s="35">
        <f t="shared" ca="1" si="1"/>
        <v>13.683741816228475</v>
      </c>
      <c r="K33" s="78">
        <v>125</v>
      </c>
      <c r="L33" s="79">
        <v>132.5</v>
      </c>
      <c r="M33" s="79">
        <v>2</v>
      </c>
      <c r="N33" s="79">
        <v>99.3</v>
      </c>
      <c r="O33" s="80">
        <v>3400</v>
      </c>
    </row>
    <row r="34" spans="2:15" ht="15.75" thickBot="1" x14ac:dyDescent="0.3">
      <c r="B34" s="5" t="s">
        <v>82</v>
      </c>
      <c r="C34" s="64">
        <f t="shared" ref="C34:H34" ca="1" si="2">$E$24*C32/(10^5)</f>
        <v>7.9177222061519049E-3</v>
      </c>
      <c r="D34" s="64">
        <f t="shared" ca="1" si="2"/>
        <v>1.9794305515379761E-2</v>
      </c>
      <c r="E34" s="64">
        <f t="shared" ca="1" si="2"/>
        <v>3.9588611030759523E-2</v>
      </c>
      <c r="F34" s="64">
        <f t="shared" ca="1" si="2"/>
        <v>0.15835444412303809</v>
      </c>
      <c r="G34" s="64">
        <f t="shared" ca="1" si="2"/>
        <v>0.39588611030759524</v>
      </c>
      <c r="H34" s="64">
        <f t="shared" ca="1" si="2"/>
        <v>0.79177222061519048</v>
      </c>
      <c r="K34" s="78">
        <v>150</v>
      </c>
      <c r="L34" s="79">
        <v>160.30000000000001</v>
      </c>
      <c r="M34" s="79">
        <v>2.5</v>
      </c>
      <c r="N34" s="79">
        <v>181.6</v>
      </c>
      <c r="O34" s="80">
        <v>6300</v>
      </c>
    </row>
    <row r="35" spans="2:15" ht="18.75" thickBot="1" x14ac:dyDescent="0.4">
      <c r="B35" s="5" t="s">
        <v>135</v>
      </c>
      <c r="C35" s="35">
        <f ca="1">$C$19*C34*(10^5)/(3.6*10^6)/$C$25*1000</f>
        <v>27.803727586125412</v>
      </c>
      <c r="D35" s="35">
        <f t="shared" ref="D35:H35" ca="1" si="3">$C$19*D34*(10^5)/(3.6*10^6)/$C$25*1000</f>
        <v>69.509318965313525</v>
      </c>
      <c r="E35" s="35">
        <f t="shared" ca="1" si="3"/>
        <v>139.01863793062705</v>
      </c>
      <c r="F35" s="35">
        <f t="shared" ca="1" si="3"/>
        <v>556.0745517225082</v>
      </c>
      <c r="G35" s="35">
        <f t="shared" ca="1" si="3"/>
        <v>1390.1863793062705</v>
      </c>
      <c r="H35" s="35">
        <f t="shared" ca="1" si="3"/>
        <v>2780.372758612541</v>
      </c>
      <c r="K35" s="78">
        <v>200</v>
      </c>
      <c r="L35" s="79">
        <v>210.1</v>
      </c>
      <c r="M35" s="79">
        <v>3.3</v>
      </c>
      <c r="N35" s="79">
        <v>411.9</v>
      </c>
      <c r="O35" s="80">
        <v>14000</v>
      </c>
    </row>
    <row r="36" spans="2:15" ht="15.75" thickBot="1" x14ac:dyDescent="0.3">
      <c r="K36" s="78">
        <v>250</v>
      </c>
      <c r="L36" s="79">
        <v>263</v>
      </c>
      <c r="M36" s="79">
        <v>3.9</v>
      </c>
      <c r="N36" s="79">
        <v>762.7</v>
      </c>
      <c r="O36" s="80">
        <v>26000</v>
      </c>
    </row>
    <row r="37" spans="2:15" ht="15.75" thickBot="1" x14ac:dyDescent="0.3">
      <c r="K37" s="78">
        <v>300</v>
      </c>
      <c r="L37" s="79">
        <v>312.7</v>
      </c>
      <c r="M37" s="79">
        <v>4.3</v>
      </c>
      <c r="N37" s="81">
        <v>1188.8</v>
      </c>
      <c r="O37" s="80">
        <v>40000</v>
      </c>
    </row>
    <row r="38" spans="2:15" ht="15.75" thickBot="1" x14ac:dyDescent="0.3">
      <c r="K38" s="78">
        <v>350</v>
      </c>
      <c r="L38" s="79">
        <v>344.4</v>
      </c>
      <c r="M38" s="79">
        <v>4.5999999999999996</v>
      </c>
      <c r="N38" s="81">
        <v>1542.7</v>
      </c>
      <c r="O38" s="80">
        <v>50000</v>
      </c>
    </row>
    <row r="39" spans="2:15" ht="15.75" thickBot="1" x14ac:dyDescent="0.3">
      <c r="K39" s="88">
        <v>400</v>
      </c>
      <c r="L39" s="89">
        <v>393.8</v>
      </c>
      <c r="M39" s="89">
        <v>5</v>
      </c>
      <c r="N39" s="90">
        <v>2192.4</v>
      </c>
      <c r="O39" s="91">
        <v>76000</v>
      </c>
    </row>
    <row r="40" spans="2:15" ht="15.75" thickBot="1" x14ac:dyDescent="0.3">
      <c r="K40" s="94" t="s">
        <v>134</v>
      </c>
      <c r="L40" s="95"/>
      <c r="M40" s="95"/>
      <c r="N40" s="95"/>
      <c r="O40" s="96"/>
    </row>
    <row r="41" spans="2:15" ht="38.25" x14ac:dyDescent="0.25">
      <c r="K41" s="92" t="s">
        <v>61</v>
      </c>
      <c r="L41" s="92" t="s">
        <v>126</v>
      </c>
      <c r="M41" s="92" t="s">
        <v>113</v>
      </c>
      <c r="N41" s="92" t="s">
        <v>127</v>
      </c>
      <c r="O41" s="89" t="s">
        <v>128</v>
      </c>
    </row>
    <row r="42" spans="2:15" ht="25.5" customHeight="1" thickBot="1" x14ac:dyDescent="0.3">
      <c r="K42" s="93"/>
      <c r="L42" s="93"/>
      <c r="M42" s="93"/>
      <c r="N42" s="93"/>
      <c r="O42" s="79" t="s">
        <v>114</v>
      </c>
    </row>
    <row r="43" spans="2:15" x14ac:dyDescent="0.25">
      <c r="K43" s="85"/>
      <c r="L43" s="85" t="s">
        <v>115</v>
      </c>
      <c r="M43" s="85" t="s">
        <v>116</v>
      </c>
      <c r="N43" s="85" t="s">
        <v>117</v>
      </c>
      <c r="O43" s="85" t="s">
        <v>118</v>
      </c>
    </row>
    <row r="44" spans="2:15" ht="15.75" thickBot="1" x14ac:dyDescent="0.3">
      <c r="K44" s="78"/>
      <c r="L44" s="78" t="s">
        <v>119</v>
      </c>
      <c r="M44" s="78" t="s">
        <v>120</v>
      </c>
      <c r="N44" s="78" t="s">
        <v>123</v>
      </c>
      <c r="O44" s="78" t="s">
        <v>121</v>
      </c>
    </row>
    <row r="45" spans="2:15" ht="15.75" thickBot="1" x14ac:dyDescent="0.3">
      <c r="K45" s="82">
        <v>20</v>
      </c>
      <c r="L45" s="83">
        <v>22.3</v>
      </c>
      <c r="M45" s="83">
        <v>0.5</v>
      </c>
      <c r="N45" s="83">
        <v>0.7</v>
      </c>
      <c r="O45" s="83">
        <v>24</v>
      </c>
    </row>
    <row r="46" spans="2:15" ht="15.75" thickBot="1" x14ac:dyDescent="0.3">
      <c r="K46" s="82">
        <v>25</v>
      </c>
      <c r="L46" s="83">
        <v>28.5</v>
      </c>
      <c r="M46" s="83">
        <v>0.6</v>
      </c>
      <c r="N46" s="83">
        <v>1.4</v>
      </c>
      <c r="O46" s="83">
        <v>48</v>
      </c>
    </row>
    <row r="47" spans="2:15" ht="15.75" thickBot="1" x14ac:dyDescent="0.3">
      <c r="K47" s="82">
        <v>32</v>
      </c>
      <c r="L47" s="83">
        <v>37.200000000000003</v>
      </c>
      <c r="M47" s="83">
        <v>0.8</v>
      </c>
      <c r="N47" s="83">
        <v>3.1</v>
      </c>
      <c r="O47" s="83">
        <v>110</v>
      </c>
    </row>
    <row r="48" spans="2:15" ht="15.75" thickBot="1" x14ac:dyDescent="0.3">
      <c r="K48" s="82">
        <v>40</v>
      </c>
      <c r="L48" s="83">
        <v>43.1</v>
      </c>
      <c r="M48" s="83">
        <v>1</v>
      </c>
      <c r="N48" s="83">
        <v>5.3</v>
      </c>
      <c r="O48" s="83">
        <v>180</v>
      </c>
    </row>
    <row r="49" spans="11:15" ht="15.75" thickBot="1" x14ac:dyDescent="0.3">
      <c r="K49" s="82">
        <v>50</v>
      </c>
      <c r="L49" s="83">
        <v>54.5</v>
      </c>
      <c r="M49" s="83">
        <v>1.4</v>
      </c>
      <c r="N49" s="83">
        <v>11.8</v>
      </c>
      <c r="O49" s="83">
        <v>410</v>
      </c>
    </row>
    <row r="50" spans="11:15" ht="15.75" thickBot="1" x14ac:dyDescent="0.3">
      <c r="K50" s="82">
        <v>65</v>
      </c>
      <c r="L50" s="83">
        <v>70.3</v>
      </c>
      <c r="M50" s="83">
        <v>1.6</v>
      </c>
      <c r="N50" s="83">
        <v>22.4</v>
      </c>
      <c r="O50" s="83">
        <v>780</v>
      </c>
    </row>
    <row r="51" spans="11:15" ht="15.75" thickBot="1" x14ac:dyDescent="0.3">
      <c r="K51" s="82">
        <v>80</v>
      </c>
      <c r="L51" s="83">
        <v>82.5</v>
      </c>
      <c r="M51" s="83">
        <v>1.8</v>
      </c>
      <c r="N51" s="83">
        <v>34.6</v>
      </c>
      <c r="O51" s="84">
        <v>1200</v>
      </c>
    </row>
    <row r="52" spans="11:15" ht="15.75" thickBot="1" x14ac:dyDescent="0.3">
      <c r="K52" s="82">
        <v>100</v>
      </c>
      <c r="L52" s="83">
        <v>107.1</v>
      </c>
      <c r="M52" s="83">
        <v>1.9</v>
      </c>
      <c r="N52" s="83">
        <v>61.6</v>
      </c>
      <c r="O52" s="84">
        <v>2150</v>
      </c>
    </row>
  </sheetData>
  <mergeCells count="10">
    <mergeCell ref="K20:O20"/>
    <mergeCell ref="K21:K22"/>
    <mergeCell ref="L21:L22"/>
    <mergeCell ref="M21:M22"/>
    <mergeCell ref="N21:N22"/>
    <mergeCell ref="K41:K42"/>
    <mergeCell ref="L41:L42"/>
    <mergeCell ref="M41:M42"/>
    <mergeCell ref="N41:N42"/>
    <mergeCell ref="K40:O40"/>
  </mergeCells>
  <dataValidations disablePrompts="1" count="1">
    <dataValidation type="decimal" allowBlank="1" showInputMessage="1" showErrorMessage="1" error="The available water properties are valid from 1 to 39 bar." sqref="C6" xr:uid="{00000000-0002-0000-0200-000000000000}">
      <formula1>1</formula1>
      <formula2>39</formula2>
    </dataValidation>
  </dataValidations>
  <pageMargins left="0.7" right="0.7" top="0.78740157499999996" bottom="0.78740157499999996"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errorTitle="Use of non-predefined DN" error="The following DN have been defined within this tool: 20, 25, 32, 40, 50, 65, 80, 100, 125, 150, 200, 250, 300, 350, 400. Please choose one of them." xr:uid="{00000000-0002-0000-0200-000001000000}">
          <x14:formula1>
            <xm:f>PipeCalc!$A$8:$A$22</xm:f>
          </x14:formula1>
          <xm:sqref>E21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B1:R46"/>
  <sheetViews>
    <sheetView topLeftCell="B1" zoomScale="85" zoomScaleNormal="85" workbookViewId="0">
      <selection activeCell="O9" sqref="O9"/>
    </sheetView>
  </sheetViews>
  <sheetFormatPr baseColWidth="10" defaultRowHeight="15" x14ac:dyDescent="0.25"/>
  <cols>
    <col min="2" max="2" width="42" customWidth="1"/>
    <col min="3" max="3" width="13.42578125" customWidth="1"/>
    <col min="4" max="8" width="8.42578125" bestFit="1" customWidth="1"/>
    <col min="9" max="9" width="8.42578125" customWidth="1"/>
    <col min="11" max="11" width="37.140625" customWidth="1"/>
    <col min="12" max="13" width="9.42578125" bestFit="1" customWidth="1"/>
    <col min="14" max="18" width="11.140625" bestFit="1" customWidth="1"/>
  </cols>
  <sheetData>
    <row r="1" spans="2:18" x14ac:dyDescent="0.25">
      <c r="B1" s="44" t="s">
        <v>85</v>
      </c>
    </row>
    <row r="2" spans="2:18" x14ac:dyDescent="0.25">
      <c r="B2" s="3" t="s">
        <v>3</v>
      </c>
      <c r="C2" s="6">
        <f ca="1">'Data Selection'!G32</f>
        <v>4.1993471738278876</v>
      </c>
    </row>
    <row r="3" spans="2:18" x14ac:dyDescent="0.25">
      <c r="B3" s="3" t="s">
        <v>4</v>
      </c>
      <c r="C3" s="6">
        <f ca="1">'Data Selection'!G31</f>
        <v>968.75713714174879</v>
      </c>
    </row>
    <row r="6" spans="2:18" x14ac:dyDescent="0.25">
      <c r="B6" s="44" t="s">
        <v>88</v>
      </c>
    </row>
    <row r="7" spans="2:18" x14ac:dyDescent="0.25">
      <c r="B7" s="3" t="s">
        <v>136</v>
      </c>
      <c r="C7" s="18">
        <v>2000000</v>
      </c>
    </row>
    <row r="8" spans="2:18" x14ac:dyDescent="0.25">
      <c r="B8" s="3" t="s">
        <v>87</v>
      </c>
      <c r="C8" s="18">
        <v>40000</v>
      </c>
    </row>
    <row r="9" spans="2:18" x14ac:dyDescent="0.25">
      <c r="B9" s="3" t="s">
        <v>9</v>
      </c>
      <c r="C9" s="8">
        <f>C8/C7*1000</f>
        <v>20</v>
      </c>
    </row>
    <row r="10" spans="2:18" x14ac:dyDescent="0.25">
      <c r="B10" s="3" t="s">
        <v>139</v>
      </c>
      <c r="C10" s="42">
        <f ca="1">C7/(C2*C3*C8/3600)</f>
        <v>44.246182805682672</v>
      </c>
    </row>
    <row r="13" spans="2:18" x14ac:dyDescent="0.25">
      <c r="B13" s="44" t="s">
        <v>86</v>
      </c>
      <c r="K13" s="44" t="s">
        <v>137</v>
      </c>
    </row>
    <row r="14" spans="2:18" x14ac:dyDescent="0.25">
      <c r="B14" s="3" t="s">
        <v>8</v>
      </c>
      <c r="C14" s="19">
        <f>C7</f>
        <v>2000000</v>
      </c>
      <c r="K14" s="3" t="s">
        <v>138</v>
      </c>
      <c r="L14" s="19">
        <f>C8</f>
        <v>40000</v>
      </c>
    </row>
    <row r="15" spans="2:18" x14ac:dyDescent="0.25">
      <c r="B15" s="3" t="s">
        <v>83</v>
      </c>
      <c r="C15" s="3">
        <v>10</v>
      </c>
      <c r="D15" s="3">
        <v>20</v>
      </c>
      <c r="E15" s="3">
        <v>30</v>
      </c>
      <c r="F15" s="3">
        <v>40</v>
      </c>
      <c r="G15" s="3">
        <v>50</v>
      </c>
      <c r="H15" s="3">
        <v>60</v>
      </c>
      <c r="I15" s="3">
        <v>70</v>
      </c>
      <c r="K15" s="3" t="s">
        <v>83</v>
      </c>
      <c r="L15" s="3">
        <v>10</v>
      </c>
      <c r="M15" s="3">
        <v>20</v>
      </c>
      <c r="N15" s="3">
        <v>30</v>
      </c>
      <c r="O15" s="3">
        <v>40</v>
      </c>
      <c r="P15" s="3">
        <v>50</v>
      </c>
      <c r="Q15" s="3">
        <v>60</v>
      </c>
      <c r="R15" s="3">
        <v>70</v>
      </c>
    </row>
    <row r="16" spans="2:18" x14ac:dyDescent="0.25">
      <c r="B16" s="3" t="s">
        <v>138</v>
      </c>
      <c r="C16" s="41">
        <f t="shared" ref="C16:I16" ca="1" si="0">($C$14/$C$2/$C$3)/C15*3600</f>
        <v>176984.73122273068</v>
      </c>
      <c r="D16" s="41">
        <f t="shared" ca="1" si="0"/>
        <v>88492.365611365341</v>
      </c>
      <c r="E16" s="41">
        <f t="shared" ca="1" si="0"/>
        <v>58994.910407576906</v>
      </c>
      <c r="F16" s="41">
        <f t="shared" ca="1" si="0"/>
        <v>44246.182805682671</v>
      </c>
      <c r="G16" s="41">
        <f t="shared" ca="1" si="0"/>
        <v>35396.946244546139</v>
      </c>
      <c r="H16" s="41">
        <f t="shared" ca="1" si="0"/>
        <v>29497.455203788453</v>
      </c>
      <c r="I16" s="41">
        <f t="shared" ca="1" si="0"/>
        <v>25283.533031818672</v>
      </c>
      <c r="K16" s="3" t="s">
        <v>8</v>
      </c>
      <c r="L16" s="45">
        <f t="shared" ref="L16:R16" ca="1" si="1">L15*$C$2*$C$3*$L$14/3600</f>
        <v>452016.39399797755</v>
      </c>
      <c r="M16" s="45">
        <f t="shared" ca="1" si="1"/>
        <v>904032.78799595509</v>
      </c>
      <c r="N16" s="45">
        <f t="shared" ca="1" si="1"/>
        <v>1356049.1819939327</v>
      </c>
      <c r="O16" s="45">
        <f t="shared" ca="1" si="1"/>
        <v>1808065.5759919102</v>
      </c>
      <c r="P16" s="45">
        <f t="shared" ca="1" si="1"/>
        <v>2260081.9699898874</v>
      </c>
      <c r="Q16" s="45">
        <f t="shared" ca="1" si="1"/>
        <v>2712098.3639878654</v>
      </c>
      <c r="R16" s="45">
        <f t="shared" ca="1" si="1"/>
        <v>3164114.7579858429</v>
      </c>
    </row>
    <row r="17" spans="2:18" x14ac:dyDescent="0.25">
      <c r="B17" s="3" t="s">
        <v>84</v>
      </c>
      <c r="C17" s="43">
        <f t="shared" ref="C17:I17" ca="1" si="2">1000*C16/$C$14</f>
        <v>88.492365611365344</v>
      </c>
      <c r="D17" s="43">
        <f t="shared" ca="1" si="2"/>
        <v>44.246182805682672</v>
      </c>
      <c r="E17" s="43">
        <f t="shared" ca="1" si="2"/>
        <v>29.497455203788451</v>
      </c>
      <c r="F17" s="43">
        <f t="shared" ca="1" si="2"/>
        <v>22.123091402841336</v>
      </c>
      <c r="G17" s="43">
        <f t="shared" ca="1" si="2"/>
        <v>17.698473122273068</v>
      </c>
      <c r="H17" s="43">
        <f t="shared" ca="1" si="2"/>
        <v>14.748727601894226</v>
      </c>
      <c r="I17" s="43">
        <f t="shared" ca="1" si="2"/>
        <v>12.641766515909337</v>
      </c>
      <c r="K17" s="3" t="s">
        <v>84</v>
      </c>
      <c r="L17" s="46">
        <f t="shared" ref="L17:R17" ca="1" si="3">$L$14/L16*1000</f>
        <v>88.492365611365344</v>
      </c>
      <c r="M17" s="46">
        <f t="shared" ca="1" si="3"/>
        <v>44.246182805682672</v>
      </c>
      <c r="N17" s="46">
        <f t="shared" ca="1" si="3"/>
        <v>29.497455203788451</v>
      </c>
      <c r="O17" s="46">
        <f t="shared" ca="1" si="3"/>
        <v>22.123091402841336</v>
      </c>
      <c r="P17" s="46">
        <f t="shared" ca="1" si="3"/>
        <v>17.698473122273072</v>
      </c>
      <c r="Q17" s="46">
        <f t="shared" ca="1" si="3"/>
        <v>14.748727601894226</v>
      </c>
      <c r="R17" s="46">
        <f t="shared" ca="1" si="3"/>
        <v>12.641766515909337</v>
      </c>
    </row>
    <row r="34" spans="2:11" x14ac:dyDescent="0.25">
      <c r="B34" t="str">
        <f>"Dependece of flow capacity (heat quantity equal to " &amp;'Heat transport capacity'!$C$14&amp; " kWh/a)"</f>
        <v>Dependece of flow capacity (heat quantity equal to 2000000 kWh/a)</v>
      </c>
      <c r="K34" t="str">
        <f>"Dependece of heat transport capacity (annual volume flow rate equal to " &amp;'Heat transport capacity'!$L$14&amp; " m³/a)"</f>
        <v>Dependece of heat transport capacity (annual volume flow rate equal to 40000 m³/a)</v>
      </c>
    </row>
    <row r="39" spans="2:11" x14ac:dyDescent="0.25">
      <c r="J39" s="1"/>
    </row>
    <row r="40" spans="2:11" x14ac:dyDescent="0.25">
      <c r="J40" s="1"/>
    </row>
    <row r="41" spans="2:11" x14ac:dyDescent="0.25">
      <c r="J41" s="1"/>
    </row>
    <row r="42" spans="2:11" x14ac:dyDescent="0.25">
      <c r="J42" s="1"/>
    </row>
    <row r="43" spans="2:11" x14ac:dyDescent="0.25">
      <c r="J43" s="1"/>
    </row>
    <row r="44" spans="2:11" x14ac:dyDescent="0.25">
      <c r="J44" s="1"/>
    </row>
    <row r="45" spans="2:11" x14ac:dyDescent="0.25">
      <c r="J45" s="1"/>
    </row>
    <row r="46" spans="2:11" x14ac:dyDescent="0.25">
      <c r="J46" s="1"/>
    </row>
  </sheetData>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B1:J26"/>
  <sheetViews>
    <sheetView topLeftCell="A10" zoomScale="115" zoomScaleNormal="115" workbookViewId="0">
      <selection activeCell="K22" sqref="K22"/>
    </sheetView>
  </sheetViews>
  <sheetFormatPr baseColWidth="10" defaultRowHeight="15" x14ac:dyDescent="0.25"/>
  <cols>
    <col min="2" max="2" width="39.5703125" customWidth="1"/>
    <col min="3" max="3" width="9.140625" bestFit="1" customWidth="1"/>
    <col min="4" max="4" width="8.42578125" bestFit="1" customWidth="1"/>
  </cols>
  <sheetData>
    <row r="1" spans="2:10" x14ac:dyDescent="0.25">
      <c r="B1" s="44" t="s">
        <v>85</v>
      </c>
    </row>
    <row r="2" spans="2:10" x14ac:dyDescent="0.25">
      <c r="B2" s="3" t="s">
        <v>3</v>
      </c>
      <c r="C2" s="6">
        <f ca="1">'Data Selection'!G32</f>
        <v>4.1993471738278876</v>
      </c>
    </row>
    <row r="3" spans="2:10" x14ac:dyDescent="0.25">
      <c r="B3" s="3" t="s">
        <v>4</v>
      </c>
      <c r="C3" s="6">
        <f ca="1">'Data Selection'!G31</f>
        <v>968.75713714174879</v>
      </c>
    </row>
    <row r="5" spans="2:10" x14ac:dyDescent="0.25">
      <c r="B5" s="44" t="s">
        <v>88</v>
      </c>
    </row>
    <row r="6" spans="2:10" x14ac:dyDescent="0.25">
      <c r="B6" s="3" t="s">
        <v>10</v>
      </c>
      <c r="C6" s="42">
        <f>'Main design'!C8</f>
        <v>30</v>
      </c>
    </row>
    <row r="7" spans="2:10" x14ac:dyDescent="0.25">
      <c r="I7" s="47"/>
    </row>
    <row r="8" spans="2:10" x14ac:dyDescent="0.25">
      <c r="B8" s="44" t="s">
        <v>107</v>
      </c>
      <c r="E8" s="47"/>
      <c r="F8" s="47"/>
      <c r="G8" s="47"/>
      <c r="H8" s="47"/>
      <c r="I8" s="47"/>
      <c r="J8" s="47"/>
    </row>
    <row r="9" spans="2:10" x14ac:dyDescent="0.25">
      <c r="B9" s="58" t="s">
        <v>108</v>
      </c>
      <c r="C9" s="76">
        <v>23</v>
      </c>
    </row>
    <row r="10" spans="2:10" x14ac:dyDescent="0.25">
      <c r="B10" s="58" t="s">
        <v>95</v>
      </c>
      <c r="C10" s="49">
        <f>F10*0.25</f>
        <v>7.5</v>
      </c>
      <c r="D10" s="49">
        <f>F10*0.5</f>
        <v>15</v>
      </c>
      <c r="E10" s="49">
        <f>F10*0.75</f>
        <v>22.5</v>
      </c>
      <c r="F10" s="99">
        <f>C6</f>
        <v>30</v>
      </c>
      <c r="G10" s="49">
        <f>F10*1.25</f>
        <v>37.5</v>
      </c>
      <c r="H10" s="49">
        <f>F10*1.5</f>
        <v>45</v>
      </c>
      <c r="I10" s="49">
        <f>F10*1.75</f>
        <v>52.5</v>
      </c>
      <c r="J10" s="49">
        <f>F10*2</f>
        <v>60</v>
      </c>
    </row>
    <row r="11" spans="2:10" x14ac:dyDescent="0.25">
      <c r="B11" s="59" t="s">
        <v>141</v>
      </c>
      <c r="C11" s="7">
        <f ca="1">$C$3*$C$2/3600*C10</f>
        <v>8.4753073874620792</v>
      </c>
      <c r="D11" s="7">
        <f t="shared" ref="D11:J11" ca="1" si="0">$C$3*$C$2/3600*D10</f>
        <v>16.950614774924158</v>
      </c>
      <c r="E11" s="7">
        <f t="shared" ca="1" si="0"/>
        <v>25.425922162386239</v>
      </c>
      <c r="F11" s="100">
        <f t="shared" ca="1" si="0"/>
        <v>33.901229549848317</v>
      </c>
      <c r="G11" s="7">
        <f t="shared" ca="1" si="0"/>
        <v>42.376536937310398</v>
      </c>
      <c r="H11" s="7">
        <f t="shared" ca="1" si="0"/>
        <v>50.851844324772479</v>
      </c>
      <c r="I11" s="7">
        <f t="shared" ca="1" si="0"/>
        <v>59.32715171223456</v>
      </c>
      <c r="J11" s="7">
        <f t="shared" ca="1" si="0"/>
        <v>67.802459099696634</v>
      </c>
    </row>
    <row r="12" spans="2:10" x14ac:dyDescent="0.25">
      <c r="B12" s="59" t="s">
        <v>140</v>
      </c>
      <c r="C12" s="19">
        <f t="shared" ref="C12:J12" ca="1" si="1">$C$9*$C$3*$C$2/3600*C10</f>
        <v>194.93206991162782</v>
      </c>
      <c r="D12" s="19">
        <f t="shared" ca="1" si="1"/>
        <v>389.86413982325564</v>
      </c>
      <c r="E12" s="19">
        <f t="shared" ca="1" si="1"/>
        <v>584.79620973488352</v>
      </c>
      <c r="F12" s="101">
        <f t="shared" ca="1" si="1"/>
        <v>779.72827964651128</v>
      </c>
      <c r="G12" s="19">
        <f t="shared" ca="1" si="1"/>
        <v>974.66034955813916</v>
      </c>
      <c r="H12" s="19">
        <f t="shared" ca="1" si="1"/>
        <v>1169.592419469767</v>
      </c>
      <c r="I12" s="19">
        <f t="shared" ca="1" si="1"/>
        <v>1364.5244893813947</v>
      </c>
      <c r="J12" s="19">
        <f t="shared" ca="1" si="1"/>
        <v>1559.4565592930226</v>
      </c>
    </row>
    <row r="13" spans="2:10" x14ac:dyDescent="0.25">
      <c r="B13" s="59" t="s">
        <v>142</v>
      </c>
      <c r="C13" s="48">
        <f ca="1">$F$13/$F$12*C12</f>
        <v>0.25</v>
      </c>
      <c r="D13" s="48">
        <f ca="1">$F$13/$F$12*D12</f>
        <v>0.5</v>
      </c>
      <c r="E13" s="48">
        <f ca="1">$F$13/$F$12*E12</f>
        <v>0.75</v>
      </c>
      <c r="F13" s="98">
        <v>1</v>
      </c>
      <c r="G13" s="48">
        <f ca="1">$F$13/$F$12*G12</f>
        <v>1.25</v>
      </c>
      <c r="H13" s="48">
        <f ca="1">$F$13/$F$12*H12</f>
        <v>1.5</v>
      </c>
      <c r="I13" s="48">
        <f ca="1">$F$13/$F$12*I12</f>
        <v>1.7499999999999998</v>
      </c>
      <c r="J13" s="48">
        <f ca="1">$F$13/$F$12*J12</f>
        <v>2</v>
      </c>
    </row>
    <row r="16" spans="2:10" x14ac:dyDescent="0.25">
      <c r="B16" s="44" t="s">
        <v>110</v>
      </c>
    </row>
    <row r="17" spans="2:9" x14ac:dyDescent="0.25">
      <c r="B17" s="97" t="s">
        <v>109</v>
      </c>
      <c r="C17" s="102" t="s">
        <v>106</v>
      </c>
      <c r="D17" s="103"/>
      <c r="E17" s="103"/>
      <c r="F17" s="103"/>
      <c r="G17" s="103"/>
      <c r="H17" s="103"/>
      <c r="I17" s="104"/>
    </row>
    <row r="18" spans="2:9" x14ac:dyDescent="0.25">
      <c r="B18" s="97"/>
      <c r="C18" s="75">
        <v>1</v>
      </c>
      <c r="D18" s="75">
        <v>2</v>
      </c>
      <c r="E18" s="75">
        <v>3</v>
      </c>
      <c r="F18" s="75">
        <v>4</v>
      </c>
      <c r="G18" s="75">
        <v>6</v>
      </c>
      <c r="H18" s="75">
        <v>8</v>
      </c>
      <c r="I18" s="75">
        <v>12</v>
      </c>
    </row>
    <row r="19" spans="2:9" x14ac:dyDescent="0.25">
      <c r="B19" s="50">
        <f>C$10</f>
        <v>7.5</v>
      </c>
      <c r="C19" s="51">
        <f t="shared" ref="C19:I19" ca="1" si="2">$C$12/C18</f>
        <v>194.93206991162782</v>
      </c>
      <c r="D19" s="51">
        <f t="shared" ca="1" si="2"/>
        <v>97.46603495581391</v>
      </c>
      <c r="E19" s="51">
        <f t="shared" ca="1" si="2"/>
        <v>64.977356637209269</v>
      </c>
      <c r="F19" s="51">
        <f t="shared" ca="1" si="2"/>
        <v>48.733017477906955</v>
      </c>
      <c r="G19" s="51">
        <f t="shared" ca="1" si="2"/>
        <v>32.488678318604634</v>
      </c>
      <c r="H19" s="51">
        <f t="shared" ca="1" si="2"/>
        <v>24.366508738953478</v>
      </c>
      <c r="I19" s="51">
        <f t="shared" ca="1" si="2"/>
        <v>16.244339159302317</v>
      </c>
    </row>
    <row r="20" spans="2:9" x14ac:dyDescent="0.25">
      <c r="B20" s="50">
        <f>D$10</f>
        <v>15</v>
      </c>
      <c r="C20" s="51">
        <f t="shared" ref="C20:I20" ca="1" si="3">$D$12/C18</f>
        <v>389.86413982325564</v>
      </c>
      <c r="D20" s="51">
        <f t="shared" ca="1" si="3"/>
        <v>194.93206991162782</v>
      </c>
      <c r="E20" s="51">
        <f t="shared" ca="1" si="3"/>
        <v>129.95471327441854</v>
      </c>
      <c r="F20" s="51">
        <f t="shared" ca="1" si="3"/>
        <v>97.46603495581391</v>
      </c>
      <c r="G20" s="51">
        <f t="shared" ca="1" si="3"/>
        <v>64.977356637209269</v>
      </c>
      <c r="H20" s="51">
        <f t="shared" ca="1" si="3"/>
        <v>48.733017477906955</v>
      </c>
      <c r="I20" s="51">
        <f t="shared" ca="1" si="3"/>
        <v>32.488678318604634</v>
      </c>
    </row>
    <row r="21" spans="2:9" x14ac:dyDescent="0.25">
      <c r="B21" s="50">
        <f>E$10</f>
        <v>22.5</v>
      </c>
      <c r="C21" s="51">
        <f t="shared" ref="C21:I21" ca="1" si="4">$E$12/C18</f>
        <v>584.79620973488352</v>
      </c>
      <c r="D21" s="51">
        <f t="shared" ca="1" si="4"/>
        <v>292.39810486744176</v>
      </c>
      <c r="E21" s="51">
        <f t="shared" ca="1" si="4"/>
        <v>194.93206991162785</v>
      </c>
      <c r="F21" s="51">
        <f t="shared" ca="1" si="4"/>
        <v>146.19905243372088</v>
      </c>
      <c r="G21" s="51">
        <f t="shared" ca="1" si="4"/>
        <v>97.466034955813925</v>
      </c>
      <c r="H21" s="51">
        <f t="shared" ca="1" si="4"/>
        <v>73.09952621686044</v>
      </c>
      <c r="I21" s="51">
        <f t="shared" ca="1" si="4"/>
        <v>48.733017477906962</v>
      </c>
    </row>
    <row r="22" spans="2:9" x14ac:dyDescent="0.25">
      <c r="B22" s="50">
        <f>F$10</f>
        <v>30</v>
      </c>
      <c r="C22" s="51">
        <f t="shared" ref="C22:I22" ca="1" si="5">$F$12/C18</f>
        <v>779.72827964651128</v>
      </c>
      <c r="D22" s="51">
        <f t="shared" ca="1" si="5"/>
        <v>389.86413982325564</v>
      </c>
      <c r="E22" s="51">
        <f t="shared" ca="1" si="5"/>
        <v>259.90942654883708</v>
      </c>
      <c r="F22" s="51">
        <f t="shared" ca="1" si="5"/>
        <v>194.93206991162782</v>
      </c>
      <c r="G22" s="51">
        <f t="shared" ca="1" si="5"/>
        <v>129.95471327441854</v>
      </c>
      <c r="H22" s="51">
        <f t="shared" ca="1" si="5"/>
        <v>97.46603495581391</v>
      </c>
      <c r="I22" s="51">
        <f t="shared" ca="1" si="5"/>
        <v>64.977356637209269</v>
      </c>
    </row>
    <row r="23" spans="2:9" x14ac:dyDescent="0.25">
      <c r="B23" s="50">
        <f>G$10</f>
        <v>37.5</v>
      </c>
      <c r="C23" s="51">
        <f t="shared" ref="C23:I23" ca="1" si="6">$G$12/C18</f>
        <v>974.66034955813916</v>
      </c>
      <c r="D23" s="51">
        <f t="shared" ca="1" si="6"/>
        <v>487.33017477906958</v>
      </c>
      <c r="E23" s="51">
        <f t="shared" ca="1" si="6"/>
        <v>324.88678318604639</v>
      </c>
      <c r="F23" s="51">
        <f t="shared" ca="1" si="6"/>
        <v>243.66508738953479</v>
      </c>
      <c r="G23" s="51">
        <f t="shared" ca="1" si="6"/>
        <v>162.44339159302319</v>
      </c>
      <c r="H23" s="51">
        <f t="shared" ca="1" si="6"/>
        <v>121.83254369476739</v>
      </c>
      <c r="I23" s="51">
        <f t="shared" ca="1" si="6"/>
        <v>81.221695796511597</v>
      </c>
    </row>
    <row r="24" spans="2:9" x14ac:dyDescent="0.25">
      <c r="B24" s="50">
        <f>H$10</f>
        <v>45</v>
      </c>
      <c r="C24" s="51">
        <f t="shared" ref="C24:I24" ca="1" si="7">$H$12/C18</f>
        <v>1169.592419469767</v>
      </c>
      <c r="D24" s="51">
        <f t="shared" ca="1" si="7"/>
        <v>584.79620973488352</v>
      </c>
      <c r="E24" s="51">
        <f t="shared" ca="1" si="7"/>
        <v>389.8641398232557</v>
      </c>
      <c r="F24" s="51">
        <f t="shared" ca="1" si="7"/>
        <v>292.39810486744176</v>
      </c>
      <c r="G24" s="51">
        <f t="shared" ca="1" si="7"/>
        <v>194.93206991162785</v>
      </c>
      <c r="H24" s="51">
        <f t="shared" ca="1" si="7"/>
        <v>146.19905243372088</v>
      </c>
      <c r="I24" s="51">
        <f t="shared" ca="1" si="7"/>
        <v>97.466034955813925</v>
      </c>
    </row>
    <row r="25" spans="2:9" x14ac:dyDescent="0.25">
      <c r="B25" s="50">
        <f>I$10</f>
        <v>52.5</v>
      </c>
      <c r="C25" s="51">
        <f t="shared" ref="C25:I25" ca="1" si="8">$I$12/C18</f>
        <v>1364.5244893813947</v>
      </c>
      <c r="D25" s="51">
        <f t="shared" ca="1" si="8"/>
        <v>682.26224469069734</v>
      </c>
      <c r="E25" s="51">
        <f t="shared" ca="1" si="8"/>
        <v>454.8414964604649</v>
      </c>
      <c r="F25" s="51">
        <f t="shared" ca="1" si="8"/>
        <v>341.13112234534867</v>
      </c>
      <c r="G25" s="51">
        <f t="shared" ca="1" si="8"/>
        <v>227.42074823023245</v>
      </c>
      <c r="H25" s="51">
        <f t="shared" ca="1" si="8"/>
        <v>170.56556117267434</v>
      </c>
      <c r="I25" s="51">
        <f t="shared" ca="1" si="8"/>
        <v>113.71037411511622</v>
      </c>
    </row>
    <row r="26" spans="2:9" x14ac:dyDescent="0.25">
      <c r="B26" s="50">
        <f>J$10</f>
        <v>60</v>
      </c>
      <c r="C26" s="51">
        <f t="shared" ref="C26:I26" ca="1" si="9">$J$12/C18</f>
        <v>1559.4565592930226</v>
      </c>
      <c r="D26" s="51">
        <f t="shared" ca="1" si="9"/>
        <v>779.72827964651128</v>
      </c>
      <c r="E26" s="51">
        <f t="shared" ca="1" si="9"/>
        <v>519.81885309767415</v>
      </c>
      <c r="F26" s="51">
        <f t="shared" ca="1" si="9"/>
        <v>389.86413982325564</v>
      </c>
      <c r="G26" s="51">
        <f t="shared" ca="1" si="9"/>
        <v>259.90942654883708</v>
      </c>
      <c r="H26" s="51">
        <f t="shared" ca="1" si="9"/>
        <v>194.93206991162782</v>
      </c>
      <c r="I26" s="51">
        <f t="shared" ca="1" si="9"/>
        <v>129.95471327441854</v>
      </c>
    </row>
  </sheetData>
  <mergeCells count="2">
    <mergeCell ref="C17:I17"/>
    <mergeCell ref="B17:B18"/>
  </mergeCells>
  <conditionalFormatting sqref="C19:I26">
    <cfRule type="colorScale" priority="1">
      <colorScale>
        <cfvo type="min"/>
        <cfvo type="percentile" val="50"/>
        <cfvo type="max"/>
        <color rgb="FFF8696B"/>
        <color rgb="FFFCFCFF"/>
        <color rgb="FF63BE7B"/>
      </colorScale>
    </cfRule>
  </conditionalFormatting>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8"/>
  <dimension ref="A1:N22"/>
  <sheetViews>
    <sheetView zoomScale="115" zoomScaleNormal="115" workbookViewId="0">
      <selection activeCell="G36" sqref="G36"/>
    </sheetView>
  </sheetViews>
  <sheetFormatPr baseColWidth="10" defaultRowHeight="15" x14ac:dyDescent="0.25"/>
  <cols>
    <col min="1" max="1" width="4.42578125" bestFit="1" customWidth="1"/>
    <col min="2" max="2" width="24.42578125" bestFit="1" customWidth="1"/>
    <col min="3" max="3" width="4.42578125" customWidth="1"/>
    <col min="4" max="4" width="23.140625" bestFit="1" customWidth="1"/>
    <col min="5" max="5" width="18.42578125" bestFit="1" customWidth="1"/>
    <col min="6" max="6" width="16.140625" bestFit="1" customWidth="1"/>
    <col min="7" max="7" width="15.85546875" bestFit="1" customWidth="1"/>
    <col min="8" max="8" width="13.42578125" bestFit="1" customWidth="1"/>
    <col min="9" max="9" width="14" bestFit="1" customWidth="1"/>
    <col min="10" max="10" width="13.42578125" bestFit="1" customWidth="1"/>
    <col min="11" max="11" width="12.140625" bestFit="1" customWidth="1"/>
    <col min="12" max="12" width="18.42578125" bestFit="1" customWidth="1"/>
    <col min="13" max="13" width="13.42578125" bestFit="1" customWidth="1"/>
    <col min="14" max="14" width="26.85546875" bestFit="1" customWidth="1"/>
  </cols>
  <sheetData>
    <row r="1" spans="1:14" ht="18" x14ac:dyDescent="0.35">
      <c r="D1" s="3" t="s">
        <v>4</v>
      </c>
      <c r="E1" s="30">
        <f ca="1">'Main design'!C12</f>
        <v>968.71382553736646</v>
      </c>
      <c r="K1" s="14" t="s">
        <v>79</v>
      </c>
      <c r="L1" s="14" t="s">
        <v>78</v>
      </c>
    </row>
    <row r="2" spans="1:14" x14ac:dyDescent="0.25">
      <c r="D2" s="3" t="s">
        <v>67</v>
      </c>
      <c r="E2" s="24">
        <f ca="1">'Main design'!C13</f>
        <v>3.3340170498192347E-4</v>
      </c>
      <c r="G2" s="31">
        <f ca="1">E2</f>
        <v>3.3340170498192347E-4</v>
      </c>
      <c r="K2" s="14">
        <v>500</v>
      </c>
      <c r="L2" s="14">
        <f>64/K2</f>
        <v>0.128</v>
      </c>
    </row>
    <row r="3" spans="1:14" x14ac:dyDescent="0.25">
      <c r="E3" s="23"/>
      <c r="G3">
        <f>4000*10^-6</f>
        <v>4.0000000000000001E-3</v>
      </c>
      <c r="K3" s="14">
        <v>1000</v>
      </c>
      <c r="L3" s="14">
        <f t="shared" ref="L3:L5" si="0">64/K3</f>
        <v>6.4000000000000001E-2</v>
      </c>
    </row>
    <row r="4" spans="1:14" x14ac:dyDescent="0.25">
      <c r="D4" s="3" t="s">
        <v>71</v>
      </c>
      <c r="E4" s="3">
        <v>0.08</v>
      </c>
      <c r="K4" s="14">
        <v>1500</v>
      </c>
      <c r="L4" s="14">
        <f t="shared" si="0"/>
        <v>4.2666666666666665E-2</v>
      </c>
    </row>
    <row r="5" spans="1:14" x14ac:dyDescent="0.25">
      <c r="E5" s="23"/>
      <c r="K5" s="14">
        <v>2500</v>
      </c>
      <c r="L5" s="14">
        <f t="shared" si="0"/>
        <v>2.5600000000000001E-2</v>
      </c>
    </row>
    <row r="6" spans="1:14" x14ac:dyDescent="0.25">
      <c r="E6" s="23"/>
      <c r="G6" t="s">
        <v>75</v>
      </c>
    </row>
    <row r="7" spans="1:14" ht="18" x14ac:dyDescent="0.35">
      <c r="A7" s="14" t="s">
        <v>61</v>
      </c>
      <c r="B7" s="14" t="s">
        <v>66</v>
      </c>
      <c r="D7" s="3" t="s">
        <v>77</v>
      </c>
      <c r="E7" s="3" t="s">
        <v>65</v>
      </c>
      <c r="F7" s="3" t="s">
        <v>64</v>
      </c>
      <c r="G7" s="5" t="s">
        <v>70</v>
      </c>
      <c r="H7" s="3" t="s">
        <v>72</v>
      </c>
      <c r="I7" s="3" t="s">
        <v>73</v>
      </c>
      <c r="J7" s="3" t="s">
        <v>74</v>
      </c>
      <c r="K7" s="3" t="s">
        <v>76</v>
      </c>
      <c r="L7" s="5" t="s">
        <v>80</v>
      </c>
      <c r="M7" s="3" t="s">
        <v>81</v>
      </c>
      <c r="N7" s="5" t="s">
        <v>63</v>
      </c>
    </row>
    <row r="8" spans="1:14" x14ac:dyDescent="0.25">
      <c r="A8" s="14">
        <v>400</v>
      </c>
      <c r="B8" s="14">
        <v>393.8</v>
      </c>
      <c r="D8" s="3">
        <f>$E$4/B8</f>
        <v>2.0314880650076182E-4</v>
      </c>
      <c r="E8" s="29">
        <f ca="1">('Main design'!$C$19/3600)/((B8/1000)^2*PI()/4)</f>
        <v>0.20181781473620802</v>
      </c>
      <c r="F8" s="19">
        <f ca="1">E8*(B8/1000)*$E$1/$E$2</f>
        <v>230920.71460262185</v>
      </c>
      <c r="G8" s="3" t="str">
        <f ca="1">IF(F8&gt;4000,"Turbulence",IF(F8&lt;2500,"Laminar","Critical"))</f>
        <v>Turbulence</v>
      </c>
      <c r="H8" s="3">
        <f t="shared" ref="H8:H22" si="1">$E$4/B8/3.7</f>
        <v>5.4905082838043733E-5</v>
      </c>
      <c r="I8" s="3">
        <f t="shared" ref="I8:I22" ca="1" si="2">5.74/(F8^0.9)</f>
        <v>8.5466375955171642E-5</v>
      </c>
      <c r="J8" s="3">
        <f t="shared" ref="J8:J22" ca="1" si="3">LOG(H8+I8)</f>
        <v>-3.8527211867124245</v>
      </c>
      <c r="K8" s="3">
        <f t="shared" ref="K8:K22" ca="1" si="4">0.25/J8^2</f>
        <v>1.6842433695530491E-2</v>
      </c>
      <c r="L8" s="3">
        <f ca="1">MAX(0,MIN(1,(F8-2500)/(4000-2500)))</f>
        <v>1</v>
      </c>
      <c r="M8" s="3">
        <f ca="1">K8*L8+(1-L8)*(64/F8)</f>
        <v>1.6842433695530491E-2</v>
      </c>
      <c r="N8" s="29">
        <f ca="1">M8*$E$1/2*(E8^2)/(B8/1000)</f>
        <v>0.84374970818772066</v>
      </c>
    </row>
    <row r="9" spans="1:14" x14ac:dyDescent="0.25">
      <c r="A9" s="14">
        <v>350</v>
      </c>
      <c r="B9" s="14">
        <v>344.4</v>
      </c>
      <c r="D9" s="3">
        <f t="shared" ref="D9:D22" si="5">$E$4/B9</f>
        <v>2.3228803716608597E-4</v>
      </c>
      <c r="E9" s="29">
        <f ca="1">('Main design'!$C$19/3600)/((B9/1000)^2*PI()/4)</f>
        <v>0.26386673142859307</v>
      </c>
      <c r="F9" s="19">
        <f t="shared" ref="F9:F22" ca="1" si="6">E9*B9/1000*$E$1/$E$2</f>
        <v>264043.48841612221</v>
      </c>
      <c r="G9" s="3" t="str">
        <f t="shared" ref="G9:G22" ca="1" si="7">IF(F9&gt;4000,"Turbulence",IF(F9&lt;2500,"Laminar","Critical"))</f>
        <v>Turbulence</v>
      </c>
      <c r="H9" s="3">
        <f t="shared" si="1"/>
        <v>6.2780550585428641E-5</v>
      </c>
      <c r="I9" s="3">
        <f t="shared" ca="1" si="2"/>
        <v>7.575372216134436E-5</v>
      </c>
      <c r="J9" s="3">
        <f t="shared" ca="1" si="3"/>
        <v>-3.8584427708343556</v>
      </c>
      <c r="K9" s="3">
        <f t="shared" ca="1" si="4"/>
        <v>1.6792520319561709E-2</v>
      </c>
      <c r="L9" s="3">
        <f t="shared" ref="L9:L22" ca="1" si="8">MAX(0,MIN(1,(F9-2500)/(4000-2500)))</f>
        <v>1</v>
      </c>
      <c r="M9" s="3">
        <f t="shared" ref="M9:M22" ca="1" si="9">K9*L9+(1-L9)*(64/F9)</f>
        <v>1.6792520319561709E-2</v>
      </c>
      <c r="N9" s="29">
        <f t="shared" ref="N9:N22" ca="1" si="10">M9*$E$1/2*(E9^2)/(B9/1000)</f>
        <v>1.6443244590768407</v>
      </c>
    </row>
    <row r="10" spans="1:14" x14ac:dyDescent="0.25">
      <c r="A10" s="14">
        <v>300</v>
      </c>
      <c r="B10" s="14">
        <v>312.7</v>
      </c>
      <c r="D10" s="3">
        <f t="shared" si="5"/>
        <v>2.5583626479053407E-4</v>
      </c>
      <c r="E10" s="29">
        <f ca="1">('Main design'!$C$19/3600)/((B10/1000)^2*PI()/4)</f>
        <v>0.320077510467495</v>
      </c>
      <c r="F10" s="19">
        <f t="shared" ca="1" si="6"/>
        <v>290810.92871925968</v>
      </c>
      <c r="G10" s="3" t="str">
        <f t="shared" ca="1" si="7"/>
        <v>Turbulence</v>
      </c>
      <c r="H10" s="3">
        <f t="shared" si="1"/>
        <v>6.9144936429874074E-5</v>
      </c>
      <c r="I10" s="3">
        <f t="shared" ca="1" si="2"/>
        <v>6.9448399483785885E-5</v>
      </c>
      <c r="J10" s="3">
        <f t="shared" ca="1" si="3"/>
        <v>-3.8582576517264107</v>
      </c>
      <c r="K10" s="3">
        <f t="shared" ca="1" si="4"/>
        <v>1.6794131767649413E-2</v>
      </c>
      <c r="L10" s="3">
        <f t="shared" ca="1" si="8"/>
        <v>1</v>
      </c>
      <c r="M10" s="3">
        <f t="shared" ca="1" si="9"/>
        <v>1.6794131767649413E-2</v>
      </c>
      <c r="N10" s="29">
        <f t="shared" ca="1" si="10"/>
        <v>2.6650508411622265</v>
      </c>
    </row>
    <row r="11" spans="1:14" x14ac:dyDescent="0.25">
      <c r="A11" s="14">
        <v>250</v>
      </c>
      <c r="B11" s="14">
        <v>263</v>
      </c>
      <c r="D11" s="3">
        <f t="shared" si="5"/>
        <v>3.0418250950570342E-4</v>
      </c>
      <c r="E11" s="29">
        <f ca="1">('Main design'!$C$19/3600)/((B11/1000)^2*PI()/4)</f>
        <v>0.45248003980829787</v>
      </c>
      <c r="F11" s="19">
        <f t="shared" ca="1" si="6"/>
        <v>345766.4540323668</v>
      </c>
      <c r="G11" s="3" t="str">
        <f t="shared" ca="1" si="7"/>
        <v>Turbulence</v>
      </c>
      <c r="H11" s="3">
        <f t="shared" si="1"/>
        <v>8.2211489055595516E-5</v>
      </c>
      <c r="I11" s="3">
        <f t="shared" ca="1" si="2"/>
        <v>5.9430217805938933E-5</v>
      </c>
      <c r="J11" s="3">
        <f t="shared" ca="1" si="3"/>
        <v>-3.8488088483917622</v>
      </c>
      <c r="K11" s="3">
        <f t="shared" ca="1" si="4"/>
        <v>1.6876691977421213E-2</v>
      </c>
      <c r="L11" s="3">
        <f t="shared" ca="1" si="8"/>
        <v>1</v>
      </c>
      <c r="M11" s="3">
        <f t="shared" ca="1" si="9"/>
        <v>1.6876691977421213E-2</v>
      </c>
      <c r="N11" s="29">
        <f t="shared" ca="1" si="10"/>
        <v>6.363498262707453</v>
      </c>
    </row>
    <row r="12" spans="1:14" x14ac:dyDescent="0.25">
      <c r="A12" s="14">
        <v>200</v>
      </c>
      <c r="B12" s="14">
        <v>210.1</v>
      </c>
      <c r="D12" s="3">
        <f t="shared" si="5"/>
        <v>3.8077106139933366E-4</v>
      </c>
      <c r="E12" s="29">
        <f ca="1">('Main design'!$C$19/3600)/((B12/1000)^2*PI()/4)</f>
        <v>0.70902054241526757</v>
      </c>
      <c r="F12" s="19">
        <f t="shared" ca="1" si="6"/>
        <v>432825.21375779394</v>
      </c>
      <c r="G12" s="3" t="str">
        <f t="shared" ca="1" si="7"/>
        <v>Turbulence</v>
      </c>
      <c r="H12" s="3">
        <f t="shared" si="1"/>
        <v>1.0291109767549559E-4</v>
      </c>
      <c r="I12" s="3">
        <f t="shared" ca="1" si="2"/>
        <v>4.8554624008388625E-5</v>
      </c>
      <c r="J12" s="3">
        <f t="shared" ca="1" si="3"/>
        <v>-3.8196856415375282</v>
      </c>
      <c r="K12" s="3">
        <f t="shared" ca="1" si="4"/>
        <v>1.7135025867934434E-2</v>
      </c>
      <c r="L12" s="3">
        <f t="shared" ca="1" si="8"/>
        <v>1</v>
      </c>
      <c r="M12" s="3">
        <f t="shared" ca="1" si="9"/>
        <v>1.7135025867934434E-2</v>
      </c>
      <c r="N12" s="29">
        <f t="shared" ca="1" si="10"/>
        <v>19.858290095384231</v>
      </c>
    </row>
    <row r="13" spans="1:14" x14ac:dyDescent="0.25">
      <c r="A13" s="14">
        <v>150</v>
      </c>
      <c r="B13" s="14">
        <v>160.30000000000001</v>
      </c>
      <c r="D13" s="3">
        <f t="shared" si="5"/>
        <v>4.9906425452276974E-4</v>
      </c>
      <c r="E13" s="29">
        <f ca="1">('Main design'!$C$19/3600)/((B13/1000)^2*PI()/4)</f>
        <v>1.2179904364243805</v>
      </c>
      <c r="F13" s="19">
        <f t="shared" ca="1" si="6"/>
        <v>567289.94017786975</v>
      </c>
      <c r="G13" s="3" t="str">
        <f t="shared" ca="1" si="7"/>
        <v>Turbulence</v>
      </c>
      <c r="H13" s="3">
        <f t="shared" si="1"/>
        <v>1.3488223095209993E-4</v>
      </c>
      <c r="I13" s="3">
        <f t="shared" ca="1" si="2"/>
        <v>3.8061624325600292E-5</v>
      </c>
      <c r="J13" s="3">
        <f t="shared" ca="1" si="3"/>
        <v>-3.762094863926551</v>
      </c>
      <c r="K13" s="3">
        <f t="shared" ca="1" si="4"/>
        <v>1.7663652975338732E-2</v>
      </c>
      <c r="L13" s="3">
        <f t="shared" ca="1" si="8"/>
        <v>1</v>
      </c>
      <c r="M13" s="3">
        <f t="shared" ca="1" si="9"/>
        <v>1.7663652975338732E-2</v>
      </c>
      <c r="N13" s="29">
        <f t="shared" ca="1" si="10"/>
        <v>79.177222061519046</v>
      </c>
    </row>
    <row r="14" spans="1:14" x14ac:dyDescent="0.25">
      <c r="A14" s="14">
        <v>125</v>
      </c>
      <c r="B14" s="14">
        <v>132.5</v>
      </c>
      <c r="D14" s="3">
        <f t="shared" si="5"/>
        <v>6.0377358490566041E-4</v>
      </c>
      <c r="E14" s="29">
        <f ca="1">('Main design'!$C$19/3600)/((B14/1000)^2*PI()/4)</f>
        <v>1.7827037022997598</v>
      </c>
      <c r="F14" s="19">
        <f t="shared" ca="1" si="6"/>
        <v>686313.7917774528</v>
      </c>
      <c r="G14" s="3" t="str">
        <f t="shared" ca="1" si="7"/>
        <v>Turbulence</v>
      </c>
      <c r="H14" s="3">
        <f t="shared" si="1"/>
        <v>1.631820499745028E-4</v>
      </c>
      <c r="I14" s="3">
        <f t="shared" ca="1" si="2"/>
        <v>3.206575269015063E-5</v>
      </c>
      <c r="J14" s="3">
        <f t="shared" ca="1" si="3"/>
        <v>-3.7094138450101277</v>
      </c>
      <c r="K14" s="3">
        <f t="shared" ca="1" si="4"/>
        <v>1.8168933337792501E-2</v>
      </c>
      <c r="L14" s="3">
        <f t="shared" ca="1" si="8"/>
        <v>1</v>
      </c>
      <c r="M14" s="3">
        <f t="shared" ca="1" si="9"/>
        <v>1.8168933337792501E-2</v>
      </c>
      <c r="N14" s="29">
        <f t="shared" ca="1" si="10"/>
        <v>211.07528699619641</v>
      </c>
    </row>
    <row r="15" spans="1:14" x14ac:dyDescent="0.25">
      <c r="A15" s="14">
        <v>100</v>
      </c>
      <c r="B15" s="14">
        <v>107.1</v>
      </c>
      <c r="D15" s="3">
        <f t="shared" si="5"/>
        <v>7.4696545284780585E-4</v>
      </c>
      <c r="E15" s="29">
        <f ca="1">('Main design'!$C$19/3600)/((B15/1000)^2*PI()/4)</f>
        <v>2.7285504069601831</v>
      </c>
      <c r="F15" s="19">
        <f t="shared" ca="1" si="6"/>
        <v>849081.02157341246</v>
      </c>
      <c r="G15" s="3" t="str">
        <f t="shared" ca="1" si="7"/>
        <v>Turbulence</v>
      </c>
      <c r="H15" s="3">
        <f t="shared" si="1"/>
        <v>2.018825548237313E-4</v>
      </c>
      <c r="I15" s="3">
        <f t="shared" ca="1" si="2"/>
        <v>2.6476323082753447E-5</v>
      </c>
      <c r="J15" s="3">
        <f t="shared" ca="1" si="3"/>
        <v>-3.6413820996652633</v>
      </c>
      <c r="K15" s="3">
        <f t="shared" ca="1" si="4"/>
        <v>1.8854173651878518E-2</v>
      </c>
      <c r="L15" s="3">
        <f t="shared" ca="1" si="8"/>
        <v>1</v>
      </c>
      <c r="M15" s="3">
        <f t="shared" ca="1" si="9"/>
        <v>1.8854173651878518E-2</v>
      </c>
      <c r="N15" s="29">
        <f t="shared" ca="1" si="10"/>
        <v>634.81546304432356</v>
      </c>
    </row>
    <row r="16" spans="1:14" x14ac:dyDescent="0.25">
      <c r="A16" s="14">
        <v>80</v>
      </c>
      <c r="B16" s="14">
        <v>82.5</v>
      </c>
      <c r="D16" s="3">
        <f t="shared" si="5"/>
        <v>9.6969696969696967E-4</v>
      </c>
      <c r="E16" s="29">
        <f ca="1">('Main design'!$C$19/3600)/((B16/1000)^2*PI()/4)</f>
        <v>4.5983606058402433</v>
      </c>
      <c r="F16" s="19">
        <f t="shared" ca="1" si="6"/>
        <v>1102261.5443698482</v>
      </c>
      <c r="G16" s="3" t="str">
        <f t="shared" ca="1" si="7"/>
        <v>Turbulence</v>
      </c>
      <c r="H16" s="3">
        <f t="shared" si="1"/>
        <v>2.6208026208026204E-4</v>
      </c>
      <c r="I16" s="3">
        <f t="shared" ca="1" si="2"/>
        <v>2.0934167847421325E-5</v>
      </c>
      <c r="J16" s="3">
        <f t="shared" ca="1" si="3"/>
        <v>-3.5481914207364791</v>
      </c>
      <c r="K16" s="3">
        <f t="shared" ca="1" si="4"/>
        <v>1.9857561933534079E-2</v>
      </c>
      <c r="L16" s="3">
        <f t="shared" ca="1" si="8"/>
        <v>1</v>
      </c>
      <c r="M16" s="3">
        <f t="shared" ca="1" si="9"/>
        <v>1.9857561933534079E-2</v>
      </c>
      <c r="N16" s="29">
        <f t="shared" ca="1" si="10"/>
        <v>2465.1510265684533</v>
      </c>
    </row>
    <row r="17" spans="1:14" x14ac:dyDescent="0.25">
      <c r="A17" s="14">
        <v>65</v>
      </c>
      <c r="B17" s="14">
        <v>70.3</v>
      </c>
      <c r="D17" s="3">
        <f t="shared" si="5"/>
        <v>1.1379800853485065E-3</v>
      </c>
      <c r="E17" s="29">
        <f ca="1">('Main design'!$C$19/3600)/((B17/1000)^2*PI()/4)</f>
        <v>6.3328656243613848</v>
      </c>
      <c r="F17" s="19">
        <f t="shared" ca="1" si="6"/>
        <v>1293550.1765364506</v>
      </c>
      <c r="G17" s="3" t="str">
        <f t="shared" ca="1" si="7"/>
        <v>Turbulence</v>
      </c>
      <c r="H17" s="3">
        <f t="shared" si="1"/>
        <v>3.0756218522932607E-4</v>
      </c>
      <c r="I17" s="3">
        <f t="shared" ca="1" si="2"/>
        <v>1.8126207229034407E-5</v>
      </c>
      <c r="J17" s="3">
        <f t="shared" ca="1" si="3"/>
        <v>-3.4871977194244228</v>
      </c>
      <c r="K17" s="3">
        <f t="shared" ca="1" si="4"/>
        <v>2.0558284161985831E-2</v>
      </c>
      <c r="L17" s="3">
        <f t="shared" ca="1" si="8"/>
        <v>1</v>
      </c>
      <c r="M17" s="3">
        <f t="shared" ca="1" si="9"/>
        <v>2.0558284161985831E-2</v>
      </c>
      <c r="N17" s="29">
        <f t="shared" ca="1" si="10"/>
        <v>5680.6441906645277</v>
      </c>
    </row>
    <row r="18" spans="1:14" x14ac:dyDescent="0.25">
      <c r="A18" s="14">
        <v>50</v>
      </c>
      <c r="B18" s="14">
        <v>54.5</v>
      </c>
      <c r="D18" s="3">
        <f t="shared" si="5"/>
        <v>1.4678899082568807E-3</v>
      </c>
      <c r="E18" s="29">
        <f ca="1">('Main design'!$C$19/3600)/((B18/1000)^2*PI()/4)</f>
        <v>10.537022766938865</v>
      </c>
      <c r="F18" s="19">
        <f t="shared" ca="1" si="6"/>
        <v>1668561.0534038991</v>
      </c>
      <c r="G18" s="3" t="str">
        <f t="shared" ca="1" si="7"/>
        <v>Turbulence</v>
      </c>
      <c r="H18" s="3">
        <f t="shared" si="1"/>
        <v>3.9672700223158936E-4</v>
      </c>
      <c r="I18" s="3">
        <f t="shared" ca="1" si="2"/>
        <v>1.4414646631265604E-5</v>
      </c>
      <c r="J18" s="3">
        <f t="shared" ca="1" si="3"/>
        <v>-3.3860085267342961</v>
      </c>
      <c r="K18" s="3">
        <f t="shared" ca="1" si="4"/>
        <v>2.1805392770189037E-2</v>
      </c>
      <c r="L18" s="3">
        <f t="shared" ca="1" si="8"/>
        <v>1</v>
      </c>
      <c r="M18" s="3">
        <f t="shared" ca="1" si="9"/>
        <v>2.1805392770189037E-2</v>
      </c>
      <c r="N18" s="29">
        <f t="shared" ca="1" si="10"/>
        <v>21516.357459291274</v>
      </c>
    </row>
    <row r="19" spans="1:14" x14ac:dyDescent="0.25">
      <c r="A19" s="14">
        <v>40</v>
      </c>
      <c r="B19" s="14">
        <v>43.1</v>
      </c>
      <c r="D19" s="3">
        <f t="shared" si="5"/>
        <v>1.8561484918793504E-3</v>
      </c>
      <c r="E19" s="29">
        <f ca="1">('Main design'!$C$19/3600)/((B19/1000)^2*PI()/4)</f>
        <v>16.84831147199905</v>
      </c>
      <c r="F19" s="19">
        <f t="shared" ca="1" si="6"/>
        <v>2109897.3877149066</v>
      </c>
      <c r="G19" s="3" t="str">
        <f t="shared" ca="1" si="7"/>
        <v>Turbulence</v>
      </c>
      <c r="H19" s="3">
        <f t="shared" si="1"/>
        <v>5.016617545619866E-4</v>
      </c>
      <c r="I19" s="3">
        <f t="shared" ca="1" si="2"/>
        <v>1.1670156804166041E-5</v>
      </c>
      <c r="J19" s="3">
        <f t="shared" ca="1" si="3"/>
        <v>-3.2896017369092161</v>
      </c>
      <c r="K19" s="3">
        <f t="shared" ca="1" si="4"/>
        <v>2.3102201319062592E-2</v>
      </c>
      <c r="L19" s="3">
        <f t="shared" ca="1" si="8"/>
        <v>1</v>
      </c>
      <c r="M19" s="3">
        <f t="shared" ca="1" si="9"/>
        <v>2.3102201319062592E-2</v>
      </c>
      <c r="N19" s="29">
        <f t="shared" ca="1" si="10"/>
        <v>73697.77250480013</v>
      </c>
    </row>
    <row r="20" spans="1:14" x14ac:dyDescent="0.25">
      <c r="A20" s="14">
        <v>32</v>
      </c>
      <c r="B20" s="14">
        <v>37.200000000000003</v>
      </c>
      <c r="D20" s="3">
        <f t="shared" si="5"/>
        <v>2.1505376344086021E-3</v>
      </c>
      <c r="E20" s="29">
        <f ca="1">('Main design'!$C$19/3600)/((B20/1000)^2*PI()/4)</f>
        <v>22.616481582769794</v>
      </c>
      <c r="F20" s="19">
        <f t="shared" ca="1" si="6"/>
        <v>2444531.6508202278</v>
      </c>
      <c r="G20" s="3" t="str">
        <f t="shared" ca="1" si="7"/>
        <v>Turbulence</v>
      </c>
      <c r="H20" s="3">
        <f t="shared" si="1"/>
        <v>5.812263876780006E-4</v>
      </c>
      <c r="I20" s="3">
        <f t="shared" ca="1" si="2"/>
        <v>1.0221998059176137E-5</v>
      </c>
      <c r="J20" s="3">
        <f t="shared" ca="1" si="3"/>
        <v>-3.2280831492061082</v>
      </c>
      <c r="K20" s="3">
        <f t="shared" ca="1" si="4"/>
        <v>2.3991123319252839E-2</v>
      </c>
      <c r="L20" s="3">
        <f t="shared" ca="1" si="8"/>
        <v>1</v>
      </c>
      <c r="M20" s="3">
        <f t="shared" ca="1" si="9"/>
        <v>2.3991123319252839E-2</v>
      </c>
      <c r="N20" s="29">
        <f t="shared" ca="1" si="10"/>
        <v>159780.29991879151</v>
      </c>
    </row>
    <row r="21" spans="1:14" x14ac:dyDescent="0.25">
      <c r="A21" s="14">
        <v>25</v>
      </c>
      <c r="B21" s="14">
        <v>28.5</v>
      </c>
      <c r="D21" s="3">
        <f t="shared" si="5"/>
        <v>2.8070175438596493E-3</v>
      </c>
      <c r="E21" s="29">
        <f ca="1">('Main design'!$C$19/3600)/((B21/1000)^2*PI()/4)</f>
        <v>38.531969065558826</v>
      </c>
      <c r="F21" s="19">
        <f t="shared" ca="1" si="6"/>
        <v>3190757.1021232451</v>
      </c>
      <c r="G21" s="3" t="str">
        <f t="shared" ca="1" si="7"/>
        <v>Turbulence</v>
      </c>
      <c r="H21" s="3">
        <f t="shared" si="1"/>
        <v>7.5865339023233763E-4</v>
      </c>
      <c r="I21" s="3">
        <f t="shared" ca="1" si="2"/>
        <v>8.0428046857795628E-6</v>
      </c>
      <c r="J21" s="3">
        <f t="shared" ca="1" si="3"/>
        <v>-3.1153766921241823</v>
      </c>
      <c r="K21" s="3">
        <f t="shared" ca="1" si="4"/>
        <v>2.5758399577522843E-2</v>
      </c>
      <c r="L21" s="3">
        <f t="shared" ca="1" si="8"/>
        <v>1</v>
      </c>
      <c r="M21" s="3">
        <f t="shared" ca="1" si="9"/>
        <v>2.5758399577522843E-2</v>
      </c>
      <c r="N21" s="29">
        <f t="shared" ca="1" si="10"/>
        <v>649952.9573857768</v>
      </c>
    </row>
    <row r="22" spans="1:14" x14ac:dyDescent="0.25">
      <c r="A22" s="14">
        <v>20</v>
      </c>
      <c r="B22" s="14">
        <v>22.3</v>
      </c>
      <c r="D22" s="3">
        <f t="shared" si="5"/>
        <v>3.5874439461883408E-3</v>
      </c>
      <c r="E22" s="29">
        <f ca="1">('Main design'!$C$19/3600)/((B22/1000)^2*PI()/4)</f>
        <v>62.936298484787869</v>
      </c>
      <c r="F22" s="19">
        <f t="shared" ca="1" si="6"/>
        <v>4077873.4264803813</v>
      </c>
      <c r="G22" s="3" t="str">
        <f t="shared" ca="1" si="7"/>
        <v>Turbulence</v>
      </c>
      <c r="H22" s="3">
        <f t="shared" si="1"/>
        <v>9.6957944491576778E-4</v>
      </c>
      <c r="I22" s="3">
        <f t="shared" ca="1" si="2"/>
        <v>6.4494328450853979E-6</v>
      </c>
      <c r="J22" s="3">
        <f t="shared" ca="1" si="3"/>
        <v>-3.0105373326748506</v>
      </c>
      <c r="K22" s="3">
        <f t="shared" ca="1" si="4"/>
        <v>2.75836652990398E-2</v>
      </c>
      <c r="L22" s="3">
        <f t="shared" ca="1" si="8"/>
        <v>1</v>
      </c>
      <c r="M22" s="3">
        <f t="shared" ca="1" si="9"/>
        <v>2.75836652990398E-2</v>
      </c>
      <c r="N22" s="29">
        <f t="shared" ca="1" si="10"/>
        <v>2373094.3619611501</v>
      </c>
    </row>
  </sheetData>
  <sortState xmlns:xlrd2="http://schemas.microsoft.com/office/spreadsheetml/2017/richdata2" ref="A8:B22">
    <sortCondition descending="1" ref="A8:A22"/>
  </sortState>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dimension ref="A1:N41"/>
  <sheetViews>
    <sheetView workbookViewId="0">
      <selection activeCell="J27" sqref="J27"/>
    </sheetView>
  </sheetViews>
  <sheetFormatPr baseColWidth="10" defaultRowHeight="15" x14ac:dyDescent="0.25"/>
  <cols>
    <col min="1" max="1" width="41" customWidth="1"/>
    <col min="2" max="3" width="12.42578125" bestFit="1" customWidth="1"/>
    <col min="4" max="4" width="32.42578125" bestFit="1" customWidth="1"/>
    <col min="5" max="5" width="14" customWidth="1"/>
    <col min="6" max="6" width="17.42578125" bestFit="1" customWidth="1"/>
    <col min="7" max="7" width="12.42578125" bestFit="1" customWidth="1"/>
    <col min="8" max="8" width="8.140625" customWidth="1"/>
    <col min="9" max="9" width="18.42578125" customWidth="1"/>
    <col min="10" max="10" width="7.42578125" bestFit="1" customWidth="1"/>
    <col min="11" max="11" width="15.42578125" bestFit="1" customWidth="1"/>
    <col min="12" max="12" width="32.42578125" bestFit="1" customWidth="1"/>
    <col min="13" max="14" width="32.140625" bestFit="1" customWidth="1"/>
  </cols>
  <sheetData>
    <row r="1" spans="1:14" x14ac:dyDescent="0.25">
      <c r="A1" s="11" t="s">
        <v>11</v>
      </c>
    </row>
    <row r="2" spans="1:14" x14ac:dyDescent="0.25">
      <c r="B2" s="22" t="s">
        <v>50</v>
      </c>
      <c r="C2" s="22" t="s">
        <v>51</v>
      </c>
      <c r="D2" s="22" t="s">
        <v>52</v>
      </c>
    </row>
    <row r="3" spans="1:14" x14ac:dyDescent="0.25">
      <c r="A3" s="12" t="s">
        <v>13</v>
      </c>
      <c r="B3" s="13">
        <f>37/0.986923</f>
        <v>37.490260131742801</v>
      </c>
      <c r="C3" s="12">
        <f>'Main design'!C6</f>
        <v>3</v>
      </c>
      <c r="D3" s="21">
        <f>C3*100000</f>
        <v>300000</v>
      </c>
    </row>
    <row r="5" spans="1:14" x14ac:dyDescent="0.25">
      <c r="B5" s="22" t="s">
        <v>53</v>
      </c>
      <c r="C5" s="22" t="s">
        <v>54</v>
      </c>
    </row>
    <row r="6" spans="1:14" x14ac:dyDescent="0.25">
      <c r="A6" s="12" t="s">
        <v>12</v>
      </c>
      <c r="B6" s="13">
        <f>'Main design'!C7</f>
        <v>85</v>
      </c>
      <c r="C6" s="12">
        <f>B6+273.15</f>
        <v>358.15</v>
      </c>
      <c r="E6" t="s">
        <v>21</v>
      </c>
      <c r="H6" t="s">
        <v>22</v>
      </c>
    </row>
    <row r="7" spans="1:14" x14ac:dyDescent="0.25">
      <c r="E7" s="3" t="s">
        <v>19</v>
      </c>
      <c r="F7" s="3" t="s">
        <v>20</v>
      </c>
      <c r="H7" s="3" t="s">
        <v>19</v>
      </c>
      <c r="I7" s="3" t="s">
        <v>20</v>
      </c>
    </row>
    <row r="8" spans="1:14" x14ac:dyDescent="0.25">
      <c r="E8" s="3" t="e">
        <f>MATCH(B6,'Water Data'!H8:H5635,0)</f>
        <v>#N/A</v>
      </c>
      <c r="F8" s="3" t="e">
        <f>E8+(B9-1)</f>
        <v>#N/A</v>
      </c>
      <c r="G8" t="b">
        <f>ISNA(F8)</f>
        <v>1</v>
      </c>
      <c r="H8" s="3" t="e">
        <f>MATCH(C3,'Water Data'!I8:I5635,0)</f>
        <v>#N/A</v>
      </c>
      <c r="I8" s="3" t="e">
        <f>H8+(B9-1)</f>
        <v>#N/A</v>
      </c>
      <c r="J8" t="b">
        <f>ISNA(I8)</f>
        <v>1</v>
      </c>
    </row>
    <row r="9" spans="1:14" x14ac:dyDescent="0.25">
      <c r="A9" s="12" t="s">
        <v>14</v>
      </c>
      <c r="B9" s="12">
        <v>8</v>
      </c>
      <c r="E9" s="3">
        <f>MATCH(B6,'Water Data'!H8:H5635,-1)</f>
        <v>115</v>
      </c>
      <c r="F9" s="3">
        <f>E9+(B9-1)</f>
        <v>122</v>
      </c>
      <c r="H9" s="3">
        <f>MATCH(C3,'Water Data'!I8:I5635,-1)</f>
        <v>5025</v>
      </c>
      <c r="I9" s="3">
        <f>H9+(B9-1)</f>
        <v>5032</v>
      </c>
      <c r="K9" t="s">
        <v>55</v>
      </c>
    </row>
    <row r="10" spans="1:14" x14ac:dyDescent="0.25">
      <c r="A10" s="12" t="s">
        <v>18</v>
      </c>
      <c r="B10" s="12">
        <v>200</v>
      </c>
      <c r="K10" t="s">
        <v>56</v>
      </c>
    </row>
    <row r="12" spans="1:14" x14ac:dyDescent="0.25">
      <c r="A12" s="12" t="s">
        <v>33</v>
      </c>
      <c r="B12" s="12">
        <v>8</v>
      </c>
    </row>
    <row r="13" spans="1:14" x14ac:dyDescent="0.25">
      <c r="A13" s="12" t="s">
        <v>34</v>
      </c>
      <c r="B13" s="12">
        <v>9</v>
      </c>
    </row>
    <row r="14" spans="1:14" x14ac:dyDescent="0.25">
      <c r="A14" s="12" t="s">
        <v>38</v>
      </c>
      <c r="B14" s="12">
        <v>6</v>
      </c>
      <c r="F14" s="3" t="s">
        <v>19</v>
      </c>
      <c r="H14" s="14" t="s">
        <v>31</v>
      </c>
      <c r="I14" s="14" t="s">
        <v>32</v>
      </c>
      <c r="K14" s="14" t="s">
        <v>39</v>
      </c>
      <c r="L14" s="14" t="s">
        <v>41</v>
      </c>
      <c r="M14" s="14" t="s">
        <v>43</v>
      </c>
      <c r="N14" s="14" t="s">
        <v>68</v>
      </c>
    </row>
    <row r="15" spans="1:14" ht="18" x14ac:dyDescent="0.35">
      <c r="A15" s="12" t="s">
        <v>40</v>
      </c>
      <c r="B15" s="12">
        <v>10</v>
      </c>
      <c r="D15" s="3" t="s">
        <v>29</v>
      </c>
      <c r="E15" s="3" t="s">
        <v>23</v>
      </c>
      <c r="F15" s="3">
        <f>F17+1</f>
        <v>4947</v>
      </c>
      <c r="H15" s="14">
        <f ca="1">INDIRECT(ADDRESS(F15,$B$12,1,1,"Water Data"))</f>
        <v>84.999993896484</v>
      </c>
      <c r="I15" s="14">
        <f ca="1">INDIRECT(ADDRESS(F15,$B$13,1,1,"Water Data"))</f>
        <v>3.9476800000000001</v>
      </c>
      <c r="K15" s="14">
        <f ca="1">INDIRECT(ADDRESS(F15,$B$14,1,1,"Water Data"))</f>
        <v>968.75714111328102</v>
      </c>
      <c r="L15" s="14">
        <f ca="1">INDIRECT(ADDRESS(F15,$B$15,1,1,"Water Data"))</f>
        <v>4.1993471679687504</v>
      </c>
      <c r="M15" s="14">
        <f ca="1">INDIRECT(ADDRESS(F15,$B$16,1,1,"Water Data"))</f>
        <v>3.8439592285156201</v>
      </c>
      <c r="N15" s="14">
        <f ca="1">INDIRECT(ADDRESS(F15,$B$17,1,1,"Water Data"))</f>
        <v>3.33427160512655E-4</v>
      </c>
    </row>
    <row r="16" spans="1:14" ht="18" x14ac:dyDescent="0.35">
      <c r="A16" s="12" t="s">
        <v>42</v>
      </c>
      <c r="B16" s="12">
        <v>11</v>
      </c>
    </row>
    <row r="17" spans="1:14" x14ac:dyDescent="0.25">
      <c r="A17" s="12" t="s">
        <v>69</v>
      </c>
      <c r="B17" s="12">
        <v>7</v>
      </c>
      <c r="D17" s="3" t="s">
        <v>30</v>
      </c>
      <c r="E17" s="3" t="s">
        <v>24</v>
      </c>
      <c r="F17" s="3">
        <f>IF(J8,I9-B10+E9-1,I8+E9-1)</f>
        <v>4946</v>
      </c>
      <c r="H17" s="14">
        <f ca="1">INDIRECT(ADDRESS(F17,$B$12,1,1,"Water Data"))</f>
        <v>85.999993896484</v>
      </c>
      <c r="I17" s="14">
        <f ca="1">INDIRECT(ADDRESS(F17,$B$13,1,1,"Water Data"))</f>
        <v>3.9476800000000001</v>
      </c>
      <c r="K17" s="14">
        <f ca="1">INDIRECT(ADDRESS(F17,$B$14,1,1,"Water Data"))</f>
        <v>968.1064453125</v>
      </c>
      <c r="L17" s="14">
        <f ca="1">INDIRECT(ADDRESS(F17,$B$15,1,1,"Water Data"))</f>
        <v>4.2003071289062497</v>
      </c>
      <c r="M17" s="14">
        <f ca="1">INDIRECT(ADDRESS(F17,$B$16,1,1,"Water Data"))</f>
        <v>3.8388066406250001</v>
      </c>
      <c r="N17" s="33">
        <f ca="1">INDIRECT(ADDRESS(F17,$B$17,1,1,"Water Data"))</f>
        <v>3.2948362058959901E-4</v>
      </c>
    </row>
    <row r="19" spans="1:14" x14ac:dyDescent="0.25">
      <c r="D19" s="3" t="s">
        <v>28</v>
      </c>
      <c r="E19" s="3" t="s">
        <v>25</v>
      </c>
      <c r="F19" s="3">
        <f>F21+1</f>
        <v>5148</v>
      </c>
      <c r="H19" s="14">
        <f t="shared" ref="H19:H21" ca="1" si="0">INDIRECT(ADDRESS(F19,$B$12,1,1,"Water Data"))</f>
        <v>84.999993896484</v>
      </c>
      <c r="I19" s="14">
        <f t="shared" ref="I19:I21" ca="1" si="1">INDIRECT(ADDRESS(F19,$B$13,1,1,"Water Data"))</f>
        <v>2.9607600000000001</v>
      </c>
      <c r="K19" s="14">
        <f ca="1">INDIRECT(ADDRESS(F19,$B$14,1,1,"Water Data"))</f>
        <v>968.71203613281205</v>
      </c>
      <c r="L19" s="14">
        <f ca="1">INDIRECT(ADDRESS(F19,$B$15,1,1,"Water Data"))</f>
        <v>4.1995678710937501</v>
      </c>
      <c r="M19" s="14">
        <f ca="1">INDIRECT(ADDRESS(F19,$B$16,1,1,"Water Data"))</f>
        <v>3.8441315917968701</v>
      </c>
      <c r="N19" s="14">
        <f ca="1">INDIRECT(ADDRESS(F19,$B$17,1,1,"Water Data"))</f>
        <v>3.3340067602694002E-4</v>
      </c>
    </row>
    <row r="21" spans="1:14" x14ac:dyDescent="0.25">
      <c r="D21" s="3" t="s">
        <v>27</v>
      </c>
      <c r="E21" s="3" t="s">
        <v>26</v>
      </c>
      <c r="F21" s="3">
        <f>F17+B10+1</f>
        <v>5147</v>
      </c>
      <c r="H21" s="14">
        <f t="shared" ca="1" si="0"/>
        <v>85.999993896484</v>
      </c>
      <c r="I21" s="14">
        <f t="shared" ca="1" si="1"/>
        <v>2.9607600000000001</v>
      </c>
      <c r="K21" s="14">
        <f ca="1">INDIRECT(ADDRESS(F21,$B$14,1,1,"Water Data"))</f>
        <v>968.06121826171795</v>
      </c>
      <c r="L21" s="14">
        <f ca="1">INDIRECT(ADDRESS(F21,$B$15,1,1,"Water Data"))</f>
        <v>4.2005283203125003</v>
      </c>
      <c r="M21" s="14">
        <f ca="1">INDIRECT(ADDRESS(F21,$B$16,1,1,"Water Data"))</f>
        <v>3.8389772949218699</v>
      </c>
      <c r="N21" s="14">
        <f ca="1">INDIRECT(ADDRESS(F21,$B$17,1,1,"Water Data"))</f>
        <v>3.2945707789622198E-4</v>
      </c>
    </row>
    <row r="24" spans="1:14" x14ac:dyDescent="0.25">
      <c r="C24" t="s">
        <v>35</v>
      </c>
      <c r="E24" s="16" t="s">
        <v>46</v>
      </c>
      <c r="F24" s="3" t="s">
        <v>47</v>
      </c>
      <c r="G24" s="16" t="s">
        <v>48</v>
      </c>
    </row>
    <row r="25" spans="1:14" x14ac:dyDescent="0.25">
      <c r="A25" t="s">
        <v>36</v>
      </c>
      <c r="B25" t="s">
        <v>36</v>
      </c>
      <c r="C25" t="s">
        <v>44</v>
      </c>
      <c r="D25" s="15" t="s">
        <v>39</v>
      </c>
      <c r="E25" s="17">
        <f ca="1">(K21-K19)/(H21-H19)</f>
        <v>-0.65081787109409106</v>
      </c>
      <c r="F25" s="17">
        <f ca="1">K19</f>
        <v>968.71203613281205</v>
      </c>
      <c r="G25" s="17">
        <f ca="1">F25+E25*(B6-H19)</f>
        <v>968.7120321605347</v>
      </c>
    </row>
    <row r="26" spans="1:14" x14ac:dyDescent="0.25">
      <c r="D26" s="15" t="s">
        <v>41</v>
      </c>
      <c r="E26" s="17">
        <f ca="1">(L21-L19)/(H21-H19)</f>
        <v>9.6044921875027001E-4</v>
      </c>
      <c r="F26" s="17">
        <f ca="1">L19</f>
        <v>4.1995678710937501</v>
      </c>
      <c r="G26" s="17">
        <f ca="1">F26+E26*(B6-H19)</f>
        <v>4.1995678769558671</v>
      </c>
    </row>
    <row r="27" spans="1:14" x14ac:dyDescent="0.25">
      <c r="D27" s="15" t="s">
        <v>43</v>
      </c>
      <c r="E27" s="17">
        <f ca="1">(M21-M19)/(H21-H19)</f>
        <v>-5.1542968750002416E-3</v>
      </c>
      <c r="F27" s="17">
        <f ca="1">M19</f>
        <v>3.8441315917968701</v>
      </c>
      <c r="G27" s="17">
        <f ca="1">F27+E27*(B6-H19)</f>
        <v>3.8441315603375368</v>
      </c>
    </row>
    <row r="28" spans="1:14" x14ac:dyDescent="0.25">
      <c r="A28" t="s">
        <v>37</v>
      </c>
      <c r="D28" s="14" t="s">
        <v>68</v>
      </c>
      <c r="E28" s="3">
        <f ca="1">(N21-N19)/(H21-H19)</f>
        <v>-3.9435981307180362E-6</v>
      </c>
      <c r="F28" s="34">
        <f ca="1">N19</f>
        <v>3.3340067602694002E-4</v>
      </c>
      <c r="G28" s="34">
        <f ca="1">F28+E28*(B6-H19)</f>
        <v>3.3340065195712574E-4</v>
      </c>
    </row>
    <row r="30" spans="1:14" x14ac:dyDescent="0.25">
      <c r="E30" s="16" t="s">
        <v>46</v>
      </c>
      <c r="F30" s="3" t="s">
        <v>47</v>
      </c>
      <c r="G30" s="16" t="s">
        <v>48</v>
      </c>
    </row>
    <row r="31" spans="1:14" x14ac:dyDescent="0.25">
      <c r="B31" t="s">
        <v>37</v>
      </c>
      <c r="C31" t="s">
        <v>45</v>
      </c>
      <c r="D31" s="15" t="s">
        <v>39</v>
      </c>
      <c r="E31" s="17">
        <f ca="1">(K17-K15)/(H17-H15)</f>
        <v>-0.65069580078102263</v>
      </c>
      <c r="F31" s="17">
        <f ca="1">K15</f>
        <v>968.75714111328102</v>
      </c>
      <c r="G31" s="17">
        <f ca="1">F31+E31*(B6-H15)</f>
        <v>968.75713714174879</v>
      </c>
    </row>
    <row r="32" spans="1:14" x14ac:dyDescent="0.25">
      <c r="D32" s="15" t="s">
        <v>41</v>
      </c>
      <c r="E32" s="17">
        <f ca="1">(L17-L15)/(H17-H15)</f>
        <v>9.5996093749928235E-4</v>
      </c>
      <c r="F32" s="17">
        <f ca="1">L15</f>
        <v>4.1993471679687504</v>
      </c>
      <c r="G32" s="17">
        <f ca="1">F32+E32*(B6-H15)</f>
        <v>4.1993471738278876</v>
      </c>
    </row>
    <row r="33" spans="3:7" x14ac:dyDescent="0.25">
      <c r="D33" s="15" t="s">
        <v>43</v>
      </c>
      <c r="E33" s="17">
        <f ca="1">(M17-M15)/(H17-H15)</f>
        <v>-5.1525878906200084E-3</v>
      </c>
      <c r="F33" s="17">
        <f ca="1">M15</f>
        <v>3.8439592285156201</v>
      </c>
      <c r="G33" s="17">
        <f ca="1">F33+E33*(B6-H15)</f>
        <v>3.8439591970667175</v>
      </c>
    </row>
    <row r="34" spans="3:7" x14ac:dyDescent="0.25">
      <c r="D34" s="14" t="s">
        <v>68</v>
      </c>
      <c r="E34" s="3">
        <f ca="1">(N17-N15)/(H17-H15)</f>
        <v>-3.9435399230559843E-6</v>
      </c>
      <c r="F34" s="34">
        <f ca="1">N15</f>
        <v>3.33427160512655E-4</v>
      </c>
      <c r="G34" s="34">
        <f ca="1">F34+E34*(B6-H15)</f>
        <v>3.3342713644319601E-4</v>
      </c>
    </row>
    <row r="37" spans="3:7" x14ac:dyDescent="0.25">
      <c r="E37" s="16" t="s">
        <v>46</v>
      </c>
      <c r="F37" s="3" t="s">
        <v>47</v>
      </c>
      <c r="G37" s="16" t="s">
        <v>48</v>
      </c>
    </row>
    <row r="38" spans="3:7" x14ac:dyDescent="0.25">
      <c r="C38" t="s">
        <v>49</v>
      </c>
      <c r="D38" s="15" t="s">
        <v>39</v>
      </c>
      <c r="E38" s="17">
        <f ca="1">(G31-G25)/(I17-I19)</f>
        <v>4.5702773491347735E-2</v>
      </c>
      <c r="F38" s="17">
        <f ca="1">G25</f>
        <v>968.7120321605347</v>
      </c>
      <c r="G38" s="17">
        <f ca="1">F38+E38*(C3-I19)</f>
        <v>968.71382553736646</v>
      </c>
    </row>
    <row r="39" spans="3:7" x14ac:dyDescent="0.25">
      <c r="D39" s="15" t="s">
        <v>41</v>
      </c>
      <c r="E39" s="17">
        <f ca="1">(G32-G26)/(I15-I19)</f>
        <v>-2.2362818463452422E-4</v>
      </c>
      <c r="F39" s="17">
        <f ca="1">G26</f>
        <v>4.1995678769558671</v>
      </c>
      <c r="G39" s="17">
        <f ca="1">F39+E39*(C3-I19)</f>
        <v>4.1995591017859022</v>
      </c>
    </row>
    <row r="40" spans="3:7" x14ac:dyDescent="0.25">
      <c r="D40" s="15" t="s">
        <v>43</v>
      </c>
      <c r="E40" s="17">
        <f ca="1">(G33-G27)/(I17-I19)</f>
        <v>-1.7464766224138187E-4</v>
      </c>
      <c r="F40" s="17">
        <f ca="1">G27</f>
        <v>3.8441315603375368</v>
      </c>
      <c r="G40" s="17">
        <f ca="1">F40+E40*(C3-I19)</f>
        <v>3.8441247071632705</v>
      </c>
    </row>
    <row r="41" spans="3:7" x14ac:dyDescent="0.25">
      <c r="D41" s="14" t="s">
        <v>68</v>
      </c>
      <c r="E41" s="3">
        <f ca="1">(G34-G28)/(I17-I19)</f>
        <v>2.6835494336187533E-8</v>
      </c>
      <c r="F41" s="34">
        <f ca="1">G28</f>
        <v>3.3340065195712574E-4</v>
      </c>
      <c r="G41" s="34">
        <f ca="1">F41+E41*(C3-I19)</f>
        <v>3.3340170498192347E-4</v>
      </c>
    </row>
  </sheetData>
  <sheetProtection sheet="1" objects="1" scenarios="1"/>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7"/>
  <dimension ref="A1:M5635"/>
  <sheetViews>
    <sheetView workbookViewId="0">
      <selection activeCell="H18" sqref="H18"/>
    </sheetView>
  </sheetViews>
  <sheetFormatPr baseColWidth="10" defaultRowHeight="15" x14ac:dyDescent="0.25"/>
  <cols>
    <col min="2" max="2" width="19.140625" bestFit="1" customWidth="1"/>
    <col min="3" max="3" width="19.42578125" bestFit="1" customWidth="1"/>
    <col min="4" max="5" width="12" bestFit="1" customWidth="1"/>
    <col min="6" max="6" width="19.42578125" bestFit="1" customWidth="1"/>
    <col min="7" max="7" width="13.140625" bestFit="1" customWidth="1"/>
    <col min="8" max="8" width="23" bestFit="1" customWidth="1"/>
    <col min="9" max="9" width="24.140625" bestFit="1" customWidth="1"/>
    <col min="10" max="11" width="12.42578125" bestFit="1" customWidth="1"/>
    <col min="12" max="12" width="26.42578125" bestFit="1" customWidth="1"/>
    <col min="13" max="13" width="22.42578125" bestFit="1" customWidth="1"/>
  </cols>
  <sheetData>
    <row r="1" spans="1:13" ht="26.25" x14ac:dyDescent="0.4">
      <c r="A1" s="20" t="s">
        <v>58</v>
      </c>
    </row>
    <row r="3" spans="1:13" x14ac:dyDescent="0.25">
      <c r="A3" t="s">
        <v>57</v>
      </c>
    </row>
    <row r="4" spans="1:13" x14ac:dyDescent="0.25">
      <c r="A4" s="2" t="s">
        <v>59</v>
      </c>
    </row>
    <row r="7" spans="1:13" x14ac:dyDescent="0.25">
      <c r="B7" t="s">
        <v>96</v>
      </c>
      <c r="C7" t="s">
        <v>97</v>
      </c>
      <c r="D7" t="s">
        <v>99</v>
      </c>
      <c r="E7" t="s">
        <v>100</v>
      </c>
      <c r="F7" t="s">
        <v>98</v>
      </c>
      <c r="G7" t="s">
        <v>101</v>
      </c>
      <c r="H7" t="s">
        <v>102</v>
      </c>
      <c r="I7" t="s">
        <v>103</v>
      </c>
      <c r="J7" t="s">
        <v>16</v>
      </c>
      <c r="K7" t="s">
        <v>17</v>
      </c>
      <c r="L7" t="s">
        <v>15</v>
      </c>
      <c r="M7" t="s">
        <v>67</v>
      </c>
    </row>
    <row r="8" spans="1:13" x14ac:dyDescent="0.25">
      <c r="B8" s="9">
        <v>473.14999389648398</v>
      </c>
      <c r="C8">
        <v>4000000</v>
      </c>
      <c r="D8">
        <v>4479.88818359375</v>
      </c>
      <c r="E8">
        <v>3315.14868164062</v>
      </c>
      <c r="F8">
        <v>866.52105712890602</v>
      </c>
      <c r="G8">
        <v>1.3493244478013299E-4</v>
      </c>
      <c r="H8" s="32">
        <f t="shared" ref="H8:H71" si="0">B8-273.15</f>
        <v>199.999993896484</v>
      </c>
      <c r="I8">
        <f t="shared" ref="I8:I71" si="1">C8*0.0000098692</f>
        <v>39.476800000000004</v>
      </c>
      <c r="J8" s="10">
        <f t="shared" ref="J8:J71" si="2">D8/1000</f>
        <v>4.4798881835937499</v>
      </c>
      <c r="K8" s="10">
        <f t="shared" ref="K8:K71" si="3">E8/1000</f>
        <v>3.3151486816406202</v>
      </c>
      <c r="L8" s="10">
        <f t="shared" ref="L8:L71" si="4">F8/1000</f>
        <v>0.86652105712890604</v>
      </c>
      <c r="M8">
        <f>G8*1</f>
        <v>1.3493244478013299E-4</v>
      </c>
    </row>
    <row r="9" spans="1:13" x14ac:dyDescent="0.25">
      <c r="B9" s="9">
        <v>472.14999389648398</v>
      </c>
      <c r="C9">
        <v>4000000</v>
      </c>
      <c r="D9">
        <v>4474.88330078125</v>
      </c>
      <c r="E9">
        <v>3318.92919921875</v>
      </c>
      <c r="F9">
        <v>867.69708251953102</v>
      </c>
      <c r="G9">
        <v>1.35650581796653E-4</v>
      </c>
      <c r="H9" s="32">
        <f t="shared" si="0"/>
        <v>198.999993896484</v>
      </c>
      <c r="I9">
        <f t="shared" si="1"/>
        <v>39.476800000000004</v>
      </c>
      <c r="J9" s="10">
        <f t="shared" si="2"/>
        <v>4.4748833007812499</v>
      </c>
      <c r="K9" s="10">
        <f t="shared" si="3"/>
        <v>3.3189291992187502</v>
      </c>
      <c r="L9" s="10">
        <f t="shared" si="4"/>
        <v>0.86769708251953104</v>
      </c>
      <c r="M9">
        <f t="shared" ref="M9:M72" si="5">G9*1</f>
        <v>1.35650581796653E-4</v>
      </c>
    </row>
    <row r="10" spans="1:13" x14ac:dyDescent="0.25">
      <c r="B10" s="9">
        <v>471.14999389648398</v>
      </c>
      <c r="C10">
        <v>4000000</v>
      </c>
      <c r="D10">
        <v>4469.95068359375</v>
      </c>
      <c r="E10">
        <v>3322.72680664062</v>
      </c>
      <c r="F10">
        <v>868.86730957031205</v>
      </c>
      <c r="G10">
        <v>1.36376213049516E-4</v>
      </c>
      <c r="H10" s="32">
        <f t="shared" si="0"/>
        <v>197.999993896484</v>
      </c>
      <c r="I10">
        <f t="shared" si="1"/>
        <v>39.476800000000004</v>
      </c>
      <c r="J10" s="10">
        <f t="shared" si="2"/>
        <v>4.4699506835937504</v>
      </c>
      <c r="K10" s="10">
        <f t="shared" si="3"/>
        <v>3.3227268066406199</v>
      </c>
      <c r="L10" s="10">
        <f t="shared" si="4"/>
        <v>0.868867309570312</v>
      </c>
      <c r="M10">
        <f t="shared" si="5"/>
        <v>1.36376213049516E-4</v>
      </c>
    </row>
    <row r="11" spans="1:13" x14ac:dyDescent="0.25">
      <c r="B11" s="9">
        <v>470.14999389648398</v>
      </c>
      <c r="C11">
        <v>4000000</v>
      </c>
      <c r="D11">
        <v>4465.08984375</v>
      </c>
      <c r="E11">
        <v>3326.5419921875</v>
      </c>
      <c r="F11">
        <v>870.03179931640602</v>
      </c>
      <c r="G11">
        <v>1.3710944040212699E-4</v>
      </c>
      <c r="H11" s="32">
        <f t="shared" si="0"/>
        <v>196.999993896484</v>
      </c>
      <c r="I11">
        <f t="shared" si="1"/>
        <v>39.476800000000004</v>
      </c>
      <c r="J11" s="10">
        <f t="shared" si="2"/>
        <v>4.4650898437500004</v>
      </c>
      <c r="K11" s="10">
        <f t="shared" si="3"/>
        <v>3.3265419921874999</v>
      </c>
      <c r="L11" s="10">
        <f t="shared" si="4"/>
        <v>0.87003179931640606</v>
      </c>
      <c r="M11">
        <f t="shared" si="5"/>
        <v>1.3710944040212699E-4</v>
      </c>
    </row>
    <row r="12" spans="1:13" x14ac:dyDescent="0.25">
      <c r="B12" s="9">
        <v>469.14999389648398</v>
      </c>
      <c r="C12">
        <v>4000000</v>
      </c>
      <c r="D12">
        <v>4460.298828125</v>
      </c>
      <c r="E12">
        <v>3330.37426757812</v>
      </c>
      <c r="F12">
        <v>871.190673828125</v>
      </c>
      <c r="G12">
        <v>1.37850423925556E-4</v>
      </c>
      <c r="H12" s="32">
        <f t="shared" si="0"/>
        <v>195.999993896484</v>
      </c>
      <c r="I12">
        <f t="shared" si="1"/>
        <v>39.476800000000004</v>
      </c>
      <c r="J12" s="10">
        <f t="shared" si="2"/>
        <v>4.4602988281249996</v>
      </c>
      <c r="K12" s="10">
        <f t="shared" si="3"/>
        <v>3.3303742675781201</v>
      </c>
      <c r="L12" s="10">
        <f t="shared" si="4"/>
        <v>0.87119067382812498</v>
      </c>
      <c r="M12">
        <f t="shared" si="5"/>
        <v>1.37850423925556E-4</v>
      </c>
    </row>
    <row r="13" spans="1:13" x14ac:dyDescent="0.25">
      <c r="B13" s="9">
        <v>468.14999389648398</v>
      </c>
      <c r="C13">
        <v>4000000</v>
      </c>
      <c r="D13">
        <v>4455.5771484375</v>
      </c>
      <c r="E13">
        <v>3334.2236328125</v>
      </c>
      <c r="F13">
        <v>872.34393310546795</v>
      </c>
      <c r="G13">
        <v>1.38599294587038E-4</v>
      </c>
      <c r="H13" s="32">
        <f t="shared" si="0"/>
        <v>194.999993896484</v>
      </c>
      <c r="I13">
        <f t="shared" si="1"/>
        <v>39.476800000000004</v>
      </c>
      <c r="J13" s="10">
        <f t="shared" si="2"/>
        <v>4.4555771484375004</v>
      </c>
      <c r="K13" s="10">
        <f t="shared" si="3"/>
        <v>3.3342236328124999</v>
      </c>
      <c r="L13" s="10">
        <f t="shared" si="4"/>
        <v>0.87234393310546798</v>
      </c>
      <c r="M13">
        <f t="shared" si="5"/>
        <v>1.38599294587038E-4</v>
      </c>
    </row>
    <row r="14" spans="1:13" x14ac:dyDescent="0.25">
      <c r="B14" s="9">
        <v>467.14999389648398</v>
      </c>
      <c r="C14">
        <v>4000000</v>
      </c>
      <c r="D14">
        <v>4450.92236328125</v>
      </c>
      <c r="E14">
        <v>3338.08984375</v>
      </c>
      <c r="F14">
        <v>873.49163818359295</v>
      </c>
      <c r="G14">
        <v>1.39356197905726E-4</v>
      </c>
      <c r="H14" s="32">
        <f t="shared" si="0"/>
        <v>193.999993896484</v>
      </c>
      <c r="I14">
        <f t="shared" si="1"/>
        <v>39.476800000000004</v>
      </c>
      <c r="J14" s="10">
        <f t="shared" si="2"/>
        <v>4.4509223632812498</v>
      </c>
      <c r="K14" s="10">
        <f t="shared" si="3"/>
        <v>3.3380898437500002</v>
      </c>
      <c r="L14" s="10">
        <f t="shared" si="4"/>
        <v>0.87349163818359299</v>
      </c>
      <c r="M14">
        <f t="shared" si="5"/>
        <v>1.39356197905726E-4</v>
      </c>
    </row>
    <row r="15" spans="1:13" x14ac:dyDescent="0.25">
      <c r="B15" s="9">
        <v>466.14999389648398</v>
      </c>
      <c r="C15">
        <v>4000000</v>
      </c>
      <c r="D15">
        <v>4446.3349609375</v>
      </c>
      <c r="E15">
        <v>3341.97265625</v>
      </c>
      <c r="F15">
        <v>874.63385009765602</v>
      </c>
      <c r="G15">
        <v>1.4012126484885801E-4</v>
      </c>
      <c r="H15" s="32">
        <f t="shared" si="0"/>
        <v>192.999993896484</v>
      </c>
      <c r="I15">
        <f t="shared" si="1"/>
        <v>39.476800000000004</v>
      </c>
      <c r="J15" s="10">
        <f t="shared" si="2"/>
        <v>4.4463349609374996</v>
      </c>
      <c r="K15" s="10">
        <f t="shared" si="3"/>
        <v>3.3419726562499998</v>
      </c>
      <c r="L15" s="10">
        <f t="shared" si="4"/>
        <v>0.87463385009765604</v>
      </c>
      <c r="M15">
        <f t="shared" si="5"/>
        <v>1.4012126484885801E-4</v>
      </c>
    </row>
    <row r="16" spans="1:13" x14ac:dyDescent="0.25">
      <c r="B16" s="9">
        <v>465.14999389648398</v>
      </c>
      <c r="C16">
        <v>4000000</v>
      </c>
      <c r="D16">
        <v>4441.8125</v>
      </c>
      <c r="E16">
        <v>3345.87255859375</v>
      </c>
      <c r="F16">
        <v>875.7705078125</v>
      </c>
      <c r="G16">
        <v>1.408946554875E-4</v>
      </c>
      <c r="H16" s="32">
        <f t="shared" si="0"/>
        <v>191.999993896484</v>
      </c>
      <c r="I16">
        <f t="shared" si="1"/>
        <v>39.476800000000004</v>
      </c>
      <c r="J16" s="10">
        <f t="shared" si="2"/>
        <v>4.4418125000000002</v>
      </c>
      <c r="K16" s="10">
        <f t="shared" si="3"/>
        <v>3.3458725585937499</v>
      </c>
      <c r="L16" s="10">
        <f t="shared" si="4"/>
        <v>0.87577050781249999</v>
      </c>
      <c r="M16">
        <f t="shared" si="5"/>
        <v>1.408946554875E-4</v>
      </c>
    </row>
    <row r="17" spans="2:13" x14ac:dyDescent="0.25">
      <c r="B17" s="9">
        <v>464.14999389648398</v>
      </c>
      <c r="C17">
        <v>4000000</v>
      </c>
      <c r="D17">
        <v>4437.3544921875</v>
      </c>
      <c r="E17">
        <v>3349.78881835937</v>
      </c>
      <c r="F17">
        <v>876.90179443359295</v>
      </c>
      <c r="G17">
        <v>1.41676515340805E-4</v>
      </c>
      <c r="H17" s="32">
        <f t="shared" si="0"/>
        <v>190.999993896484</v>
      </c>
      <c r="I17">
        <f t="shared" si="1"/>
        <v>39.476800000000004</v>
      </c>
      <c r="J17" s="10">
        <f t="shared" si="2"/>
        <v>4.4373544921874997</v>
      </c>
      <c r="K17" s="10">
        <f t="shared" si="3"/>
        <v>3.3497888183593698</v>
      </c>
      <c r="L17" s="10">
        <f t="shared" si="4"/>
        <v>0.87690179443359295</v>
      </c>
      <c r="M17">
        <f t="shared" si="5"/>
        <v>1.41676515340805E-4</v>
      </c>
    </row>
    <row r="18" spans="2:13" x14ac:dyDescent="0.25">
      <c r="B18" s="9">
        <v>463.14999389648398</v>
      </c>
      <c r="C18">
        <v>4000000</v>
      </c>
      <c r="D18">
        <v>4432.95947265625</v>
      </c>
      <c r="E18">
        <v>3353.72143554687</v>
      </c>
      <c r="F18">
        <v>878.02764892578102</v>
      </c>
      <c r="G18">
        <v>1.4246700447983999E-4</v>
      </c>
      <c r="H18" s="32">
        <f t="shared" si="0"/>
        <v>189.999993896484</v>
      </c>
      <c r="I18">
        <f t="shared" si="1"/>
        <v>39.476800000000004</v>
      </c>
      <c r="J18" s="10">
        <f t="shared" si="2"/>
        <v>4.4329594726562496</v>
      </c>
      <c r="K18" s="10">
        <f t="shared" si="3"/>
        <v>3.3537214355468699</v>
      </c>
      <c r="L18" s="10">
        <f t="shared" si="4"/>
        <v>0.878027648925781</v>
      </c>
      <c r="M18">
        <f t="shared" si="5"/>
        <v>1.4246700447983999E-4</v>
      </c>
    </row>
    <row r="19" spans="2:13" x14ac:dyDescent="0.25">
      <c r="B19" s="9">
        <v>462.14999389648398</v>
      </c>
      <c r="C19">
        <v>4000000</v>
      </c>
      <c r="D19">
        <v>4428.626953125</v>
      </c>
      <c r="E19">
        <v>3357.67041015625</v>
      </c>
      <c r="F19">
        <v>879.14813232421795</v>
      </c>
      <c r="G19">
        <v>1.4326626842375801E-4</v>
      </c>
      <c r="H19" s="32">
        <f t="shared" si="0"/>
        <v>188.999993896484</v>
      </c>
      <c r="I19">
        <f t="shared" si="1"/>
        <v>39.476800000000004</v>
      </c>
      <c r="J19" s="10">
        <f t="shared" si="2"/>
        <v>4.4286269531249998</v>
      </c>
      <c r="K19" s="10">
        <f t="shared" si="3"/>
        <v>3.35767041015625</v>
      </c>
      <c r="L19" s="10">
        <f t="shared" si="4"/>
        <v>0.87914813232421796</v>
      </c>
      <c r="M19">
        <f t="shared" si="5"/>
        <v>1.4326626842375801E-4</v>
      </c>
    </row>
    <row r="20" spans="2:13" x14ac:dyDescent="0.25">
      <c r="B20" s="9">
        <v>461.14999389648398</v>
      </c>
      <c r="C20">
        <v>4000000</v>
      </c>
      <c r="D20">
        <v>4424.35546875</v>
      </c>
      <c r="E20">
        <v>3361.63549804687</v>
      </c>
      <c r="F20">
        <v>880.26330566406205</v>
      </c>
      <c r="G20">
        <v>1.4407448179554099E-4</v>
      </c>
      <c r="H20" s="32">
        <f t="shared" si="0"/>
        <v>187.999993896484</v>
      </c>
      <c r="I20">
        <f t="shared" si="1"/>
        <v>39.476800000000004</v>
      </c>
      <c r="J20" s="10">
        <f t="shared" si="2"/>
        <v>4.42435546875</v>
      </c>
      <c r="K20" s="10">
        <f t="shared" si="3"/>
        <v>3.3616354980468701</v>
      </c>
      <c r="L20" s="10">
        <f t="shared" si="4"/>
        <v>0.88026330566406208</v>
      </c>
      <c r="M20">
        <f t="shared" si="5"/>
        <v>1.4407448179554099E-4</v>
      </c>
    </row>
    <row r="21" spans="2:13" x14ac:dyDescent="0.25">
      <c r="B21" s="9">
        <v>460.14999389648398</v>
      </c>
      <c r="C21">
        <v>4000000</v>
      </c>
      <c r="D21">
        <v>4420.14404296875</v>
      </c>
      <c r="E21">
        <v>3365.61669921875</v>
      </c>
      <c r="F21">
        <v>881.37316894531205</v>
      </c>
      <c r="G21">
        <v>1.4489177556242699E-4</v>
      </c>
      <c r="H21" s="32">
        <f t="shared" si="0"/>
        <v>186.999993896484</v>
      </c>
      <c r="I21">
        <f t="shared" si="1"/>
        <v>39.476800000000004</v>
      </c>
      <c r="J21" s="10">
        <f t="shared" si="2"/>
        <v>4.42014404296875</v>
      </c>
      <c r="K21" s="10">
        <f t="shared" si="3"/>
        <v>3.3656166992187502</v>
      </c>
      <c r="L21" s="10">
        <f t="shared" si="4"/>
        <v>0.88137316894531204</v>
      </c>
      <c r="M21">
        <f t="shared" si="5"/>
        <v>1.4489177556242699E-4</v>
      </c>
    </row>
    <row r="22" spans="2:13" x14ac:dyDescent="0.25">
      <c r="B22" s="9">
        <v>459.14999389648398</v>
      </c>
      <c r="C22">
        <v>4000000</v>
      </c>
      <c r="D22">
        <v>4415.99169921875</v>
      </c>
      <c r="E22">
        <v>3369.61401367187</v>
      </c>
      <c r="F22">
        <v>882.47784423828102</v>
      </c>
      <c r="G22">
        <v>1.4571835345122901E-4</v>
      </c>
      <c r="H22" s="32">
        <f t="shared" si="0"/>
        <v>185.999993896484</v>
      </c>
      <c r="I22">
        <f t="shared" si="1"/>
        <v>39.476800000000004</v>
      </c>
      <c r="J22" s="10">
        <f t="shared" si="2"/>
        <v>4.4159916992187496</v>
      </c>
      <c r="K22" s="10">
        <f t="shared" si="3"/>
        <v>3.3696140136718702</v>
      </c>
      <c r="L22" s="10">
        <f t="shared" si="4"/>
        <v>0.88247784423828102</v>
      </c>
      <c r="M22">
        <f t="shared" si="5"/>
        <v>1.4571835345122901E-4</v>
      </c>
    </row>
    <row r="23" spans="2:13" x14ac:dyDescent="0.25">
      <c r="B23" s="9">
        <v>458.14999389648398</v>
      </c>
      <c r="C23">
        <v>4000000</v>
      </c>
      <c r="D23">
        <v>4411.8974609375</v>
      </c>
      <c r="E23">
        <v>3373.626953125</v>
      </c>
      <c r="F23">
        <v>883.57727050781205</v>
      </c>
      <c r="G23">
        <v>1.46554346429184E-4</v>
      </c>
      <c r="H23" s="32">
        <f t="shared" si="0"/>
        <v>184.999993896484</v>
      </c>
      <c r="I23">
        <f t="shared" si="1"/>
        <v>39.476800000000004</v>
      </c>
      <c r="J23" s="10">
        <f t="shared" si="2"/>
        <v>4.4118974609375003</v>
      </c>
      <c r="K23" s="10">
        <f t="shared" si="3"/>
        <v>3.373626953125</v>
      </c>
      <c r="L23" s="10">
        <f t="shared" si="4"/>
        <v>0.8835772705078121</v>
      </c>
      <c r="M23">
        <f t="shared" si="5"/>
        <v>1.46554346429184E-4</v>
      </c>
    </row>
    <row r="24" spans="2:13" x14ac:dyDescent="0.25">
      <c r="B24" s="9">
        <v>457.14999389648398</v>
      </c>
      <c r="C24">
        <v>4000000</v>
      </c>
      <c r="D24">
        <v>4407.86083984375</v>
      </c>
      <c r="E24">
        <v>3377.65576171875</v>
      </c>
      <c r="F24">
        <v>884.67150878906205</v>
      </c>
      <c r="G24">
        <v>1.4739995822310399E-4</v>
      </c>
      <c r="H24" s="32">
        <f t="shared" si="0"/>
        <v>183.999993896484</v>
      </c>
      <c r="I24">
        <f t="shared" si="1"/>
        <v>39.476800000000004</v>
      </c>
      <c r="J24" s="10">
        <f t="shared" si="2"/>
        <v>4.4078608398437504</v>
      </c>
      <c r="K24" s="10">
        <f t="shared" si="3"/>
        <v>3.3776557617187501</v>
      </c>
      <c r="L24" s="10">
        <f t="shared" si="4"/>
        <v>0.88467150878906209</v>
      </c>
      <c r="M24">
        <f t="shared" si="5"/>
        <v>1.4739995822310399E-4</v>
      </c>
    </row>
    <row r="25" spans="2:13" x14ac:dyDescent="0.25">
      <c r="B25" s="9">
        <v>456.14999389648398</v>
      </c>
      <c r="C25">
        <v>4000000</v>
      </c>
      <c r="D25">
        <v>4403.8798828125</v>
      </c>
      <c r="E25">
        <v>3381.7001953125</v>
      </c>
      <c r="F25">
        <v>885.76062011718705</v>
      </c>
      <c r="G25">
        <v>1.48255334352143E-4</v>
      </c>
      <c r="H25" s="32">
        <f t="shared" si="0"/>
        <v>182.999993896484</v>
      </c>
      <c r="I25">
        <f t="shared" si="1"/>
        <v>39.476800000000004</v>
      </c>
      <c r="J25" s="10">
        <f t="shared" si="2"/>
        <v>4.4038798828125003</v>
      </c>
      <c r="K25" s="10">
        <f t="shared" si="3"/>
        <v>3.3817001953124999</v>
      </c>
      <c r="L25" s="10">
        <f t="shared" si="4"/>
        <v>0.88576062011718704</v>
      </c>
      <c r="M25">
        <f t="shared" si="5"/>
        <v>1.48255334352143E-4</v>
      </c>
    </row>
    <row r="26" spans="2:13" x14ac:dyDescent="0.25">
      <c r="B26" s="9">
        <v>455.14999389648398</v>
      </c>
      <c r="C26">
        <v>4000000</v>
      </c>
      <c r="D26">
        <v>4399.95458984375</v>
      </c>
      <c r="E26">
        <v>3385.76000976562</v>
      </c>
      <c r="F26">
        <v>886.84466552734295</v>
      </c>
      <c r="G26">
        <v>1.4912067854311301E-4</v>
      </c>
      <c r="H26" s="32">
        <f t="shared" si="0"/>
        <v>181.999993896484</v>
      </c>
      <c r="I26">
        <f t="shared" si="1"/>
        <v>39.476800000000004</v>
      </c>
      <c r="J26" s="10">
        <f t="shared" si="2"/>
        <v>4.39995458984375</v>
      </c>
      <c r="K26" s="10">
        <f t="shared" si="3"/>
        <v>3.3857600097656202</v>
      </c>
      <c r="L26" s="10">
        <f t="shared" si="4"/>
        <v>0.88684466552734298</v>
      </c>
      <c r="M26">
        <f t="shared" si="5"/>
        <v>1.4912067854311301E-4</v>
      </c>
    </row>
    <row r="27" spans="2:13" x14ac:dyDescent="0.25">
      <c r="B27" s="9">
        <v>454.14999389648398</v>
      </c>
      <c r="C27">
        <v>4000000</v>
      </c>
      <c r="D27">
        <v>4396.08349609375</v>
      </c>
      <c r="E27">
        <v>3389.83520507812</v>
      </c>
      <c r="F27">
        <v>887.923583984375</v>
      </c>
      <c r="G27">
        <v>1.4999615086708199E-4</v>
      </c>
      <c r="H27" s="32">
        <f t="shared" si="0"/>
        <v>180.999993896484</v>
      </c>
      <c r="I27">
        <f t="shared" si="1"/>
        <v>39.476800000000004</v>
      </c>
      <c r="J27" s="10">
        <f t="shared" si="2"/>
        <v>4.39608349609375</v>
      </c>
      <c r="K27" s="10">
        <f t="shared" si="3"/>
        <v>3.38983520507812</v>
      </c>
      <c r="L27" s="10">
        <f t="shared" si="4"/>
        <v>0.88792358398437499</v>
      </c>
      <c r="M27">
        <f t="shared" si="5"/>
        <v>1.4999615086708199E-4</v>
      </c>
    </row>
    <row r="28" spans="2:13" x14ac:dyDescent="0.25">
      <c r="B28" s="9">
        <v>453.14999389648398</v>
      </c>
      <c r="C28">
        <v>4000000</v>
      </c>
      <c r="D28">
        <v>4392.2666015625</v>
      </c>
      <c r="E28">
        <v>3393.92578125</v>
      </c>
      <c r="F28">
        <v>888.99743652343705</v>
      </c>
      <c r="G28">
        <v>1.5088194049894799E-4</v>
      </c>
      <c r="H28" s="32">
        <f t="shared" si="0"/>
        <v>179.999993896484</v>
      </c>
      <c r="I28">
        <f t="shared" si="1"/>
        <v>39.476800000000004</v>
      </c>
      <c r="J28" s="10">
        <f t="shared" si="2"/>
        <v>4.3922666015624996</v>
      </c>
      <c r="K28" s="10">
        <f t="shared" si="3"/>
        <v>3.3939257812500001</v>
      </c>
      <c r="L28" s="10">
        <f t="shared" si="4"/>
        <v>0.88899743652343699</v>
      </c>
      <c r="M28">
        <f t="shared" si="5"/>
        <v>1.5088194049894799E-4</v>
      </c>
    </row>
    <row r="29" spans="2:13" x14ac:dyDescent="0.25">
      <c r="B29" s="9">
        <v>452.14999389648398</v>
      </c>
      <c r="C29">
        <v>4000000</v>
      </c>
      <c r="D29">
        <v>4388.501953125</v>
      </c>
      <c r="E29">
        <v>3398.03149414062</v>
      </c>
      <c r="F29">
        <v>890.06634521484295</v>
      </c>
      <c r="G29">
        <v>1.5177825116552399E-4</v>
      </c>
      <c r="H29" s="32">
        <f t="shared" si="0"/>
        <v>178.999993896484</v>
      </c>
      <c r="I29">
        <f t="shared" si="1"/>
        <v>39.476800000000004</v>
      </c>
      <c r="J29" s="10">
        <f t="shared" si="2"/>
        <v>4.388501953125</v>
      </c>
      <c r="K29" s="10">
        <f t="shared" si="3"/>
        <v>3.39803149414062</v>
      </c>
      <c r="L29" s="10">
        <f t="shared" si="4"/>
        <v>0.89006634521484296</v>
      </c>
      <c r="M29">
        <f t="shared" si="5"/>
        <v>1.5177825116552399E-4</v>
      </c>
    </row>
    <row r="30" spans="2:13" x14ac:dyDescent="0.25">
      <c r="B30" s="9">
        <v>451.14999389648398</v>
      </c>
      <c r="C30">
        <v>4000000</v>
      </c>
      <c r="D30">
        <v>4384.7890625</v>
      </c>
      <c r="E30">
        <v>3402.15209960937</v>
      </c>
      <c r="F30">
        <v>891.13024902343705</v>
      </c>
      <c r="G30">
        <v>1.52685257489793E-4</v>
      </c>
      <c r="H30" s="32">
        <f t="shared" si="0"/>
        <v>177.999993896484</v>
      </c>
      <c r="I30">
        <f t="shared" si="1"/>
        <v>39.476800000000004</v>
      </c>
      <c r="J30" s="10">
        <f t="shared" si="2"/>
        <v>4.3847890625000003</v>
      </c>
      <c r="K30" s="10">
        <f t="shared" si="3"/>
        <v>3.4021520996093702</v>
      </c>
      <c r="L30" s="10">
        <f t="shared" si="4"/>
        <v>0.89113024902343707</v>
      </c>
      <c r="M30">
        <f t="shared" si="5"/>
        <v>1.52685257489793E-4</v>
      </c>
    </row>
    <row r="31" spans="2:13" x14ac:dyDescent="0.25">
      <c r="B31" s="9">
        <v>450.14999389648398</v>
      </c>
      <c r="C31">
        <v>4000000</v>
      </c>
      <c r="D31">
        <v>4381.12744140625</v>
      </c>
      <c r="E31">
        <v>3406.28759765625</v>
      </c>
      <c r="F31">
        <v>892.18914794921795</v>
      </c>
      <c r="G31">
        <v>1.5360317775048299E-4</v>
      </c>
      <c r="H31" s="32">
        <f t="shared" si="0"/>
        <v>176.999993896484</v>
      </c>
      <c r="I31">
        <f t="shared" si="1"/>
        <v>39.476800000000004</v>
      </c>
      <c r="J31" s="10">
        <f t="shared" si="2"/>
        <v>4.3811274414062504</v>
      </c>
      <c r="K31" s="10">
        <f t="shared" si="3"/>
        <v>3.4062875976562501</v>
      </c>
      <c r="L31" s="10">
        <f t="shared" si="4"/>
        <v>0.892189147949218</v>
      </c>
      <c r="M31">
        <f t="shared" si="5"/>
        <v>1.5360317775048299E-4</v>
      </c>
    </row>
    <row r="32" spans="2:13" x14ac:dyDescent="0.25">
      <c r="B32" s="9">
        <v>449.14999389648398</v>
      </c>
      <c r="C32">
        <v>4000000</v>
      </c>
      <c r="D32">
        <v>4377.51611328125</v>
      </c>
      <c r="E32">
        <v>3410.43798828125</v>
      </c>
      <c r="F32">
        <v>893.2431640625</v>
      </c>
      <c r="G32">
        <v>1.54532186570577E-4</v>
      </c>
      <c r="H32" s="32">
        <f t="shared" si="0"/>
        <v>175.999993896484</v>
      </c>
      <c r="I32">
        <f t="shared" si="1"/>
        <v>39.476800000000004</v>
      </c>
      <c r="J32" s="10">
        <f t="shared" si="2"/>
        <v>4.3775161132812501</v>
      </c>
      <c r="K32" s="10">
        <f t="shared" si="3"/>
        <v>3.4104379882812501</v>
      </c>
      <c r="L32" s="10">
        <f t="shared" si="4"/>
        <v>0.89324316406250004</v>
      </c>
      <c r="M32">
        <f t="shared" si="5"/>
        <v>1.54532186570577E-4</v>
      </c>
    </row>
    <row r="33" spans="2:13" x14ac:dyDescent="0.25">
      <c r="B33" s="9">
        <v>448.14999389648398</v>
      </c>
      <c r="C33">
        <v>4000000</v>
      </c>
      <c r="D33">
        <v>4373.95458984375</v>
      </c>
      <c r="E33">
        <v>3414.60302734375</v>
      </c>
      <c r="F33">
        <v>894.29229736328102</v>
      </c>
      <c r="G33">
        <v>1.5547250222880301E-4</v>
      </c>
      <c r="H33" s="32">
        <f t="shared" si="0"/>
        <v>174.999993896484</v>
      </c>
      <c r="I33">
        <f t="shared" si="1"/>
        <v>39.476800000000004</v>
      </c>
      <c r="J33" s="10">
        <f t="shared" si="2"/>
        <v>4.3739545898437502</v>
      </c>
      <c r="K33" s="10">
        <f t="shared" si="3"/>
        <v>3.41460302734375</v>
      </c>
      <c r="L33" s="10">
        <f t="shared" si="4"/>
        <v>0.89429229736328097</v>
      </c>
      <c r="M33">
        <f t="shared" si="5"/>
        <v>1.5547250222880301E-4</v>
      </c>
    </row>
    <row r="34" spans="2:13" x14ac:dyDescent="0.25">
      <c r="B34" s="9">
        <v>447.14999389648398</v>
      </c>
      <c r="C34">
        <v>4000000</v>
      </c>
      <c r="D34">
        <v>4370.44140625</v>
      </c>
      <c r="E34">
        <v>3418.78271484375</v>
      </c>
      <c r="F34">
        <v>895.33654785156205</v>
      </c>
      <c r="G34">
        <v>1.5642432845197599E-4</v>
      </c>
      <c r="H34" s="32">
        <f t="shared" si="0"/>
        <v>173.999993896484</v>
      </c>
      <c r="I34">
        <f t="shared" si="1"/>
        <v>39.476800000000004</v>
      </c>
      <c r="J34" s="10">
        <f t="shared" si="2"/>
        <v>4.3704414062500003</v>
      </c>
      <c r="K34" s="10">
        <f t="shared" si="3"/>
        <v>3.4187827148437502</v>
      </c>
      <c r="L34" s="10">
        <f t="shared" si="4"/>
        <v>0.89533654785156203</v>
      </c>
      <c r="M34">
        <f t="shared" si="5"/>
        <v>1.5642432845197599E-4</v>
      </c>
    </row>
    <row r="35" spans="2:13" x14ac:dyDescent="0.25">
      <c r="B35" s="9">
        <v>446.14999389648398</v>
      </c>
      <c r="C35">
        <v>4000000</v>
      </c>
      <c r="D35">
        <v>4366.97607421875</v>
      </c>
      <c r="E35">
        <v>3422.97705078125</v>
      </c>
      <c r="F35">
        <v>896.37591552734295</v>
      </c>
      <c r="G35">
        <v>1.57387883518822E-4</v>
      </c>
      <c r="H35" s="32">
        <f t="shared" si="0"/>
        <v>172.999993896484</v>
      </c>
      <c r="I35">
        <f t="shared" si="1"/>
        <v>39.476800000000004</v>
      </c>
      <c r="J35" s="10">
        <f t="shared" si="2"/>
        <v>4.3669760742187496</v>
      </c>
      <c r="K35" s="10">
        <f t="shared" si="3"/>
        <v>3.4229770507812498</v>
      </c>
      <c r="L35" s="10">
        <f t="shared" si="4"/>
        <v>0.89637591552734297</v>
      </c>
      <c r="M35">
        <f t="shared" si="5"/>
        <v>1.57387883518822E-4</v>
      </c>
    </row>
    <row r="36" spans="2:13" x14ac:dyDescent="0.25">
      <c r="B36" s="9">
        <v>445.14999389648398</v>
      </c>
      <c r="C36">
        <v>4000000</v>
      </c>
      <c r="D36">
        <v>4363.55810546875</v>
      </c>
      <c r="E36">
        <v>3427.185546875</v>
      </c>
      <c r="F36">
        <v>897.41052246093705</v>
      </c>
      <c r="G36">
        <v>1.5836338570807099E-4</v>
      </c>
      <c r="H36" s="32">
        <f t="shared" si="0"/>
        <v>171.999993896484</v>
      </c>
      <c r="I36">
        <f t="shared" si="1"/>
        <v>39.476800000000004</v>
      </c>
      <c r="J36" s="10">
        <f t="shared" si="2"/>
        <v>4.3635581054687496</v>
      </c>
      <c r="K36" s="10">
        <f t="shared" si="3"/>
        <v>3.4271855468750001</v>
      </c>
      <c r="L36" s="10">
        <f t="shared" si="4"/>
        <v>0.897410522460937</v>
      </c>
      <c r="M36">
        <f t="shared" si="5"/>
        <v>1.5836338570807099E-4</v>
      </c>
    </row>
    <row r="37" spans="2:13" x14ac:dyDescent="0.25">
      <c r="B37" s="9">
        <v>444.14999389648398</v>
      </c>
      <c r="C37">
        <v>4000000</v>
      </c>
      <c r="D37">
        <v>4360.18701171875</v>
      </c>
      <c r="E37">
        <v>3431.408203125</v>
      </c>
      <c r="F37">
        <v>898.44030761718705</v>
      </c>
      <c r="G37">
        <v>1.5935105329845101E-4</v>
      </c>
      <c r="H37" s="32">
        <f t="shared" si="0"/>
        <v>170.999993896484</v>
      </c>
      <c r="I37">
        <f t="shared" si="1"/>
        <v>39.476800000000004</v>
      </c>
      <c r="J37" s="10">
        <f t="shared" si="2"/>
        <v>4.3601870117187502</v>
      </c>
      <c r="K37" s="10">
        <f t="shared" si="3"/>
        <v>3.4314082031250002</v>
      </c>
      <c r="L37" s="10">
        <f t="shared" si="4"/>
        <v>0.89844030761718707</v>
      </c>
      <c r="M37">
        <f t="shared" si="5"/>
        <v>1.5935105329845101E-4</v>
      </c>
    </row>
    <row r="38" spans="2:13" x14ac:dyDescent="0.25">
      <c r="B38" s="9">
        <v>443.14999389648398</v>
      </c>
      <c r="C38">
        <v>4000000</v>
      </c>
      <c r="D38">
        <v>4356.861328125</v>
      </c>
      <c r="E38">
        <v>3435.64526367187</v>
      </c>
      <c r="F38">
        <v>899.46533203125</v>
      </c>
      <c r="G38">
        <v>1.6035110456869001E-4</v>
      </c>
      <c r="H38" s="32">
        <f t="shared" si="0"/>
        <v>169.999993896484</v>
      </c>
      <c r="I38">
        <f t="shared" si="1"/>
        <v>39.476800000000004</v>
      </c>
      <c r="J38" s="10">
        <f t="shared" si="2"/>
        <v>4.3568613281250004</v>
      </c>
      <c r="K38" s="10">
        <f t="shared" si="3"/>
        <v>3.4356452636718702</v>
      </c>
      <c r="L38" s="10">
        <f t="shared" si="4"/>
        <v>0.89946533203125001</v>
      </c>
      <c r="M38">
        <f t="shared" si="5"/>
        <v>1.6035110456869001E-4</v>
      </c>
    </row>
    <row r="39" spans="2:13" x14ac:dyDescent="0.25">
      <c r="B39" s="9">
        <v>442.14999389648398</v>
      </c>
      <c r="C39">
        <v>4000000</v>
      </c>
      <c r="D39">
        <v>4353.58056640625</v>
      </c>
      <c r="E39">
        <v>3439.89624023437</v>
      </c>
      <c r="F39">
        <v>900.485595703125</v>
      </c>
      <c r="G39">
        <v>1.6136378690134699E-4</v>
      </c>
      <c r="H39" s="32">
        <f t="shared" si="0"/>
        <v>168.999993896484</v>
      </c>
      <c r="I39">
        <f t="shared" si="1"/>
        <v>39.476800000000004</v>
      </c>
      <c r="J39" s="10">
        <f t="shared" si="2"/>
        <v>4.3535805664062499</v>
      </c>
      <c r="K39" s="10">
        <f t="shared" si="3"/>
        <v>3.4398962402343698</v>
      </c>
      <c r="L39" s="10">
        <f t="shared" si="4"/>
        <v>0.90048559570312503</v>
      </c>
      <c r="M39">
        <f t="shared" si="5"/>
        <v>1.6136378690134699E-4</v>
      </c>
    </row>
    <row r="40" spans="2:13" x14ac:dyDescent="0.25">
      <c r="B40" s="9">
        <v>441.14999389648398</v>
      </c>
      <c r="C40">
        <v>4000000</v>
      </c>
      <c r="D40">
        <v>4350.3447265625</v>
      </c>
      <c r="E40">
        <v>3444.16137695312</v>
      </c>
      <c r="F40">
        <v>901.50115966796795</v>
      </c>
      <c r="G40">
        <v>1.6238933312706601E-4</v>
      </c>
      <c r="H40" s="32">
        <f t="shared" si="0"/>
        <v>167.999993896484</v>
      </c>
      <c r="I40">
        <f t="shared" si="1"/>
        <v>39.476800000000004</v>
      </c>
      <c r="J40" s="10">
        <f t="shared" si="2"/>
        <v>4.3503447265624997</v>
      </c>
      <c r="K40" s="10">
        <f t="shared" si="3"/>
        <v>3.4441613769531201</v>
      </c>
      <c r="L40" s="10">
        <f t="shared" si="4"/>
        <v>0.90150115966796796</v>
      </c>
      <c r="M40">
        <f t="shared" si="5"/>
        <v>1.6238933312706601E-4</v>
      </c>
    </row>
    <row r="41" spans="2:13" x14ac:dyDescent="0.25">
      <c r="B41" s="9">
        <v>440.14999389648398</v>
      </c>
      <c r="C41">
        <v>4000000</v>
      </c>
      <c r="D41">
        <v>4347.15234375</v>
      </c>
      <c r="E41">
        <v>3448.44018554687</v>
      </c>
      <c r="F41">
        <v>902.511962890625</v>
      </c>
      <c r="G41">
        <v>1.6342797607649099E-4</v>
      </c>
      <c r="H41" s="32">
        <f t="shared" si="0"/>
        <v>166.999993896484</v>
      </c>
      <c r="I41">
        <f t="shared" si="1"/>
        <v>39.476800000000004</v>
      </c>
      <c r="J41" s="10">
        <f t="shared" si="2"/>
        <v>4.3471523437500004</v>
      </c>
      <c r="K41" s="10">
        <f t="shared" si="3"/>
        <v>3.44844018554687</v>
      </c>
      <c r="L41" s="10">
        <f t="shared" si="4"/>
        <v>0.90251196289062496</v>
      </c>
      <c r="M41">
        <f t="shared" si="5"/>
        <v>1.6342797607649099E-4</v>
      </c>
    </row>
    <row r="42" spans="2:13" x14ac:dyDescent="0.25">
      <c r="B42" s="9">
        <v>439.14999389648398</v>
      </c>
      <c r="C42">
        <v>4000000</v>
      </c>
      <c r="D42">
        <v>4344.0029296875</v>
      </c>
      <c r="E42">
        <v>3452.73266601562</v>
      </c>
      <c r="F42">
        <v>903.51818847656205</v>
      </c>
      <c r="G42">
        <v>1.6447996313218E-4</v>
      </c>
      <c r="H42" s="32">
        <f t="shared" si="0"/>
        <v>165.999993896484</v>
      </c>
      <c r="I42">
        <f t="shared" si="1"/>
        <v>39.476800000000004</v>
      </c>
      <c r="J42" s="10">
        <f t="shared" si="2"/>
        <v>4.3440029296875</v>
      </c>
      <c r="K42" s="10">
        <f t="shared" si="3"/>
        <v>3.4527326660156201</v>
      </c>
      <c r="L42" s="10">
        <f t="shared" si="4"/>
        <v>0.90351818847656207</v>
      </c>
      <c r="M42">
        <f t="shared" si="5"/>
        <v>1.6447996313218E-4</v>
      </c>
    </row>
    <row r="43" spans="2:13" x14ac:dyDescent="0.25">
      <c r="B43" s="9">
        <v>438.14999389648398</v>
      </c>
      <c r="C43">
        <v>4000000</v>
      </c>
      <c r="D43">
        <v>4340.89599609375</v>
      </c>
      <c r="E43">
        <v>3457.0390625</v>
      </c>
      <c r="F43">
        <v>904.51965332031205</v>
      </c>
      <c r="G43">
        <v>1.65545556228607E-4</v>
      </c>
      <c r="H43" s="32">
        <f t="shared" si="0"/>
        <v>164.999993896484</v>
      </c>
      <c r="I43">
        <f t="shared" si="1"/>
        <v>39.476800000000004</v>
      </c>
      <c r="J43" s="10">
        <f t="shared" si="2"/>
        <v>4.3408959960937503</v>
      </c>
      <c r="K43" s="10">
        <f t="shared" si="3"/>
        <v>3.4570390624999998</v>
      </c>
      <c r="L43" s="10">
        <f t="shared" si="4"/>
        <v>0.90451965332031203</v>
      </c>
      <c r="M43">
        <f t="shared" si="5"/>
        <v>1.65545556228607E-4</v>
      </c>
    </row>
    <row r="44" spans="2:13" x14ac:dyDescent="0.25">
      <c r="B44" s="9">
        <v>437.14999389648398</v>
      </c>
      <c r="C44">
        <v>4000000</v>
      </c>
      <c r="D44">
        <v>4337.8310546875</v>
      </c>
      <c r="E44">
        <v>3461.35888671875</v>
      </c>
      <c r="F44">
        <v>905.51654052734295</v>
      </c>
      <c r="G44">
        <v>1.66625002748332E-4</v>
      </c>
      <c r="H44" s="32">
        <f t="shared" si="0"/>
        <v>163.999993896484</v>
      </c>
      <c r="I44">
        <f t="shared" si="1"/>
        <v>39.476800000000004</v>
      </c>
      <c r="J44" s="10">
        <f t="shared" si="2"/>
        <v>4.3378310546875003</v>
      </c>
      <c r="K44" s="10">
        <f t="shared" si="3"/>
        <v>3.4613588867187501</v>
      </c>
      <c r="L44" s="10">
        <f t="shared" si="4"/>
        <v>0.90551654052734298</v>
      </c>
      <c r="M44">
        <f t="shared" si="5"/>
        <v>1.66625002748332E-4</v>
      </c>
    </row>
    <row r="45" spans="2:13" x14ac:dyDescent="0.25">
      <c r="B45" s="9">
        <v>436.14999389648398</v>
      </c>
      <c r="C45">
        <v>4000000</v>
      </c>
      <c r="D45">
        <v>4334.8076171875</v>
      </c>
      <c r="E45">
        <v>3465.69213867187</v>
      </c>
      <c r="F45">
        <v>906.50885009765602</v>
      </c>
      <c r="G45">
        <v>1.67718564625829E-4</v>
      </c>
      <c r="H45" s="32">
        <f t="shared" si="0"/>
        <v>162.999993896484</v>
      </c>
      <c r="I45">
        <f t="shared" si="1"/>
        <v>39.476800000000004</v>
      </c>
      <c r="J45" s="10">
        <f t="shared" si="2"/>
        <v>4.3348076171874999</v>
      </c>
      <c r="K45" s="10">
        <f t="shared" si="3"/>
        <v>3.4656921386718702</v>
      </c>
      <c r="L45" s="10">
        <f t="shared" si="4"/>
        <v>0.90650885009765603</v>
      </c>
      <c r="M45">
        <f t="shared" si="5"/>
        <v>1.67718564625829E-4</v>
      </c>
    </row>
    <row r="46" spans="2:13" x14ac:dyDescent="0.25">
      <c r="B46" s="9">
        <v>435.14999389648398</v>
      </c>
      <c r="C46">
        <v>4000000</v>
      </c>
      <c r="D46">
        <v>4331.82421875</v>
      </c>
      <c r="E46">
        <v>3470.03857421875</v>
      </c>
      <c r="F46">
        <v>907.49652099609295</v>
      </c>
      <c r="G46">
        <v>1.6882651834748601E-4</v>
      </c>
      <c r="H46" s="32">
        <f t="shared" si="0"/>
        <v>161.999993896484</v>
      </c>
      <c r="I46">
        <f t="shared" si="1"/>
        <v>39.476800000000004</v>
      </c>
      <c r="J46" s="10">
        <f t="shared" si="2"/>
        <v>4.3318242187499996</v>
      </c>
      <c r="K46" s="10">
        <f t="shared" si="3"/>
        <v>3.4700385742187501</v>
      </c>
      <c r="L46" s="10">
        <f t="shared" si="4"/>
        <v>0.9074965209960929</v>
      </c>
      <c r="M46">
        <f t="shared" si="5"/>
        <v>1.6882651834748601E-4</v>
      </c>
    </row>
    <row r="47" spans="2:13" x14ac:dyDescent="0.25">
      <c r="B47" s="9">
        <v>434.14999389648398</v>
      </c>
      <c r="C47">
        <v>4000000</v>
      </c>
      <c r="D47">
        <v>4328.88134765625</v>
      </c>
      <c r="E47">
        <v>3474.3984375</v>
      </c>
      <c r="F47">
        <v>908.47961425781205</v>
      </c>
      <c r="G47">
        <v>1.6994914039969401E-4</v>
      </c>
      <c r="H47" s="32">
        <f t="shared" si="0"/>
        <v>160.999993896484</v>
      </c>
      <c r="I47">
        <f t="shared" si="1"/>
        <v>39.476800000000004</v>
      </c>
      <c r="J47" s="10">
        <f t="shared" si="2"/>
        <v>4.3288813476562504</v>
      </c>
      <c r="K47" s="10">
        <f t="shared" si="3"/>
        <v>3.4743984375000001</v>
      </c>
      <c r="L47" s="10">
        <f t="shared" si="4"/>
        <v>0.9084796142578121</v>
      </c>
      <c r="M47">
        <f t="shared" si="5"/>
        <v>1.6994914039969401E-4</v>
      </c>
    </row>
    <row r="48" spans="2:13" x14ac:dyDescent="0.25">
      <c r="B48" s="9">
        <v>433.14999389648398</v>
      </c>
      <c r="C48">
        <v>4000000</v>
      </c>
      <c r="D48">
        <v>4325.9775390625</v>
      </c>
      <c r="E48">
        <v>3478.771484375</v>
      </c>
      <c r="F48">
        <v>909.45812988281205</v>
      </c>
      <c r="G48">
        <v>1.71086707268841E-4</v>
      </c>
      <c r="H48" s="32">
        <f t="shared" si="0"/>
        <v>159.999993896484</v>
      </c>
      <c r="I48">
        <f t="shared" si="1"/>
        <v>39.476800000000004</v>
      </c>
      <c r="J48" s="10">
        <f t="shared" si="2"/>
        <v>4.3259775390625004</v>
      </c>
      <c r="K48" s="10">
        <f t="shared" si="3"/>
        <v>3.4787714843750002</v>
      </c>
      <c r="L48" s="10">
        <f t="shared" si="4"/>
        <v>0.90945812988281205</v>
      </c>
      <c r="M48">
        <f t="shared" si="5"/>
        <v>1.71086707268841E-4</v>
      </c>
    </row>
    <row r="49" spans="2:13" x14ac:dyDescent="0.25">
      <c r="B49" s="9">
        <v>432.14999389648398</v>
      </c>
      <c r="C49">
        <v>4000000</v>
      </c>
      <c r="D49">
        <v>4323.11279296875</v>
      </c>
      <c r="E49">
        <v>3483.15771484375</v>
      </c>
      <c r="F49">
        <v>910.43212890625</v>
      </c>
      <c r="G49">
        <v>1.72239509993232E-4</v>
      </c>
      <c r="H49" s="32">
        <f t="shared" si="0"/>
        <v>158.999993896484</v>
      </c>
      <c r="I49">
        <f t="shared" si="1"/>
        <v>39.476800000000004</v>
      </c>
      <c r="J49" s="10">
        <f t="shared" si="2"/>
        <v>4.3231127929687503</v>
      </c>
      <c r="K49" s="10">
        <f t="shared" si="3"/>
        <v>3.4831577148437498</v>
      </c>
      <c r="L49" s="10">
        <f t="shared" si="4"/>
        <v>0.91043212890625003</v>
      </c>
      <c r="M49">
        <f t="shared" si="5"/>
        <v>1.72239509993232E-4</v>
      </c>
    </row>
    <row r="50" spans="2:13" x14ac:dyDescent="0.25">
      <c r="B50" s="9">
        <v>431.14999389648398</v>
      </c>
      <c r="C50">
        <v>4000000</v>
      </c>
      <c r="D50">
        <v>4320.28662109375</v>
      </c>
      <c r="E50">
        <v>3487.55688476562</v>
      </c>
      <c r="F50">
        <v>911.40155029296795</v>
      </c>
      <c r="G50">
        <v>1.73407839611172E-4</v>
      </c>
      <c r="H50" s="32">
        <f t="shared" si="0"/>
        <v>157.999993896484</v>
      </c>
      <c r="I50">
        <f t="shared" si="1"/>
        <v>39.476800000000004</v>
      </c>
      <c r="J50" s="10">
        <f t="shared" si="2"/>
        <v>4.3202866210937501</v>
      </c>
      <c r="K50" s="10">
        <f t="shared" si="3"/>
        <v>3.48755688476562</v>
      </c>
      <c r="L50" s="10">
        <f t="shared" si="4"/>
        <v>0.91140155029296799</v>
      </c>
      <c r="M50">
        <f t="shared" si="5"/>
        <v>1.73407839611172E-4</v>
      </c>
    </row>
    <row r="51" spans="2:13" x14ac:dyDescent="0.25">
      <c r="B51" s="9">
        <v>430.14999389648398</v>
      </c>
      <c r="C51">
        <v>4000000</v>
      </c>
      <c r="D51">
        <v>4317.49755859375</v>
      </c>
      <c r="E51">
        <v>3491.96875</v>
      </c>
      <c r="F51">
        <v>912.36651611328102</v>
      </c>
      <c r="G51">
        <v>1.7459198716096499E-4</v>
      </c>
      <c r="H51" s="32">
        <f t="shared" si="0"/>
        <v>156.999993896484</v>
      </c>
      <c r="I51">
        <f t="shared" si="1"/>
        <v>39.476800000000004</v>
      </c>
      <c r="J51" s="10">
        <f t="shared" si="2"/>
        <v>4.3174975585937503</v>
      </c>
      <c r="K51" s="10">
        <f t="shared" si="3"/>
        <v>3.4919687499999998</v>
      </c>
      <c r="L51" s="10">
        <f t="shared" si="4"/>
        <v>0.91236651611328101</v>
      </c>
      <c r="M51">
        <f t="shared" si="5"/>
        <v>1.7459198716096499E-4</v>
      </c>
    </row>
    <row r="52" spans="2:13" x14ac:dyDescent="0.25">
      <c r="B52" s="9">
        <v>429.14999389648398</v>
      </c>
      <c r="C52">
        <v>4000000</v>
      </c>
      <c r="D52">
        <v>4314.74609375</v>
      </c>
      <c r="E52">
        <v>3496.3935546875</v>
      </c>
      <c r="F52">
        <v>913.32696533203102</v>
      </c>
      <c r="G52">
        <v>1.7579225823283101E-4</v>
      </c>
      <c r="H52" s="32">
        <f t="shared" si="0"/>
        <v>155.999993896484</v>
      </c>
      <c r="I52">
        <f t="shared" si="1"/>
        <v>39.476800000000004</v>
      </c>
      <c r="J52" s="10">
        <f t="shared" si="2"/>
        <v>4.3147460937500002</v>
      </c>
      <c r="K52" s="10">
        <f t="shared" si="3"/>
        <v>3.4963935546874998</v>
      </c>
      <c r="L52" s="10">
        <f t="shared" si="4"/>
        <v>0.91332696533203106</v>
      </c>
      <c r="M52">
        <f t="shared" si="5"/>
        <v>1.7579225823283101E-4</v>
      </c>
    </row>
    <row r="53" spans="2:13" x14ac:dyDescent="0.25">
      <c r="B53" s="9">
        <v>428.14999389648398</v>
      </c>
      <c r="C53">
        <v>4000000</v>
      </c>
      <c r="D53">
        <v>4312.03125</v>
      </c>
      <c r="E53">
        <v>3500.8310546875</v>
      </c>
      <c r="F53">
        <v>914.282958984375</v>
      </c>
      <c r="G53">
        <v>1.7700898752082101E-4</v>
      </c>
      <c r="H53" s="32">
        <f t="shared" si="0"/>
        <v>154.999993896484</v>
      </c>
      <c r="I53">
        <f t="shared" si="1"/>
        <v>39.476800000000004</v>
      </c>
      <c r="J53" s="10">
        <f t="shared" si="2"/>
        <v>4.3120312500000004</v>
      </c>
      <c r="K53" s="10">
        <f t="shared" si="3"/>
        <v>3.5008310546875001</v>
      </c>
      <c r="L53" s="10">
        <f t="shared" si="4"/>
        <v>0.91428295898437495</v>
      </c>
      <c r="M53">
        <f t="shared" si="5"/>
        <v>1.7700898752082101E-4</v>
      </c>
    </row>
    <row r="54" spans="2:13" x14ac:dyDescent="0.25">
      <c r="B54" s="9">
        <v>427.14999389648398</v>
      </c>
      <c r="C54">
        <v>4000000</v>
      </c>
      <c r="D54">
        <v>4309.35302734375</v>
      </c>
      <c r="E54">
        <v>3505.28125</v>
      </c>
      <c r="F54">
        <v>915.23443603515602</v>
      </c>
      <c r="G54">
        <v>1.78242495167069E-4</v>
      </c>
      <c r="H54" s="32">
        <f t="shared" si="0"/>
        <v>153.999993896484</v>
      </c>
      <c r="I54">
        <f t="shared" si="1"/>
        <v>39.476800000000004</v>
      </c>
      <c r="J54" s="10">
        <f t="shared" si="2"/>
        <v>4.3093530273437501</v>
      </c>
      <c r="K54" s="10">
        <f t="shared" si="3"/>
        <v>3.5052812499999999</v>
      </c>
      <c r="L54" s="10">
        <f t="shared" si="4"/>
        <v>0.91523443603515597</v>
      </c>
      <c r="M54">
        <f t="shared" si="5"/>
        <v>1.78242495167069E-4</v>
      </c>
    </row>
    <row r="55" spans="2:13" x14ac:dyDescent="0.25">
      <c r="B55" s="9">
        <v>426.14999389648398</v>
      </c>
      <c r="C55">
        <v>4000000</v>
      </c>
      <c r="D55">
        <v>4306.7099609375</v>
      </c>
      <c r="E55">
        <v>3509.74389648437</v>
      </c>
      <c r="F55">
        <v>916.18151855468705</v>
      </c>
      <c r="G55">
        <v>1.7949308676179401E-4</v>
      </c>
      <c r="H55" s="32">
        <f t="shared" si="0"/>
        <v>152.999993896484</v>
      </c>
      <c r="I55">
        <f t="shared" si="1"/>
        <v>39.476800000000004</v>
      </c>
      <c r="J55" s="10">
        <f t="shared" si="2"/>
        <v>4.3067099609374999</v>
      </c>
      <c r="K55" s="10">
        <f t="shared" si="3"/>
        <v>3.5097438964843701</v>
      </c>
      <c r="L55" s="10">
        <f t="shared" si="4"/>
        <v>0.91618151855468699</v>
      </c>
      <c r="M55">
        <f t="shared" si="5"/>
        <v>1.7949308676179401E-4</v>
      </c>
    </row>
    <row r="56" spans="2:13" x14ac:dyDescent="0.25">
      <c r="B56" s="9">
        <v>425.14999389648398</v>
      </c>
      <c r="C56">
        <v>4000000</v>
      </c>
      <c r="D56">
        <v>4304.1025390625</v>
      </c>
      <c r="E56">
        <v>3514.21899414062</v>
      </c>
      <c r="F56">
        <v>917.12414550781205</v>
      </c>
      <c r="G56">
        <v>1.8076111155096401E-4</v>
      </c>
      <c r="H56" s="32">
        <f t="shared" si="0"/>
        <v>151.999993896484</v>
      </c>
      <c r="I56">
        <f t="shared" si="1"/>
        <v>39.476800000000004</v>
      </c>
      <c r="J56" s="10">
        <f t="shared" si="2"/>
        <v>4.3041025390624998</v>
      </c>
      <c r="K56" s="10">
        <f t="shared" si="3"/>
        <v>3.5142189941406201</v>
      </c>
      <c r="L56" s="10">
        <f t="shared" si="4"/>
        <v>0.91712414550781207</v>
      </c>
      <c r="M56">
        <f t="shared" si="5"/>
        <v>1.8076111155096401E-4</v>
      </c>
    </row>
    <row r="57" spans="2:13" x14ac:dyDescent="0.25">
      <c r="B57" s="9">
        <v>424.14999389648398</v>
      </c>
      <c r="C57">
        <v>4000000</v>
      </c>
      <c r="D57">
        <v>4301.529296875</v>
      </c>
      <c r="E57">
        <v>3518.70654296875</v>
      </c>
      <c r="F57">
        <v>918.06231689453102</v>
      </c>
      <c r="G57">
        <v>1.82046904228627E-4</v>
      </c>
      <c r="H57" s="32">
        <f t="shared" si="0"/>
        <v>150.999993896484</v>
      </c>
      <c r="I57">
        <f t="shared" si="1"/>
        <v>39.476800000000004</v>
      </c>
      <c r="J57" s="10">
        <f t="shared" si="2"/>
        <v>4.3015292968749996</v>
      </c>
      <c r="K57" s="10">
        <f t="shared" si="3"/>
        <v>3.5187065429687499</v>
      </c>
      <c r="L57" s="10">
        <f t="shared" si="4"/>
        <v>0.91806231689453099</v>
      </c>
      <c r="M57">
        <f t="shared" si="5"/>
        <v>1.82046904228627E-4</v>
      </c>
    </row>
    <row r="58" spans="2:13" x14ac:dyDescent="0.25">
      <c r="B58" s="9">
        <v>423.14999389648398</v>
      </c>
      <c r="C58">
        <v>4000000</v>
      </c>
      <c r="D58">
        <v>4298.99072265625</v>
      </c>
      <c r="E58">
        <v>3523.2060546875</v>
      </c>
      <c r="F58">
        <v>918.99609375</v>
      </c>
      <c r="G58">
        <v>1.8335082859266501E-4</v>
      </c>
      <c r="H58" s="32">
        <f t="shared" si="0"/>
        <v>149.999993896484</v>
      </c>
      <c r="I58">
        <f t="shared" si="1"/>
        <v>39.476800000000004</v>
      </c>
      <c r="J58" s="10">
        <f t="shared" si="2"/>
        <v>4.2989907226562503</v>
      </c>
      <c r="K58" s="10">
        <f t="shared" si="3"/>
        <v>3.5232060546874999</v>
      </c>
      <c r="L58" s="10">
        <f t="shared" si="4"/>
        <v>0.91899609375000002</v>
      </c>
      <c r="M58">
        <f t="shared" si="5"/>
        <v>1.8335082859266501E-4</v>
      </c>
    </row>
    <row r="59" spans="2:13" x14ac:dyDescent="0.25">
      <c r="B59" s="9">
        <v>422.14999389648398</v>
      </c>
      <c r="C59">
        <v>4000000</v>
      </c>
      <c r="D59">
        <v>4296.48583984375</v>
      </c>
      <c r="E59">
        <v>3527.71801757812</v>
      </c>
      <c r="F59">
        <v>919.92547607421795</v>
      </c>
      <c r="G59">
        <v>1.8467324844095799E-4</v>
      </c>
      <c r="H59" s="32">
        <f t="shared" si="0"/>
        <v>148.999993896484</v>
      </c>
      <c r="I59">
        <f t="shared" si="1"/>
        <v>39.476800000000004</v>
      </c>
      <c r="J59" s="10">
        <f t="shared" si="2"/>
        <v>4.2964858398437498</v>
      </c>
      <c r="K59" s="10">
        <f t="shared" si="3"/>
        <v>3.52771801757812</v>
      </c>
      <c r="L59" s="10">
        <f t="shared" si="4"/>
        <v>0.91992547607421793</v>
      </c>
      <c r="M59">
        <f t="shared" si="5"/>
        <v>1.8467324844095799E-4</v>
      </c>
    </row>
    <row r="60" spans="2:13" x14ac:dyDescent="0.25">
      <c r="B60" s="9">
        <v>421.14999389648398</v>
      </c>
      <c r="C60">
        <v>4000000</v>
      </c>
      <c r="D60">
        <v>4294.01416015625</v>
      </c>
      <c r="E60">
        <v>3532.2421875</v>
      </c>
      <c r="F60">
        <v>920.85052490234295</v>
      </c>
      <c r="G60">
        <v>1.8601452757138699E-4</v>
      </c>
      <c r="H60" s="32">
        <f t="shared" si="0"/>
        <v>147.999993896484</v>
      </c>
      <c r="I60">
        <f t="shared" si="1"/>
        <v>39.476800000000004</v>
      </c>
      <c r="J60" s="10">
        <f t="shared" si="2"/>
        <v>4.2940141601562498</v>
      </c>
      <c r="K60" s="10">
        <f t="shared" si="3"/>
        <v>3.5322421875000001</v>
      </c>
      <c r="L60" s="10">
        <f t="shared" si="4"/>
        <v>0.92085052490234298</v>
      </c>
      <c r="M60">
        <f t="shared" si="5"/>
        <v>1.8601452757138699E-4</v>
      </c>
    </row>
    <row r="61" spans="2:13" x14ac:dyDescent="0.25">
      <c r="B61" s="9">
        <v>420.14999389648398</v>
      </c>
      <c r="C61">
        <v>4000000</v>
      </c>
      <c r="D61">
        <v>4291.5751953125</v>
      </c>
      <c r="E61">
        <v>3536.77807617187</v>
      </c>
      <c r="F61">
        <v>921.77111816406205</v>
      </c>
      <c r="G61">
        <v>1.8737502978183299E-4</v>
      </c>
      <c r="H61" s="32">
        <f t="shared" si="0"/>
        <v>146.999993896484</v>
      </c>
      <c r="I61">
        <f t="shared" si="1"/>
        <v>39.476800000000004</v>
      </c>
      <c r="J61" s="10">
        <f t="shared" si="2"/>
        <v>4.2915751953125003</v>
      </c>
      <c r="K61" s="10">
        <f t="shared" si="3"/>
        <v>3.5367780761718701</v>
      </c>
      <c r="L61" s="10">
        <f t="shared" si="4"/>
        <v>0.9217711181640621</v>
      </c>
      <c r="M61">
        <f t="shared" si="5"/>
        <v>1.8737502978183299E-4</v>
      </c>
    </row>
    <row r="62" spans="2:13" x14ac:dyDescent="0.25">
      <c r="B62" s="9">
        <v>419.14999389648398</v>
      </c>
      <c r="C62">
        <v>4000000</v>
      </c>
      <c r="D62">
        <v>4289.1689453125</v>
      </c>
      <c r="E62">
        <v>3541.326171875</v>
      </c>
      <c r="F62">
        <v>922.68737792968705</v>
      </c>
      <c r="G62">
        <v>1.8875516252592201E-4</v>
      </c>
      <c r="H62" s="32">
        <f t="shared" si="0"/>
        <v>145.999993896484</v>
      </c>
      <c r="I62">
        <f t="shared" si="1"/>
        <v>39.476800000000004</v>
      </c>
      <c r="J62" s="10">
        <f t="shared" si="2"/>
        <v>4.2891689453125004</v>
      </c>
      <c r="K62" s="10">
        <f t="shared" si="3"/>
        <v>3.5413261718750002</v>
      </c>
      <c r="L62" s="10">
        <f t="shared" si="4"/>
        <v>0.92268737792968702</v>
      </c>
      <c r="M62">
        <f t="shared" si="5"/>
        <v>1.8875516252592201E-4</v>
      </c>
    </row>
    <row r="63" spans="2:13" x14ac:dyDescent="0.25">
      <c r="B63" s="9">
        <v>418.14999389648398</v>
      </c>
      <c r="C63">
        <v>4000000</v>
      </c>
      <c r="D63">
        <v>4286.794921875</v>
      </c>
      <c r="E63">
        <v>3545.88598632812</v>
      </c>
      <c r="F63">
        <v>923.59924316406205</v>
      </c>
      <c r="G63">
        <v>1.9015530415344899E-4</v>
      </c>
      <c r="H63" s="32">
        <f t="shared" si="0"/>
        <v>144.999993896484</v>
      </c>
      <c r="I63">
        <f t="shared" si="1"/>
        <v>39.476800000000004</v>
      </c>
      <c r="J63" s="10">
        <f t="shared" si="2"/>
        <v>4.2867949218749999</v>
      </c>
      <c r="K63" s="10">
        <f t="shared" si="3"/>
        <v>3.5458859863281198</v>
      </c>
      <c r="L63" s="10">
        <f t="shared" si="4"/>
        <v>0.92359924316406206</v>
      </c>
      <c r="M63">
        <f t="shared" si="5"/>
        <v>1.9015530415344899E-4</v>
      </c>
    </row>
    <row r="64" spans="2:13" x14ac:dyDescent="0.25">
      <c r="B64" s="9">
        <v>417.14999389648398</v>
      </c>
      <c r="C64">
        <v>4000000</v>
      </c>
      <c r="D64">
        <v>4284.4521484375</v>
      </c>
      <c r="E64">
        <v>3550.45776367187</v>
      </c>
      <c r="F64">
        <v>924.50677490234295</v>
      </c>
      <c r="G64">
        <v>1.9157587666995799E-4</v>
      </c>
      <c r="H64" s="32">
        <f t="shared" si="0"/>
        <v>143.999993896484</v>
      </c>
      <c r="I64">
        <f t="shared" si="1"/>
        <v>39.476800000000004</v>
      </c>
      <c r="J64" s="10">
        <f t="shared" si="2"/>
        <v>4.2844521484375004</v>
      </c>
      <c r="K64" s="10">
        <f t="shared" si="3"/>
        <v>3.5504577636718699</v>
      </c>
      <c r="L64" s="10">
        <f t="shared" si="4"/>
        <v>0.92450677490234301</v>
      </c>
      <c r="M64">
        <f t="shared" si="5"/>
        <v>1.9157587666995799E-4</v>
      </c>
    </row>
    <row r="65" spans="2:13" x14ac:dyDescent="0.25">
      <c r="B65" s="9">
        <v>416.14999389648398</v>
      </c>
      <c r="C65">
        <v>4000000</v>
      </c>
      <c r="D65">
        <v>4282.140625</v>
      </c>
      <c r="E65">
        <v>3555.041015625</v>
      </c>
      <c r="F65">
        <v>925.40997314453102</v>
      </c>
      <c r="G65">
        <v>1.9301727297715799E-4</v>
      </c>
      <c r="H65" s="32">
        <f t="shared" si="0"/>
        <v>142.999993896484</v>
      </c>
      <c r="I65">
        <f t="shared" si="1"/>
        <v>39.476800000000004</v>
      </c>
      <c r="J65" s="10">
        <f t="shared" si="2"/>
        <v>4.2821406250000003</v>
      </c>
      <c r="K65" s="10">
        <f t="shared" si="3"/>
        <v>3.5550410156250001</v>
      </c>
      <c r="L65" s="10">
        <f t="shared" si="4"/>
        <v>0.925409973144531</v>
      </c>
      <c r="M65">
        <f t="shared" si="5"/>
        <v>1.9301727297715799E-4</v>
      </c>
    </row>
    <row r="66" spans="2:13" x14ac:dyDescent="0.25">
      <c r="B66" s="9">
        <v>415.14999389648398</v>
      </c>
      <c r="C66">
        <v>4000000</v>
      </c>
      <c r="D66">
        <v>4279.8603515625</v>
      </c>
      <c r="E66">
        <v>3559.63598632812</v>
      </c>
      <c r="F66">
        <v>926.308837890625</v>
      </c>
      <c r="G66">
        <v>1.9447994418442201E-4</v>
      </c>
      <c r="H66" s="32">
        <f t="shared" si="0"/>
        <v>141.999993896484</v>
      </c>
      <c r="I66">
        <f t="shared" si="1"/>
        <v>39.476800000000004</v>
      </c>
      <c r="J66" s="10">
        <f t="shared" si="2"/>
        <v>4.2798603515625002</v>
      </c>
      <c r="K66" s="10">
        <f t="shared" si="3"/>
        <v>3.5596359863281202</v>
      </c>
      <c r="L66" s="10">
        <f t="shared" si="4"/>
        <v>0.92630883789062501</v>
      </c>
      <c r="M66">
        <f t="shared" si="5"/>
        <v>1.9447994418442201E-4</v>
      </c>
    </row>
    <row r="67" spans="2:13" x14ac:dyDescent="0.25">
      <c r="B67" s="9">
        <v>414.14999389648398</v>
      </c>
      <c r="C67">
        <v>4000000</v>
      </c>
      <c r="D67">
        <v>4277.60986328125</v>
      </c>
      <c r="E67">
        <v>3564.24243164062</v>
      </c>
      <c r="F67">
        <v>927.203369140625</v>
      </c>
      <c r="G67">
        <v>1.9596429774537601E-4</v>
      </c>
      <c r="H67" s="32">
        <f t="shared" si="0"/>
        <v>140.999993896484</v>
      </c>
      <c r="I67">
        <f t="shared" si="1"/>
        <v>39.476800000000004</v>
      </c>
      <c r="J67" s="10">
        <f t="shared" si="2"/>
        <v>4.27760986328125</v>
      </c>
      <c r="K67" s="10">
        <f t="shared" si="3"/>
        <v>3.5642424316406198</v>
      </c>
      <c r="L67" s="10">
        <f t="shared" si="4"/>
        <v>0.92720336914062496</v>
      </c>
      <c r="M67">
        <f t="shared" si="5"/>
        <v>1.9596429774537601E-4</v>
      </c>
    </row>
    <row r="68" spans="2:13" x14ac:dyDescent="0.25">
      <c r="B68" s="9">
        <v>413.14999389648398</v>
      </c>
      <c r="C68">
        <v>4000000</v>
      </c>
      <c r="D68">
        <v>4275.3896484375</v>
      </c>
      <c r="E68">
        <v>3568.8603515625</v>
      </c>
      <c r="F68">
        <v>928.09356689453102</v>
      </c>
      <c r="G68">
        <v>1.9747081387322301E-4</v>
      </c>
      <c r="H68" s="32">
        <f t="shared" si="0"/>
        <v>139.999993896484</v>
      </c>
      <c r="I68">
        <f t="shared" si="1"/>
        <v>39.476800000000004</v>
      </c>
      <c r="J68" s="10">
        <f t="shared" si="2"/>
        <v>4.2753896484374998</v>
      </c>
      <c r="K68" s="10">
        <f t="shared" si="3"/>
        <v>3.5688603515624999</v>
      </c>
      <c r="L68" s="10">
        <f t="shared" si="4"/>
        <v>0.92809356689453104</v>
      </c>
      <c r="M68">
        <f t="shared" si="5"/>
        <v>1.9747081387322301E-4</v>
      </c>
    </row>
    <row r="69" spans="2:13" x14ac:dyDescent="0.25">
      <c r="B69" s="9">
        <v>412.14999389648398</v>
      </c>
      <c r="C69">
        <v>4000000</v>
      </c>
      <c r="D69">
        <v>4273.19921875</v>
      </c>
      <c r="E69">
        <v>3573.48974609375</v>
      </c>
      <c r="F69">
        <v>928.97943115234295</v>
      </c>
      <c r="G69">
        <v>1.9899992912541999E-4</v>
      </c>
      <c r="H69" s="32">
        <f t="shared" si="0"/>
        <v>138.999993896484</v>
      </c>
      <c r="I69">
        <f t="shared" si="1"/>
        <v>39.476800000000004</v>
      </c>
      <c r="J69" s="10">
        <f t="shared" si="2"/>
        <v>4.2731992187500003</v>
      </c>
      <c r="K69" s="10">
        <f t="shared" si="3"/>
        <v>3.5734897460937498</v>
      </c>
      <c r="L69" s="10">
        <f t="shared" si="4"/>
        <v>0.92897943115234294</v>
      </c>
      <c r="M69">
        <f t="shared" si="5"/>
        <v>1.9899992912541999E-4</v>
      </c>
    </row>
    <row r="70" spans="2:13" x14ac:dyDescent="0.25">
      <c r="B70" s="9">
        <v>411.14999389648398</v>
      </c>
      <c r="C70">
        <v>4000000</v>
      </c>
      <c r="D70">
        <v>4271.03759765625</v>
      </c>
      <c r="E70">
        <v>3578.13037109375</v>
      </c>
      <c r="F70">
        <v>929.86102294921795</v>
      </c>
      <c r="G70">
        <v>2.0055210916325401E-4</v>
      </c>
      <c r="H70" s="32">
        <f t="shared" si="0"/>
        <v>137.999993896484</v>
      </c>
      <c r="I70">
        <f t="shared" si="1"/>
        <v>39.476800000000004</v>
      </c>
      <c r="J70" s="10">
        <f t="shared" si="2"/>
        <v>4.2710375976562496</v>
      </c>
      <c r="K70" s="10">
        <f t="shared" si="3"/>
        <v>3.5781303710937502</v>
      </c>
      <c r="L70" s="10">
        <f t="shared" si="4"/>
        <v>0.92986102294921791</v>
      </c>
      <c r="M70">
        <f t="shared" si="5"/>
        <v>2.0055210916325401E-4</v>
      </c>
    </row>
    <row r="71" spans="2:13" x14ac:dyDescent="0.25">
      <c r="B71" s="9">
        <v>410.14999389648398</v>
      </c>
      <c r="C71">
        <v>4000000</v>
      </c>
      <c r="D71">
        <v>4268.9052734375</v>
      </c>
      <c r="E71">
        <v>3582.7822265625</v>
      </c>
      <c r="F71">
        <v>930.73828125</v>
      </c>
      <c r="G71">
        <v>2.0212783419992699E-4</v>
      </c>
      <c r="H71" s="32">
        <f t="shared" si="0"/>
        <v>136.999993896484</v>
      </c>
      <c r="I71">
        <f t="shared" si="1"/>
        <v>39.476800000000004</v>
      </c>
      <c r="J71" s="10">
        <f t="shared" si="2"/>
        <v>4.2689052734375004</v>
      </c>
      <c r="K71" s="10">
        <f t="shared" si="3"/>
        <v>3.5827822265624998</v>
      </c>
      <c r="L71" s="10">
        <f t="shared" si="4"/>
        <v>0.93073828125000002</v>
      </c>
      <c r="M71">
        <f t="shared" si="5"/>
        <v>2.0212783419992699E-4</v>
      </c>
    </row>
    <row r="72" spans="2:13" x14ac:dyDescent="0.25">
      <c r="B72" s="9">
        <v>409.14999389648398</v>
      </c>
      <c r="C72">
        <v>4000000</v>
      </c>
      <c r="D72">
        <v>4266.8017578125</v>
      </c>
      <c r="E72">
        <v>3587.4453125</v>
      </c>
      <c r="F72">
        <v>931.61126708984295</v>
      </c>
      <c r="G72">
        <v>2.03727613552473E-4</v>
      </c>
      <c r="H72" s="32">
        <f t="shared" ref="H72:H135" si="6">B72-273.15</f>
        <v>135.999993896484</v>
      </c>
      <c r="I72">
        <f t="shared" ref="I72:I135" si="7">C72*0.0000098692</f>
        <v>39.476800000000004</v>
      </c>
      <c r="J72" s="10">
        <f t="shared" ref="J72:J135" si="8">D72/1000</f>
        <v>4.2668017578124999</v>
      </c>
      <c r="K72" s="10">
        <f t="shared" ref="K72:K135" si="9">E72/1000</f>
        <v>3.5874453124999999</v>
      </c>
      <c r="L72" s="10">
        <f t="shared" ref="L72:L135" si="10">F72/1000</f>
        <v>0.93161126708984299</v>
      </c>
      <c r="M72">
        <f t="shared" si="5"/>
        <v>2.03727613552473E-4</v>
      </c>
    </row>
    <row r="73" spans="2:13" x14ac:dyDescent="0.25">
      <c r="B73" s="9">
        <v>408.14999389648398</v>
      </c>
      <c r="C73">
        <v>4000000</v>
      </c>
      <c r="D73">
        <v>4264.72607421875</v>
      </c>
      <c r="E73">
        <v>3592.11938476562</v>
      </c>
      <c r="F73">
        <v>932.47998046875</v>
      </c>
      <c r="G73">
        <v>2.0535192743409401E-4</v>
      </c>
      <c r="H73" s="32">
        <f t="shared" si="6"/>
        <v>134.999993896484</v>
      </c>
      <c r="I73">
        <f t="shared" si="7"/>
        <v>39.476800000000004</v>
      </c>
      <c r="J73" s="10">
        <f t="shared" si="8"/>
        <v>4.2647260742187498</v>
      </c>
      <c r="K73" s="10">
        <f t="shared" si="9"/>
        <v>3.5921193847656201</v>
      </c>
      <c r="L73" s="10">
        <f t="shared" si="10"/>
        <v>0.93247998046875002</v>
      </c>
      <c r="M73">
        <f t="shared" ref="M73:M136" si="11">G73*1</f>
        <v>2.0535192743409401E-4</v>
      </c>
    </row>
    <row r="74" spans="2:13" x14ac:dyDescent="0.25">
      <c r="B74" s="9">
        <v>407.14999389648398</v>
      </c>
      <c r="C74">
        <v>4000000</v>
      </c>
      <c r="D74">
        <v>4262.67822265625</v>
      </c>
      <c r="E74">
        <v>3596.80444335937</v>
      </c>
      <c r="F74">
        <v>933.34436035156205</v>
      </c>
      <c r="G74">
        <v>2.07001314265653E-4</v>
      </c>
      <c r="H74" s="32">
        <f t="shared" si="6"/>
        <v>133.999993896484</v>
      </c>
      <c r="I74">
        <f t="shared" si="7"/>
        <v>39.476800000000004</v>
      </c>
      <c r="J74" s="10">
        <f t="shared" si="8"/>
        <v>4.2626782226562501</v>
      </c>
      <c r="K74" s="10">
        <f t="shared" si="9"/>
        <v>3.5968044433593702</v>
      </c>
      <c r="L74" s="10">
        <f t="shared" si="10"/>
        <v>0.9333443603515621</v>
      </c>
      <c r="M74">
        <f t="shared" si="11"/>
        <v>2.07001314265653E-4</v>
      </c>
    </row>
    <row r="75" spans="2:13" x14ac:dyDescent="0.25">
      <c r="B75" s="9">
        <v>406.14999389648398</v>
      </c>
      <c r="C75">
        <v>4000000</v>
      </c>
      <c r="D75">
        <v>4260.658203125</v>
      </c>
      <c r="E75">
        <v>3601.50048828125</v>
      </c>
      <c r="F75">
        <v>934.20446777343705</v>
      </c>
      <c r="G75">
        <v>2.08676297916099E-4</v>
      </c>
      <c r="H75" s="32">
        <f t="shared" si="6"/>
        <v>132.999993896484</v>
      </c>
      <c r="I75">
        <f t="shared" si="7"/>
        <v>39.476800000000004</v>
      </c>
      <c r="J75" s="10">
        <f t="shared" si="8"/>
        <v>4.2606582031249998</v>
      </c>
      <c r="K75" s="10">
        <f t="shared" si="9"/>
        <v>3.6015004882812498</v>
      </c>
      <c r="L75" s="10">
        <f t="shared" si="10"/>
        <v>0.93420446777343702</v>
      </c>
      <c r="M75">
        <f t="shared" si="11"/>
        <v>2.08676297916099E-4</v>
      </c>
    </row>
    <row r="76" spans="2:13" x14ac:dyDescent="0.25">
      <c r="B76" s="9">
        <v>405.14999389648398</v>
      </c>
      <c r="C76">
        <v>4000000</v>
      </c>
      <c r="D76">
        <v>4258.66552734375</v>
      </c>
      <c r="E76">
        <v>3606.20727539062</v>
      </c>
      <c r="F76">
        <v>935.060302734375</v>
      </c>
      <c r="G76">
        <v>2.1037743135821001E-4</v>
      </c>
      <c r="H76" s="32">
        <f t="shared" si="6"/>
        <v>131.999993896484</v>
      </c>
      <c r="I76">
        <f t="shared" si="7"/>
        <v>39.476800000000004</v>
      </c>
      <c r="J76" s="10">
        <f t="shared" si="8"/>
        <v>4.2586655273437497</v>
      </c>
      <c r="K76" s="10">
        <f t="shared" si="9"/>
        <v>3.60620727539062</v>
      </c>
      <c r="L76" s="10">
        <f t="shared" si="10"/>
        <v>0.93506030273437502</v>
      </c>
      <c r="M76">
        <f t="shared" si="11"/>
        <v>2.1037743135821001E-4</v>
      </c>
    </row>
    <row r="77" spans="2:13" x14ac:dyDescent="0.25">
      <c r="B77" s="9">
        <v>404.14999389648398</v>
      </c>
      <c r="C77">
        <v>4000000</v>
      </c>
      <c r="D77">
        <v>4256.69921875</v>
      </c>
      <c r="E77">
        <v>3610.9248046875</v>
      </c>
      <c r="F77">
        <v>935.911865234375</v>
      </c>
      <c r="G77">
        <v>2.1210525301285001E-4</v>
      </c>
      <c r="H77" s="32">
        <f t="shared" si="6"/>
        <v>130.999993896484</v>
      </c>
      <c r="I77">
        <f t="shared" si="7"/>
        <v>39.476800000000004</v>
      </c>
      <c r="J77" s="10">
        <f t="shared" si="8"/>
        <v>4.2566992187499997</v>
      </c>
      <c r="K77" s="10">
        <f t="shared" si="9"/>
        <v>3.6109248046875</v>
      </c>
      <c r="L77" s="10">
        <f t="shared" si="10"/>
        <v>0.93591186523437497</v>
      </c>
      <c r="M77">
        <f t="shared" si="11"/>
        <v>2.1210525301285001E-4</v>
      </c>
    </row>
    <row r="78" spans="2:13" x14ac:dyDescent="0.25">
      <c r="B78" s="9">
        <v>403.14999389648398</v>
      </c>
      <c r="C78">
        <v>4000000</v>
      </c>
      <c r="D78">
        <v>4254.76025390625</v>
      </c>
      <c r="E78">
        <v>3615.65307617187</v>
      </c>
      <c r="F78">
        <v>936.75909423828102</v>
      </c>
      <c r="G78">
        <v>2.1386035950854399E-4</v>
      </c>
      <c r="H78" s="32">
        <f t="shared" si="6"/>
        <v>129.999993896484</v>
      </c>
      <c r="I78">
        <f t="shared" si="7"/>
        <v>39.476800000000004</v>
      </c>
      <c r="J78" s="10">
        <f t="shared" si="8"/>
        <v>4.2547602539062499</v>
      </c>
      <c r="K78" s="10">
        <f t="shared" si="9"/>
        <v>3.6156530761718702</v>
      </c>
      <c r="L78" s="10">
        <f t="shared" si="10"/>
        <v>0.93675909423828108</v>
      </c>
      <c r="M78">
        <f t="shared" si="11"/>
        <v>2.1386035950854399E-4</v>
      </c>
    </row>
    <row r="79" spans="2:13" x14ac:dyDescent="0.25">
      <c r="B79" s="9">
        <v>402.14999389648398</v>
      </c>
      <c r="C79">
        <v>4000000</v>
      </c>
      <c r="D79">
        <v>4252.84716796875</v>
      </c>
      <c r="E79">
        <v>3620.39208984375</v>
      </c>
      <c r="F79">
        <v>937.60211181640602</v>
      </c>
      <c r="G79">
        <v>2.1564333292189899E-4</v>
      </c>
      <c r="H79" s="32">
        <f t="shared" si="6"/>
        <v>128.999993896484</v>
      </c>
      <c r="I79">
        <f t="shared" si="7"/>
        <v>39.476800000000004</v>
      </c>
      <c r="J79" s="10">
        <f t="shared" si="8"/>
        <v>4.2528471679687501</v>
      </c>
      <c r="K79" s="10">
        <f t="shared" si="9"/>
        <v>3.62039208984375</v>
      </c>
      <c r="L79" s="10">
        <f t="shared" si="10"/>
        <v>0.93760211181640607</v>
      </c>
      <c r="M79">
        <f t="shared" si="11"/>
        <v>2.1564333292189899E-4</v>
      </c>
    </row>
    <row r="80" spans="2:13" x14ac:dyDescent="0.25">
      <c r="B80" s="9">
        <v>401.14999389648398</v>
      </c>
      <c r="C80">
        <v>4000000</v>
      </c>
      <c r="D80">
        <v>4250.96044921875</v>
      </c>
      <c r="E80">
        <v>3625.14135742187</v>
      </c>
      <c r="F80">
        <v>938.44079589843705</v>
      </c>
      <c r="G80">
        <v>2.1745475532952601E-4</v>
      </c>
      <c r="H80" s="32">
        <f t="shared" si="6"/>
        <v>127.999993896484</v>
      </c>
      <c r="I80">
        <f t="shared" si="7"/>
        <v>39.476800000000004</v>
      </c>
      <c r="J80" s="10">
        <f t="shared" si="8"/>
        <v>4.2509604492187503</v>
      </c>
      <c r="K80" s="10">
        <f t="shared" si="9"/>
        <v>3.62514135742187</v>
      </c>
      <c r="L80" s="10">
        <f t="shared" si="10"/>
        <v>0.9384407958984371</v>
      </c>
      <c r="M80">
        <f t="shared" si="11"/>
        <v>2.1745475532952601E-4</v>
      </c>
    </row>
    <row r="81" spans="2:13" x14ac:dyDescent="0.25">
      <c r="B81" s="9">
        <v>400.14999389648398</v>
      </c>
      <c r="C81">
        <v>4000000</v>
      </c>
      <c r="D81">
        <v>4249.09912109375</v>
      </c>
      <c r="E81">
        <v>3629.90112304687</v>
      </c>
      <c r="F81">
        <v>939.27520751953102</v>
      </c>
      <c r="G81">
        <v>2.19295267015695E-4</v>
      </c>
      <c r="H81" s="32">
        <f t="shared" si="6"/>
        <v>126.999993896484</v>
      </c>
      <c r="I81">
        <f t="shared" si="7"/>
        <v>39.476800000000004</v>
      </c>
      <c r="J81" s="10">
        <f t="shared" si="8"/>
        <v>4.2490991210937503</v>
      </c>
      <c r="K81" s="10">
        <f t="shared" si="9"/>
        <v>3.6299011230468698</v>
      </c>
      <c r="L81" s="10">
        <f t="shared" si="10"/>
        <v>0.93927520751953097</v>
      </c>
      <c r="M81">
        <f t="shared" si="11"/>
        <v>2.19295267015695E-4</v>
      </c>
    </row>
    <row r="82" spans="2:13" x14ac:dyDescent="0.25">
      <c r="B82" s="9">
        <v>399.14999389648398</v>
      </c>
      <c r="C82">
        <v>4000000</v>
      </c>
      <c r="D82">
        <v>4247.263671875</v>
      </c>
      <c r="E82">
        <v>3634.67114257812</v>
      </c>
      <c r="F82">
        <v>940.10534667968705</v>
      </c>
      <c r="G82">
        <v>2.21165508264675E-4</v>
      </c>
      <c r="H82" s="32">
        <f t="shared" si="6"/>
        <v>125.999993896484</v>
      </c>
      <c r="I82">
        <f t="shared" si="7"/>
        <v>39.476800000000004</v>
      </c>
      <c r="J82" s="10">
        <f t="shared" si="8"/>
        <v>4.2472636718750003</v>
      </c>
      <c r="K82" s="10">
        <f t="shared" si="9"/>
        <v>3.63467114257812</v>
      </c>
      <c r="L82" s="10">
        <f t="shared" si="10"/>
        <v>0.94010534667968704</v>
      </c>
      <c r="M82">
        <f t="shared" si="11"/>
        <v>2.21165508264675E-4</v>
      </c>
    </row>
    <row r="83" spans="2:13" x14ac:dyDescent="0.25">
      <c r="B83" s="9">
        <v>398.14999389648398</v>
      </c>
      <c r="C83">
        <v>4000000</v>
      </c>
      <c r="D83">
        <v>4245.453125</v>
      </c>
      <c r="E83">
        <v>3639.45166015625</v>
      </c>
      <c r="F83">
        <v>940.93121337890602</v>
      </c>
      <c r="G83">
        <v>2.2306611936073699E-4</v>
      </c>
      <c r="H83" s="32">
        <f t="shared" si="6"/>
        <v>124.999993896484</v>
      </c>
      <c r="I83">
        <f t="shared" si="7"/>
        <v>39.476800000000004</v>
      </c>
      <c r="J83" s="10">
        <f t="shared" si="8"/>
        <v>4.245453125</v>
      </c>
      <c r="K83" s="10">
        <f t="shared" si="9"/>
        <v>3.6394516601562499</v>
      </c>
      <c r="L83" s="10">
        <f t="shared" si="10"/>
        <v>0.94093121337890606</v>
      </c>
      <c r="M83">
        <f t="shared" si="11"/>
        <v>2.2306611936073699E-4</v>
      </c>
    </row>
    <row r="84" spans="2:13" x14ac:dyDescent="0.25">
      <c r="B84" s="9">
        <v>397.14999389648398</v>
      </c>
      <c r="C84">
        <v>4000000</v>
      </c>
      <c r="D84">
        <v>4243.66796875</v>
      </c>
      <c r="E84">
        <v>3644.2421875</v>
      </c>
      <c r="F84">
        <v>941.75280761718705</v>
      </c>
      <c r="G84">
        <v>2.24997769691981E-4</v>
      </c>
      <c r="H84" s="32">
        <f t="shared" si="6"/>
        <v>123.999993896484</v>
      </c>
      <c r="I84">
        <f t="shared" si="7"/>
        <v>39.476800000000004</v>
      </c>
      <c r="J84" s="10">
        <f t="shared" si="8"/>
        <v>4.2436679687499996</v>
      </c>
      <c r="K84" s="10">
        <f t="shared" si="9"/>
        <v>3.6442421875000002</v>
      </c>
      <c r="L84" s="10">
        <f t="shared" si="10"/>
        <v>0.94175280761718705</v>
      </c>
      <c r="M84">
        <f t="shared" si="11"/>
        <v>2.24997769691981E-4</v>
      </c>
    </row>
    <row r="85" spans="2:13" x14ac:dyDescent="0.25">
      <c r="B85" s="9">
        <v>396.14999389648398</v>
      </c>
      <c r="C85">
        <v>4000000</v>
      </c>
      <c r="D85">
        <v>4241.9072265625</v>
      </c>
      <c r="E85">
        <v>3649.04272460937</v>
      </c>
      <c r="F85">
        <v>942.570068359375</v>
      </c>
      <c r="G85">
        <v>2.2696115775033799E-4</v>
      </c>
      <c r="H85" s="32">
        <f t="shared" si="6"/>
        <v>122.999993896484</v>
      </c>
      <c r="I85">
        <f t="shared" si="7"/>
        <v>39.476800000000004</v>
      </c>
      <c r="J85" s="10">
        <f t="shared" si="8"/>
        <v>4.2419072265624997</v>
      </c>
      <c r="K85" s="10">
        <f t="shared" si="9"/>
        <v>3.64904272460937</v>
      </c>
      <c r="L85" s="10">
        <f t="shared" si="10"/>
        <v>0.94257006835937496</v>
      </c>
      <c r="M85">
        <f t="shared" si="11"/>
        <v>2.2696115775033799E-4</v>
      </c>
    </row>
    <row r="86" spans="2:13" x14ac:dyDescent="0.25">
      <c r="B86" s="9">
        <v>395.14999389648398</v>
      </c>
      <c r="C86">
        <v>4000000</v>
      </c>
      <c r="D86">
        <v>4240.1708984375</v>
      </c>
      <c r="E86">
        <v>3653.853515625</v>
      </c>
      <c r="F86">
        <v>943.383056640625</v>
      </c>
      <c r="G86">
        <v>2.2895698202773899E-4</v>
      </c>
      <c r="H86" s="32">
        <f t="shared" si="6"/>
        <v>121.999993896484</v>
      </c>
      <c r="I86">
        <f t="shared" si="7"/>
        <v>39.476800000000004</v>
      </c>
      <c r="J86" s="10">
        <f t="shared" si="8"/>
        <v>4.2401708984375004</v>
      </c>
      <c r="K86" s="10">
        <f t="shared" si="9"/>
        <v>3.6538535156249998</v>
      </c>
      <c r="L86" s="10">
        <f t="shared" si="10"/>
        <v>0.94338305664062505</v>
      </c>
      <c r="M86">
        <f t="shared" si="11"/>
        <v>2.2895698202773899E-4</v>
      </c>
    </row>
    <row r="87" spans="2:13" x14ac:dyDescent="0.25">
      <c r="B87" s="9">
        <v>394.14999389648398</v>
      </c>
      <c r="C87">
        <v>4000000</v>
      </c>
      <c r="D87">
        <v>4238.458984375</v>
      </c>
      <c r="E87">
        <v>3658.67407226562</v>
      </c>
      <c r="F87">
        <v>944.19177246093705</v>
      </c>
      <c r="G87">
        <v>2.3098598467186001E-4</v>
      </c>
      <c r="H87" s="32">
        <f t="shared" si="6"/>
        <v>120.999993896484</v>
      </c>
      <c r="I87">
        <f t="shared" si="7"/>
        <v>39.476800000000004</v>
      </c>
      <c r="J87" s="10">
        <f t="shared" si="8"/>
        <v>4.2384589843749998</v>
      </c>
      <c r="K87" s="10">
        <f t="shared" si="9"/>
        <v>3.6586740722656201</v>
      </c>
      <c r="L87" s="10">
        <f t="shared" si="10"/>
        <v>0.944191772460937</v>
      </c>
      <c r="M87">
        <f t="shared" si="11"/>
        <v>2.3098598467186001E-4</v>
      </c>
    </row>
    <row r="88" spans="2:13" x14ac:dyDescent="0.25">
      <c r="B88" s="9">
        <v>393.14999389648398</v>
      </c>
      <c r="C88">
        <v>4000000</v>
      </c>
      <c r="D88">
        <v>4236.77099609375</v>
      </c>
      <c r="E88">
        <v>3663.50439453125</v>
      </c>
      <c r="F88">
        <v>944.99621582031205</v>
      </c>
      <c r="G88">
        <v>2.33048893278464E-4</v>
      </c>
      <c r="H88" s="32">
        <f t="shared" si="6"/>
        <v>119.999993896484</v>
      </c>
      <c r="I88">
        <f t="shared" si="7"/>
        <v>39.476800000000004</v>
      </c>
      <c r="J88" s="10">
        <f t="shared" si="8"/>
        <v>4.2367709960937496</v>
      </c>
      <c r="K88" s="10">
        <f t="shared" si="9"/>
        <v>3.66350439453125</v>
      </c>
      <c r="L88" s="10">
        <f t="shared" si="10"/>
        <v>0.94499621582031201</v>
      </c>
      <c r="M88">
        <f t="shared" si="11"/>
        <v>2.33048893278464E-4</v>
      </c>
    </row>
    <row r="89" spans="2:13" x14ac:dyDescent="0.25">
      <c r="B89" s="9">
        <v>392.14999389648398</v>
      </c>
      <c r="C89">
        <v>4000000</v>
      </c>
      <c r="D89">
        <v>4235.10693359375</v>
      </c>
      <c r="E89">
        <v>3668.34448242187</v>
      </c>
      <c r="F89">
        <v>945.79632568359295</v>
      </c>
      <c r="G89">
        <v>2.3514647909905699E-4</v>
      </c>
      <c r="H89" s="32">
        <f t="shared" si="6"/>
        <v>118.999993896484</v>
      </c>
      <c r="I89">
        <f t="shared" si="7"/>
        <v>39.476800000000004</v>
      </c>
      <c r="J89" s="10">
        <f t="shared" si="8"/>
        <v>4.2351069335937499</v>
      </c>
      <c r="K89" s="10">
        <f t="shared" si="9"/>
        <v>3.6683444824218698</v>
      </c>
      <c r="L89" s="10">
        <f t="shared" si="10"/>
        <v>0.94579632568359295</v>
      </c>
      <c r="M89">
        <f t="shared" si="11"/>
        <v>2.3514647909905699E-4</v>
      </c>
    </row>
    <row r="90" spans="2:13" x14ac:dyDescent="0.25">
      <c r="B90" s="9">
        <v>391.14999389648398</v>
      </c>
      <c r="C90">
        <v>4000000</v>
      </c>
      <c r="D90">
        <v>4233.46630859375</v>
      </c>
      <c r="E90">
        <v>3673.1943359375</v>
      </c>
      <c r="F90">
        <v>946.59210205078102</v>
      </c>
      <c r="G90">
        <v>2.3727954248897699E-4</v>
      </c>
      <c r="H90" s="32">
        <f t="shared" si="6"/>
        <v>117.999993896484</v>
      </c>
      <c r="I90">
        <f t="shared" si="7"/>
        <v>39.476800000000004</v>
      </c>
      <c r="J90" s="10">
        <f t="shared" si="8"/>
        <v>4.2334663085937496</v>
      </c>
      <c r="K90" s="10">
        <f t="shared" si="9"/>
        <v>3.6731943359375001</v>
      </c>
      <c r="L90" s="10">
        <f t="shared" si="10"/>
        <v>0.94659210205078104</v>
      </c>
      <c r="M90">
        <f t="shared" si="11"/>
        <v>2.3727954248897699E-4</v>
      </c>
    </row>
    <row r="91" spans="2:13" x14ac:dyDescent="0.25">
      <c r="B91" s="9">
        <v>390.14999389648398</v>
      </c>
      <c r="C91">
        <v>4000000</v>
      </c>
      <c r="D91">
        <v>4231.84912109375</v>
      </c>
      <c r="E91">
        <v>3678.05346679687</v>
      </c>
      <c r="F91">
        <v>947.38360595703102</v>
      </c>
      <c r="G91">
        <v>2.39448883803561E-4</v>
      </c>
      <c r="H91" s="32">
        <f t="shared" si="6"/>
        <v>116.999993896484</v>
      </c>
      <c r="I91">
        <f t="shared" si="7"/>
        <v>39.476800000000004</v>
      </c>
      <c r="J91" s="10">
        <f t="shared" si="8"/>
        <v>4.2318491210937497</v>
      </c>
      <c r="K91" s="10">
        <f t="shared" si="9"/>
        <v>3.6780534667968698</v>
      </c>
      <c r="L91" s="10">
        <f t="shared" si="10"/>
        <v>0.94738360595703097</v>
      </c>
      <c r="M91">
        <f t="shared" si="11"/>
        <v>2.39448883803561E-4</v>
      </c>
    </row>
    <row r="92" spans="2:13" x14ac:dyDescent="0.25">
      <c r="B92" s="9">
        <v>389.14999389648398</v>
      </c>
      <c r="C92">
        <v>4000000</v>
      </c>
      <c r="D92">
        <v>4230.2548828125</v>
      </c>
      <c r="E92">
        <v>3682.92236328125</v>
      </c>
      <c r="F92">
        <v>948.17083740234295</v>
      </c>
      <c r="G92">
        <v>2.41655332501977E-4</v>
      </c>
      <c r="H92" s="32">
        <f t="shared" si="6"/>
        <v>115.999993896484</v>
      </c>
      <c r="I92">
        <f t="shared" si="7"/>
        <v>39.476800000000004</v>
      </c>
      <c r="J92" s="10">
        <f t="shared" si="8"/>
        <v>4.2302548828125</v>
      </c>
      <c r="K92" s="10">
        <f t="shared" si="9"/>
        <v>3.68292236328125</v>
      </c>
      <c r="L92" s="10">
        <f t="shared" si="10"/>
        <v>0.94817083740234298</v>
      </c>
      <c r="M92">
        <f t="shared" si="11"/>
        <v>2.41655332501977E-4</v>
      </c>
    </row>
    <row r="93" spans="2:13" x14ac:dyDescent="0.25">
      <c r="B93" s="9">
        <v>388.14999389648398</v>
      </c>
      <c r="C93">
        <v>4000000</v>
      </c>
      <c r="D93">
        <v>4228.68408203125</v>
      </c>
      <c r="E93">
        <v>3687.80029296875</v>
      </c>
      <c r="F93">
        <v>948.95367431640602</v>
      </c>
      <c r="G93">
        <v>2.4389976169913999E-4</v>
      </c>
      <c r="H93" s="32">
        <f t="shared" si="6"/>
        <v>114.999993896484</v>
      </c>
      <c r="I93">
        <f t="shared" si="7"/>
        <v>39.476800000000004</v>
      </c>
      <c r="J93" s="10">
        <f t="shared" si="8"/>
        <v>4.2286840820312497</v>
      </c>
      <c r="K93" s="10">
        <f t="shared" si="9"/>
        <v>3.6878002929687499</v>
      </c>
      <c r="L93" s="10">
        <f t="shared" si="10"/>
        <v>0.94895367431640598</v>
      </c>
      <c r="M93">
        <f t="shared" si="11"/>
        <v>2.4389976169913999E-4</v>
      </c>
    </row>
    <row r="94" spans="2:13" x14ac:dyDescent="0.25">
      <c r="B94" s="9">
        <v>387.14999389648398</v>
      </c>
      <c r="C94">
        <v>4000000</v>
      </c>
      <c r="D94">
        <v>4227.1357421875</v>
      </c>
      <c r="E94">
        <v>3692.6875</v>
      </c>
      <c r="F94">
        <v>949.73223876953102</v>
      </c>
      <c r="G94">
        <v>2.4618301540613099E-4</v>
      </c>
      <c r="H94" s="32">
        <f t="shared" si="6"/>
        <v>113.999993896484</v>
      </c>
      <c r="I94">
        <f t="shared" si="7"/>
        <v>39.476800000000004</v>
      </c>
      <c r="J94" s="10">
        <f t="shared" si="8"/>
        <v>4.2271357421875004</v>
      </c>
      <c r="K94" s="10">
        <f t="shared" si="9"/>
        <v>3.6926874999999999</v>
      </c>
      <c r="L94" s="10">
        <f t="shared" si="10"/>
        <v>0.94973223876953106</v>
      </c>
      <c r="M94">
        <f t="shared" si="11"/>
        <v>2.4618301540613099E-4</v>
      </c>
    </row>
    <row r="95" spans="2:13" x14ac:dyDescent="0.25">
      <c r="B95" s="9">
        <v>386.14999389648398</v>
      </c>
      <c r="C95">
        <v>4000000</v>
      </c>
      <c r="D95">
        <v>4225.60986328125</v>
      </c>
      <c r="E95">
        <v>3697.583984375</v>
      </c>
      <c r="F95">
        <v>950.50640869140602</v>
      </c>
      <c r="G95">
        <v>2.4850605404935701E-4</v>
      </c>
      <c r="H95" s="32">
        <f t="shared" si="6"/>
        <v>112.999993896484</v>
      </c>
      <c r="I95">
        <f t="shared" si="7"/>
        <v>39.476800000000004</v>
      </c>
      <c r="J95" s="10">
        <f t="shared" si="8"/>
        <v>4.2256098632812504</v>
      </c>
      <c r="K95" s="10">
        <f t="shared" si="9"/>
        <v>3.697583984375</v>
      </c>
      <c r="L95" s="10">
        <f t="shared" si="10"/>
        <v>0.95050640869140601</v>
      </c>
      <c r="M95">
        <f t="shared" si="11"/>
        <v>2.4850605404935701E-4</v>
      </c>
    </row>
    <row r="96" spans="2:13" x14ac:dyDescent="0.25">
      <c r="B96" s="9">
        <v>385.14999389648398</v>
      </c>
      <c r="C96">
        <v>4000000</v>
      </c>
      <c r="D96">
        <v>4224.1064453125</v>
      </c>
      <c r="E96">
        <v>3702.4892578125</v>
      </c>
      <c r="F96">
        <v>951.27630615234295</v>
      </c>
      <c r="G96">
        <v>2.5086977984756199E-4</v>
      </c>
      <c r="H96" s="32">
        <f t="shared" si="6"/>
        <v>111.999993896484</v>
      </c>
      <c r="I96">
        <f t="shared" si="7"/>
        <v>39.476800000000004</v>
      </c>
      <c r="J96" s="10">
        <f t="shared" si="8"/>
        <v>4.2241064453124997</v>
      </c>
      <c r="K96" s="10">
        <f t="shared" si="9"/>
        <v>3.7024892578125002</v>
      </c>
      <c r="L96" s="10">
        <f t="shared" si="10"/>
        <v>0.95127630615234293</v>
      </c>
      <c r="M96">
        <f t="shared" si="11"/>
        <v>2.5086977984756199E-4</v>
      </c>
    </row>
    <row r="97" spans="2:13" x14ac:dyDescent="0.25">
      <c r="B97" s="9">
        <v>384.14999389648398</v>
      </c>
      <c r="C97">
        <v>4000000</v>
      </c>
      <c r="D97">
        <v>4222.625</v>
      </c>
      <c r="E97">
        <v>3707.40356445312</v>
      </c>
      <c r="F97">
        <v>952.04180908203102</v>
      </c>
      <c r="G97">
        <v>2.5327515322715001E-4</v>
      </c>
      <c r="H97" s="32">
        <f t="shared" si="6"/>
        <v>110.999993896484</v>
      </c>
      <c r="I97">
        <f t="shared" si="7"/>
        <v>39.476800000000004</v>
      </c>
      <c r="J97" s="10">
        <f t="shared" si="8"/>
        <v>4.2226249999999999</v>
      </c>
      <c r="K97" s="10">
        <f t="shared" si="9"/>
        <v>3.70740356445312</v>
      </c>
      <c r="L97" s="10">
        <f t="shared" si="10"/>
        <v>0.95204180908203107</v>
      </c>
      <c r="M97">
        <f t="shared" si="11"/>
        <v>2.5327515322715001E-4</v>
      </c>
    </row>
    <row r="98" spans="2:13" x14ac:dyDescent="0.25">
      <c r="B98" s="9">
        <v>383.14999389648398</v>
      </c>
      <c r="C98">
        <v>4000000</v>
      </c>
      <c r="D98">
        <v>4221.166015625</v>
      </c>
      <c r="E98">
        <v>3712.32641601562</v>
      </c>
      <c r="F98">
        <v>952.80291748046795</v>
      </c>
      <c r="G98">
        <v>2.5572313461452701E-4</v>
      </c>
      <c r="H98" s="32">
        <f t="shared" si="6"/>
        <v>109.999993896484</v>
      </c>
      <c r="I98">
        <f t="shared" si="7"/>
        <v>39.476800000000004</v>
      </c>
      <c r="J98" s="10">
        <f t="shared" si="8"/>
        <v>4.2211660156250002</v>
      </c>
      <c r="K98" s="10">
        <f t="shared" si="9"/>
        <v>3.7123264160156202</v>
      </c>
      <c r="L98" s="10">
        <f t="shared" si="10"/>
        <v>0.95280291748046797</v>
      </c>
      <c r="M98">
        <f t="shared" si="11"/>
        <v>2.5572313461452701E-4</v>
      </c>
    </row>
    <row r="99" spans="2:13" x14ac:dyDescent="0.25">
      <c r="B99" s="9">
        <v>382.14999389648398</v>
      </c>
      <c r="C99">
        <v>4000000</v>
      </c>
      <c r="D99">
        <v>4219.72900390625</v>
      </c>
      <c r="E99">
        <v>3717.25805664062</v>
      </c>
      <c r="F99">
        <v>953.55969238281205</v>
      </c>
      <c r="G99">
        <v>2.5821480085141903E-4</v>
      </c>
      <c r="H99" s="32">
        <f t="shared" si="6"/>
        <v>108.999993896484</v>
      </c>
      <c r="I99">
        <f t="shared" si="7"/>
        <v>39.476800000000004</v>
      </c>
      <c r="J99" s="10">
        <f t="shared" si="8"/>
        <v>4.2197290039062496</v>
      </c>
      <c r="K99" s="10">
        <f t="shared" si="9"/>
        <v>3.7172580566406199</v>
      </c>
      <c r="L99" s="10">
        <f t="shared" si="10"/>
        <v>0.95355969238281202</v>
      </c>
      <c r="M99">
        <f t="shared" si="11"/>
        <v>2.5821480085141903E-4</v>
      </c>
    </row>
    <row r="100" spans="2:13" x14ac:dyDescent="0.25">
      <c r="B100" s="9">
        <v>381.14999389648398</v>
      </c>
      <c r="C100">
        <v>4000000</v>
      </c>
      <c r="D100">
        <v>4218.3134765625</v>
      </c>
      <c r="E100">
        <v>3722.1982421875</v>
      </c>
      <c r="F100">
        <v>954.31207275390602</v>
      </c>
      <c r="G100">
        <v>2.60751141468063E-4</v>
      </c>
      <c r="H100" s="32">
        <f t="shared" si="6"/>
        <v>107.999993896484</v>
      </c>
      <c r="I100">
        <f t="shared" si="7"/>
        <v>39.476800000000004</v>
      </c>
      <c r="J100" s="10">
        <f t="shared" si="8"/>
        <v>4.2183134765624999</v>
      </c>
      <c r="K100" s="10">
        <f t="shared" si="9"/>
        <v>3.7221982421875</v>
      </c>
      <c r="L100" s="10">
        <f t="shared" si="10"/>
        <v>0.95431207275390606</v>
      </c>
      <c r="M100">
        <f t="shared" si="11"/>
        <v>2.60751141468063E-4</v>
      </c>
    </row>
    <row r="101" spans="2:13" x14ac:dyDescent="0.25">
      <c r="B101" s="9">
        <v>380.14999389648398</v>
      </c>
      <c r="C101">
        <v>4000000</v>
      </c>
      <c r="D101">
        <v>4216.91943359375</v>
      </c>
      <c r="E101">
        <v>3727.14672851562</v>
      </c>
      <c r="F101">
        <v>955.06005859375</v>
      </c>
      <c r="G101">
        <v>2.63333291513845E-4</v>
      </c>
      <c r="H101" s="32">
        <f t="shared" si="6"/>
        <v>106.999993896484</v>
      </c>
      <c r="I101">
        <f t="shared" si="7"/>
        <v>39.476800000000004</v>
      </c>
      <c r="J101" s="10">
        <f t="shared" si="8"/>
        <v>4.2169194335937501</v>
      </c>
      <c r="K101" s="10">
        <f t="shared" si="9"/>
        <v>3.7271467285156201</v>
      </c>
      <c r="L101" s="10">
        <f t="shared" si="10"/>
        <v>0.95506005859374998</v>
      </c>
      <c r="M101">
        <f t="shared" si="11"/>
        <v>2.63333291513845E-4</v>
      </c>
    </row>
    <row r="102" spans="2:13" x14ac:dyDescent="0.25">
      <c r="B102" s="9">
        <v>379.14999389648398</v>
      </c>
      <c r="C102">
        <v>4000000</v>
      </c>
      <c r="D102">
        <v>4215.546875</v>
      </c>
      <c r="E102">
        <v>3732.10327148437</v>
      </c>
      <c r="F102">
        <v>955.80364990234295</v>
      </c>
      <c r="G102">
        <v>2.6596229872666202E-4</v>
      </c>
      <c r="H102" s="32">
        <f t="shared" si="6"/>
        <v>105.999993896484</v>
      </c>
      <c r="I102">
        <f t="shared" si="7"/>
        <v>39.476800000000004</v>
      </c>
      <c r="J102" s="10">
        <f t="shared" si="8"/>
        <v>4.2155468750000002</v>
      </c>
      <c r="K102" s="10">
        <f t="shared" si="9"/>
        <v>3.73210327148437</v>
      </c>
      <c r="L102" s="10">
        <f t="shared" si="10"/>
        <v>0.9558036499023429</v>
      </c>
      <c r="M102">
        <f t="shared" si="11"/>
        <v>2.6596229872666202E-4</v>
      </c>
    </row>
    <row r="103" spans="2:13" x14ac:dyDescent="0.25">
      <c r="B103" s="9">
        <v>378.14999389648398</v>
      </c>
      <c r="C103">
        <v>4000000</v>
      </c>
      <c r="D103">
        <v>4214.19580078125</v>
      </c>
      <c r="E103">
        <v>3737.06811523437</v>
      </c>
      <c r="F103">
        <v>956.54284667968705</v>
      </c>
      <c r="G103">
        <v>2.68639327259734E-4</v>
      </c>
      <c r="H103" s="32">
        <f t="shared" si="6"/>
        <v>104.999993896484</v>
      </c>
      <c r="I103">
        <f t="shared" si="7"/>
        <v>39.476800000000004</v>
      </c>
      <c r="J103" s="10">
        <f t="shared" si="8"/>
        <v>4.2141958007812503</v>
      </c>
      <c r="K103" s="10">
        <f t="shared" si="9"/>
        <v>3.7370681152343699</v>
      </c>
      <c r="L103" s="10">
        <f t="shared" si="10"/>
        <v>0.95654284667968703</v>
      </c>
      <c r="M103">
        <f t="shared" si="11"/>
        <v>2.68639327259734E-4</v>
      </c>
    </row>
    <row r="104" spans="2:13" x14ac:dyDescent="0.25">
      <c r="B104" s="9">
        <v>377.14999389648398</v>
      </c>
      <c r="C104">
        <v>4000000</v>
      </c>
      <c r="D104">
        <v>4212.86572265625</v>
      </c>
      <c r="E104">
        <v>3742.041015625</v>
      </c>
      <c r="F104">
        <v>957.277587890625</v>
      </c>
      <c r="G104">
        <v>2.7136559947393802E-4</v>
      </c>
      <c r="H104" s="32">
        <f t="shared" si="6"/>
        <v>103.999993896484</v>
      </c>
      <c r="I104">
        <f t="shared" si="7"/>
        <v>39.476800000000004</v>
      </c>
      <c r="J104" s="10">
        <f t="shared" si="8"/>
        <v>4.2128657226562503</v>
      </c>
      <c r="K104" s="10">
        <f t="shared" si="9"/>
        <v>3.7420410156249999</v>
      </c>
      <c r="L104" s="10">
        <f t="shared" si="10"/>
        <v>0.957277587890625</v>
      </c>
      <c r="M104">
        <f t="shared" si="11"/>
        <v>2.7136559947393802E-4</v>
      </c>
    </row>
    <row r="105" spans="2:13" x14ac:dyDescent="0.25">
      <c r="B105" s="9">
        <v>376.14999389648398</v>
      </c>
      <c r="C105">
        <v>4000000</v>
      </c>
      <c r="D105">
        <v>4211.55712890625</v>
      </c>
      <c r="E105">
        <v>3747.021484375</v>
      </c>
      <c r="F105">
        <v>958.00787353515602</v>
      </c>
      <c r="G105">
        <v>2.7414225041866302E-4</v>
      </c>
      <c r="H105" s="32">
        <f t="shared" si="6"/>
        <v>102.999993896484</v>
      </c>
      <c r="I105">
        <f t="shared" si="7"/>
        <v>39.476800000000004</v>
      </c>
      <c r="J105" s="10">
        <f t="shared" si="8"/>
        <v>4.2115571289062501</v>
      </c>
      <c r="K105" s="10">
        <f t="shared" si="9"/>
        <v>3.7470214843749998</v>
      </c>
      <c r="L105" s="10">
        <f t="shared" si="10"/>
        <v>0.95800787353515604</v>
      </c>
      <c r="M105">
        <f t="shared" si="11"/>
        <v>2.7414225041866302E-4</v>
      </c>
    </row>
    <row r="106" spans="2:13" x14ac:dyDescent="0.25">
      <c r="B106" s="9">
        <v>375.14999389648398</v>
      </c>
      <c r="C106">
        <v>4000000</v>
      </c>
      <c r="D106">
        <v>4210.26904296875</v>
      </c>
      <c r="E106">
        <v>3752.00952148437</v>
      </c>
      <c r="F106">
        <v>958.73376464843705</v>
      </c>
      <c r="G106">
        <v>2.76970589766278E-4</v>
      </c>
      <c r="H106" s="32">
        <f t="shared" si="6"/>
        <v>101.999993896484</v>
      </c>
      <c r="I106">
        <f t="shared" si="7"/>
        <v>39.476800000000004</v>
      </c>
      <c r="J106" s="10">
        <f t="shared" si="8"/>
        <v>4.2102690429687497</v>
      </c>
      <c r="K106" s="10">
        <f t="shared" si="9"/>
        <v>3.7520095214843701</v>
      </c>
      <c r="L106" s="10">
        <f t="shared" si="10"/>
        <v>0.95873376464843707</v>
      </c>
      <c r="M106">
        <f t="shared" si="11"/>
        <v>2.76970589766278E-4</v>
      </c>
    </row>
    <row r="107" spans="2:13" x14ac:dyDescent="0.25">
      <c r="B107" s="9">
        <v>374.14999389648398</v>
      </c>
      <c r="C107">
        <v>4000000</v>
      </c>
      <c r="D107">
        <v>4209.001953125</v>
      </c>
      <c r="E107">
        <v>3757.00512695312</v>
      </c>
      <c r="F107">
        <v>959.455078125</v>
      </c>
      <c r="G107">
        <v>2.7985189808532498E-4</v>
      </c>
      <c r="H107" s="32">
        <f t="shared" si="6"/>
        <v>100.999993896484</v>
      </c>
      <c r="I107">
        <f t="shared" si="7"/>
        <v>39.476800000000004</v>
      </c>
      <c r="J107" s="10">
        <f t="shared" si="8"/>
        <v>4.209001953125</v>
      </c>
      <c r="K107" s="10">
        <f t="shared" si="9"/>
        <v>3.7570051269531199</v>
      </c>
      <c r="L107" s="10">
        <f t="shared" si="10"/>
        <v>0.95945507812499997</v>
      </c>
      <c r="M107">
        <f t="shared" si="11"/>
        <v>2.7985189808532498E-4</v>
      </c>
    </row>
    <row r="108" spans="2:13" x14ac:dyDescent="0.25">
      <c r="B108" s="9">
        <v>373.14999389648398</v>
      </c>
      <c r="C108">
        <v>4000000</v>
      </c>
      <c r="D108">
        <v>4207.75537109375</v>
      </c>
      <c r="E108">
        <v>3762.00805664062</v>
      </c>
      <c r="F108">
        <v>960.17199707031205</v>
      </c>
      <c r="G108">
        <v>2.8278748504817399E-4</v>
      </c>
      <c r="H108" s="32">
        <f t="shared" si="6"/>
        <v>99.999993896484</v>
      </c>
      <c r="I108">
        <f t="shared" si="7"/>
        <v>39.476800000000004</v>
      </c>
      <c r="J108" s="10">
        <f t="shared" si="8"/>
        <v>4.2077553710937501</v>
      </c>
      <c r="K108" s="10">
        <f t="shared" si="9"/>
        <v>3.76200805664062</v>
      </c>
      <c r="L108" s="10">
        <f t="shared" si="10"/>
        <v>0.96017199707031209</v>
      </c>
      <c r="M108">
        <f t="shared" si="11"/>
        <v>2.8278748504817399E-4</v>
      </c>
    </row>
    <row r="109" spans="2:13" x14ac:dyDescent="0.25">
      <c r="B109" s="9">
        <v>372.14999389648398</v>
      </c>
      <c r="C109">
        <v>4000000</v>
      </c>
      <c r="D109">
        <v>4206.52978515625</v>
      </c>
      <c r="E109">
        <v>3767.01782226562</v>
      </c>
      <c r="F109">
        <v>960.88439941406205</v>
      </c>
      <c r="G109">
        <v>2.8577871853485698E-4</v>
      </c>
      <c r="H109" s="32">
        <f t="shared" si="6"/>
        <v>98.999993896484</v>
      </c>
      <c r="I109">
        <f t="shared" si="7"/>
        <v>39.476800000000004</v>
      </c>
      <c r="J109" s="10">
        <f t="shared" si="8"/>
        <v>4.20652978515625</v>
      </c>
      <c r="K109" s="10">
        <f t="shared" si="9"/>
        <v>3.7670178222656201</v>
      </c>
      <c r="L109" s="10">
        <f t="shared" si="10"/>
        <v>0.96088439941406201</v>
      </c>
      <c r="M109">
        <f t="shared" si="11"/>
        <v>2.8577871853485698E-4</v>
      </c>
    </row>
    <row r="110" spans="2:13" x14ac:dyDescent="0.25">
      <c r="B110" s="9">
        <v>371.14999389648398</v>
      </c>
      <c r="C110">
        <v>4000000</v>
      </c>
      <c r="D110">
        <v>4205.32421875</v>
      </c>
      <c r="E110">
        <v>3772.03466796875</v>
      </c>
      <c r="F110">
        <v>961.59222412109295</v>
      </c>
      <c r="G110">
        <v>2.88827024633064E-4</v>
      </c>
      <c r="H110" s="32">
        <f t="shared" si="6"/>
        <v>97.999993896484</v>
      </c>
      <c r="I110">
        <f t="shared" si="7"/>
        <v>39.476800000000004</v>
      </c>
      <c r="J110" s="10">
        <f t="shared" si="8"/>
        <v>4.2053242187500004</v>
      </c>
      <c r="K110" s="10">
        <f t="shared" si="9"/>
        <v>3.7720346679687502</v>
      </c>
      <c r="L110" s="10">
        <f t="shared" si="10"/>
        <v>0.96159222412109291</v>
      </c>
      <c r="M110">
        <f t="shared" si="11"/>
        <v>2.88827024633064E-4</v>
      </c>
    </row>
    <row r="111" spans="2:13" x14ac:dyDescent="0.25">
      <c r="B111" s="9">
        <v>370.14999389648398</v>
      </c>
      <c r="C111">
        <v>4000000</v>
      </c>
      <c r="D111">
        <v>4204.1396484375</v>
      </c>
      <c r="E111">
        <v>3777.05834960937</v>
      </c>
      <c r="F111">
        <v>962.29553222656205</v>
      </c>
      <c r="G111">
        <v>2.91933887638151E-4</v>
      </c>
      <c r="H111" s="32">
        <f t="shared" si="6"/>
        <v>96.999993896484</v>
      </c>
      <c r="I111">
        <f t="shared" si="7"/>
        <v>39.476800000000004</v>
      </c>
      <c r="J111" s="10">
        <f t="shared" si="8"/>
        <v>4.2041396484374998</v>
      </c>
      <c r="K111" s="10">
        <f t="shared" si="9"/>
        <v>3.7770583496093701</v>
      </c>
      <c r="L111" s="10">
        <f t="shared" si="10"/>
        <v>0.96229553222656206</v>
      </c>
      <c r="M111">
        <f t="shared" si="11"/>
        <v>2.91933887638151E-4</v>
      </c>
    </row>
    <row r="112" spans="2:13" x14ac:dyDescent="0.25">
      <c r="B112" s="9">
        <v>369.14999389648398</v>
      </c>
      <c r="C112">
        <v>4000000</v>
      </c>
      <c r="D112">
        <v>4202.974609375</v>
      </c>
      <c r="E112">
        <v>3782.08837890625</v>
      </c>
      <c r="F112">
        <v>962.99432373046795</v>
      </c>
      <c r="G112">
        <v>2.9510076274163999E-4</v>
      </c>
      <c r="H112" s="32">
        <f t="shared" si="6"/>
        <v>95.999993896484</v>
      </c>
      <c r="I112">
        <f t="shared" si="7"/>
        <v>39.476800000000004</v>
      </c>
      <c r="J112" s="10">
        <f t="shared" si="8"/>
        <v>4.2029746093749996</v>
      </c>
      <c r="K112" s="10">
        <f t="shared" si="9"/>
        <v>3.7820883789062498</v>
      </c>
      <c r="L112" s="10">
        <f t="shared" si="10"/>
        <v>0.962994323730468</v>
      </c>
      <c r="M112">
        <f t="shared" si="11"/>
        <v>2.9510076274163999E-4</v>
      </c>
    </row>
    <row r="113" spans="2:13" x14ac:dyDescent="0.25">
      <c r="B113" s="9">
        <v>368.14999389648398</v>
      </c>
      <c r="C113">
        <v>4000000</v>
      </c>
      <c r="D113">
        <v>4201.83056640625</v>
      </c>
      <c r="E113">
        <v>3787.12475585937</v>
      </c>
      <c r="F113">
        <v>963.68853759765602</v>
      </c>
      <c r="G113">
        <v>2.9832925065420498E-4</v>
      </c>
      <c r="H113" s="32">
        <f t="shared" si="6"/>
        <v>94.999993896484</v>
      </c>
      <c r="I113">
        <f t="shared" si="7"/>
        <v>39.476800000000004</v>
      </c>
      <c r="J113" s="10">
        <f t="shared" si="8"/>
        <v>4.2018305664062501</v>
      </c>
      <c r="K113" s="10">
        <f t="shared" si="9"/>
        <v>3.7871247558593701</v>
      </c>
      <c r="L113" s="10">
        <f t="shared" si="10"/>
        <v>0.96368853759765605</v>
      </c>
      <c r="M113">
        <f t="shared" si="11"/>
        <v>2.9832925065420498E-4</v>
      </c>
    </row>
    <row r="114" spans="2:13" x14ac:dyDescent="0.25">
      <c r="B114" s="9">
        <v>367.14999389648398</v>
      </c>
      <c r="C114">
        <v>4000000</v>
      </c>
      <c r="D114">
        <v>4200.70654296875</v>
      </c>
      <c r="E114">
        <v>3792.16723632812</v>
      </c>
      <c r="F114">
        <v>964.37811279296795</v>
      </c>
      <c r="G114">
        <v>3.0162092298269201E-4</v>
      </c>
      <c r="H114" s="32">
        <f t="shared" si="6"/>
        <v>93.999993896484</v>
      </c>
      <c r="I114">
        <f t="shared" si="7"/>
        <v>39.476800000000004</v>
      </c>
      <c r="J114" s="10">
        <f t="shared" si="8"/>
        <v>4.2007065429687502</v>
      </c>
      <c r="K114" s="10">
        <f t="shared" si="9"/>
        <v>3.7921672363281198</v>
      </c>
      <c r="L114" s="10">
        <f t="shared" si="10"/>
        <v>0.96437811279296792</v>
      </c>
      <c r="M114">
        <f t="shared" si="11"/>
        <v>3.0162092298269201E-4</v>
      </c>
    </row>
    <row r="115" spans="2:13" x14ac:dyDescent="0.25">
      <c r="B115" s="9">
        <v>366.14999389648398</v>
      </c>
      <c r="C115">
        <v>4000000</v>
      </c>
      <c r="D115">
        <v>4199.6025390625</v>
      </c>
      <c r="E115">
        <v>3797.21557617187</v>
      </c>
      <c r="F115">
        <v>965.06311035156205</v>
      </c>
      <c r="G115">
        <v>3.0497743864543698E-4</v>
      </c>
      <c r="H115" s="32">
        <f t="shared" si="6"/>
        <v>92.999993896484</v>
      </c>
      <c r="I115">
        <f t="shared" si="7"/>
        <v>39.476800000000004</v>
      </c>
      <c r="J115" s="10">
        <f t="shared" si="8"/>
        <v>4.1996025390625</v>
      </c>
      <c r="K115" s="10">
        <f t="shared" si="9"/>
        <v>3.7972155761718698</v>
      </c>
      <c r="L115" s="10">
        <f t="shared" si="10"/>
        <v>0.965063110351562</v>
      </c>
      <c r="M115">
        <f t="shared" si="11"/>
        <v>3.0497743864543698E-4</v>
      </c>
    </row>
    <row r="116" spans="2:13" x14ac:dyDescent="0.25">
      <c r="B116" s="9">
        <v>365.14999389648398</v>
      </c>
      <c r="C116">
        <v>4000000</v>
      </c>
      <c r="D116">
        <v>4198.51806640625</v>
      </c>
      <c r="E116">
        <v>3802.26928710937</v>
      </c>
      <c r="F116">
        <v>965.74346923828102</v>
      </c>
      <c r="G116">
        <v>3.0840051476843601E-4</v>
      </c>
      <c r="H116" s="32">
        <f t="shared" si="6"/>
        <v>91.999993896484</v>
      </c>
      <c r="I116">
        <f t="shared" si="7"/>
        <v>39.476800000000004</v>
      </c>
      <c r="J116" s="10">
        <f t="shared" si="8"/>
        <v>4.1985180664062502</v>
      </c>
      <c r="K116" s="10">
        <f t="shared" si="9"/>
        <v>3.80226928710937</v>
      </c>
      <c r="L116" s="10">
        <f t="shared" si="10"/>
        <v>0.96574346923828103</v>
      </c>
      <c r="M116">
        <f t="shared" si="11"/>
        <v>3.0840051476843601E-4</v>
      </c>
    </row>
    <row r="117" spans="2:13" x14ac:dyDescent="0.25">
      <c r="B117" s="9">
        <v>364.14999389648398</v>
      </c>
      <c r="C117">
        <v>4000000</v>
      </c>
      <c r="D117">
        <v>4197.4541015625</v>
      </c>
      <c r="E117">
        <v>3807.32861328125</v>
      </c>
      <c r="F117">
        <v>966.419189453125</v>
      </c>
      <c r="G117">
        <v>3.1189192668534799E-4</v>
      </c>
      <c r="H117" s="32">
        <f t="shared" si="6"/>
        <v>90.999993896484</v>
      </c>
      <c r="I117">
        <f t="shared" si="7"/>
        <v>39.476800000000004</v>
      </c>
      <c r="J117" s="10">
        <f t="shared" si="8"/>
        <v>4.1974541015625002</v>
      </c>
      <c r="K117" s="10">
        <f t="shared" si="9"/>
        <v>3.8073286132812498</v>
      </c>
      <c r="L117" s="10">
        <f t="shared" si="10"/>
        <v>0.96641918945312499</v>
      </c>
      <c r="M117">
        <f t="shared" si="11"/>
        <v>3.1189192668534799E-4</v>
      </c>
    </row>
    <row r="118" spans="2:13" x14ac:dyDescent="0.25">
      <c r="B118" s="9">
        <v>363.14999389648398</v>
      </c>
      <c r="C118">
        <v>4000000</v>
      </c>
      <c r="D118">
        <v>4196.41015625</v>
      </c>
      <c r="E118">
        <v>3812.39282226562</v>
      </c>
      <c r="F118">
        <v>967.09020996093705</v>
      </c>
      <c r="G118">
        <v>3.1545350793749002E-4</v>
      </c>
      <c r="H118" s="32">
        <f t="shared" si="6"/>
        <v>89.999993896484</v>
      </c>
      <c r="I118">
        <f t="shared" si="7"/>
        <v>39.476800000000004</v>
      </c>
      <c r="J118" s="10">
        <f t="shared" si="8"/>
        <v>4.1964101562499998</v>
      </c>
      <c r="K118" s="10">
        <f t="shared" si="9"/>
        <v>3.81239282226562</v>
      </c>
      <c r="L118" s="10">
        <f t="shared" si="10"/>
        <v>0.96709020996093709</v>
      </c>
      <c r="M118">
        <f t="shared" si="11"/>
        <v>3.1545350793749002E-4</v>
      </c>
    </row>
    <row r="119" spans="2:13" x14ac:dyDescent="0.25">
      <c r="B119" s="9">
        <v>362.14999389648398</v>
      </c>
      <c r="C119">
        <v>4000000</v>
      </c>
      <c r="D119">
        <v>4195.3857421875</v>
      </c>
      <c r="E119">
        <v>3817.4619140625</v>
      </c>
      <c r="F119">
        <v>967.75653076171795</v>
      </c>
      <c r="G119">
        <v>3.1908712117001398E-4</v>
      </c>
      <c r="H119" s="32">
        <f t="shared" si="6"/>
        <v>88.999993896484</v>
      </c>
      <c r="I119">
        <f t="shared" si="7"/>
        <v>39.476800000000004</v>
      </c>
      <c r="J119" s="10">
        <f t="shared" si="8"/>
        <v>4.1953857421874998</v>
      </c>
      <c r="K119" s="10">
        <f t="shared" si="9"/>
        <v>3.8174619140625001</v>
      </c>
      <c r="L119" s="10">
        <f t="shared" si="10"/>
        <v>0.96775653076171797</v>
      </c>
      <c r="M119">
        <f t="shared" si="11"/>
        <v>3.1908712117001398E-4</v>
      </c>
    </row>
    <row r="120" spans="2:13" x14ac:dyDescent="0.25">
      <c r="B120" s="9">
        <v>361.14999389648398</v>
      </c>
      <c r="C120">
        <v>4000000</v>
      </c>
      <c r="D120">
        <v>4194.380859375</v>
      </c>
      <c r="E120">
        <v>3822.53564453125</v>
      </c>
      <c r="F120">
        <v>968.41809082031205</v>
      </c>
      <c r="G120">
        <v>3.2279474544338801E-4</v>
      </c>
      <c r="H120" s="32">
        <f t="shared" si="6"/>
        <v>87.999993896484</v>
      </c>
      <c r="I120">
        <f t="shared" si="7"/>
        <v>39.476800000000004</v>
      </c>
      <c r="J120" s="10">
        <f t="shared" si="8"/>
        <v>4.1943808593750003</v>
      </c>
      <c r="K120" s="10">
        <f t="shared" si="9"/>
        <v>3.8225356445312499</v>
      </c>
      <c r="L120" s="10">
        <f t="shared" si="10"/>
        <v>0.96841809082031205</v>
      </c>
      <c r="M120">
        <f t="shared" si="11"/>
        <v>3.2279474544338801E-4</v>
      </c>
    </row>
    <row r="121" spans="2:13" x14ac:dyDescent="0.25">
      <c r="B121" s="9">
        <v>360.14999389648398</v>
      </c>
      <c r="C121">
        <v>4000000</v>
      </c>
      <c r="D121">
        <v>4193.39599609375</v>
      </c>
      <c r="E121">
        <v>3827.61352539062</v>
      </c>
      <c r="F121">
        <v>969.074951171875</v>
      </c>
      <c r="G121">
        <v>3.2657835981808597E-4</v>
      </c>
      <c r="H121" s="32">
        <f t="shared" si="6"/>
        <v>86.999993896484</v>
      </c>
      <c r="I121">
        <f t="shared" si="7"/>
        <v>39.476800000000004</v>
      </c>
      <c r="J121" s="10">
        <f t="shared" si="8"/>
        <v>4.1933959960937504</v>
      </c>
      <c r="K121" s="10">
        <f t="shared" si="9"/>
        <v>3.8276135253906198</v>
      </c>
      <c r="L121" s="10">
        <f t="shared" si="10"/>
        <v>0.96907495117187503</v>
      </c>
      <c r="M121">
        <f t="shared" si="11"/>
        <v>3.2657835981808597E-4</v>
      </c>
    </row>
    <row r="122" spans="2:13" x14ac:dyDescent="0.25">
      <c r="B122" s="9">
        <v>359.14999389648398</v>
      </c>
      <c r="C122">
        <v>4000000</v>
      </c>
      <c r="D122">
        <v>4192.43115234375</v>
      </c>
      <c r="E122">
        <v>3832.69506835937</v>
      </c>
      <c r="F122">
        <v>969.72705078125</v>
      </c>
      <c r="G122">
        <v>3.3044011797755902E-4</v>
      </c>
      <c r="H122" s="32">
        <f t="shared" si="6"/>
        <v>85.999993896484</v>
      </c>
      <c r="I122">
        <f t="shared" si="7"/>
        <v>39.476800000000004</v>
      </c>
      <c r="J122" s="10">
        <f t="shared" si="8"/>
        <v>4.1924311523437501</v>
      </c>
      <c r="K122" s="10">
        <f t="shared" si="9"/>
        <v>3.8326950683593699</v>
      </c>
      <c r="L122" s="10">
        <f t="shared" si="10"/>
        <v>0.96972705078124999</v>
      </c>
      <c r="M122">
        <f t="shared" si="11"/>
        <v>3.3044011797755902E-4</v>
      </c>
    </row>
    <row r="123" spans="2:13" x14ac:dyDescent="0.25">
      <c r="B123" s="9">
        <v>358.14999389648398</v>
      </c>
      <c r="C123">
        <v>4000000</v>
      </c>
      <c r="D123">
        <v>4191.48583984375</v>
      </c>
      <c r="E123">
        <v>3837.78051757812</v>
      </c>
      <c r="F123">
        <v>970.37432861328102</v>
      </c>
      <c r="G123">
        <v>3.3438211539760199E-4</v>
      </c>
      <c r="H123" s="32">
        <f t="shared" si="6"/>
        <v>84.999993896484</v>
      </c>
      <c r="I123">
        <f t="shared" si="7"/>
        <v>39.476800000000004</v>
      </c>
      <c r="J123" s="10">
        <f t="shared" si="8"/>
        <v>4.1914858398437502</v>
      </c>
      <c r="K123" s="10">
        <f t="shared" si="9"/>
        <v>3.8377805175781199</v>
      </c>
      <c r="L123" s="10">
        <f t="shared" si="10"/>
        <v>0.97037432861328099</v>
      </c>
      <c r="M123">
        <f t="shared" si="11"/>
        <v>3.3438211539760199E-4</v>
      </c>
    </row>
    <row r="124" spans="2:13" x14ac:dyDescent="0.25">
      <c r="B124" s="9">
        <v>357.14999389648398</v>
      </c>
      <c r="C124">
        <v>4000000</v>
      </c>
      <c r="D124">
        <v>4190.5595703125</v>
      </c>
      <c r="E124">
        <v>3842.869140625</v>
      </c>
      <c r="F124">
        <v>971.01678466796795</v>
      </c>
      <c r="G124">
        <v>3.3840659307315902E-4</v>
      </c>
      <c r="H124" s="32">
        <f t="shared" si="6"/>
        <v>83.999993896484</v>
      </c>
      <c r="I124">
        <f t="shared" si="7"/>
        <v>39.476800000000004</v>
      </c>
      <c r="J124" s="10">
        <f t="shared" si="8"/>
        <v>4.1905595703124998</v>
      </c>
      <c r="K124" s="10">
        <f t="shared" si="9"/>
        <v>3.842869140625</v>
      </c>
      <c r="L124" s="10">
        <f t="shared" si="10"/>
        <v>0.97101678466796792</v>
      </c>
      <c r="M124">
        <f t="shared" si="11"/>
        <v>3.3840659307315902E-4</v>
      </c>
    </row>
    <row r="125" spans="2:13" x14ac:dyDescent="0.25">
      <c r="B125" s="9">
        <v>356.14999389648398</v>
      </c>
      <c r="C125">
        <v>4000000</v>
      </c>
      <c r="D125">
        <v>4189.6533203125</v>
      </c>
      <c r="E125">
        <v>3847.96069335937</v>
      </c>
      <c r="F125">
        <v>971.65441894531205</v>
      </c>
      <c r="G125">
        <v>3.42515908414497E-4</v>
      </c>
      <c r="H125" s="32">
        <f t="shared" si="6"/>
        <v>82.999993896484</v>
      </c>
      <c r="I125">
        <f t="shared" si="7"/>
        <v>39.476800000000004</v>
      </c>
      <c r="J125" s="10">
        <f t="shared" si="8"/>
        <v>4.1896533203124999</v>
      </c>
      <c r="K125" s="10">
        <f t="shared" si="9"/>
        <v>3.84796069335937</v>
      </c>
      <c r="L125" s="10">
        <f t="shared" si="10"/>
        <v>0.97165441894531202</v>
      </c>
      <c r="M125">
        <f t="shared" si="11"/>
        <v>3.42515908414497E-4</v>
      </c>
    </row>
    <row r="126" spans="2:13" x14ac:dyDescent="0.25">
      <c r="B126" s="9">
        <v>355.14999389648398</v>
      </c>
      <c r="C126">
        <v>4000000</v>
      </c>
      <c r="D126">
        <v>4188.7666015625</v>
      </c>
      <c r="E126">
        <v>3853.05493164062</v>
      </c>
      <c r="F126">
        <v>972.287109375</v>
      </c>
      <c r="G126">
        <v>3.4671241883188399E-4</v>
      </c>
      <c r="H126" s="32">
        <f t="shared" si="6"/>
        <v>81.999993896484</v>
      </c>
      <c r="I126">
        <f t="shared" si="7"/>
        <v>39.476800000000004</v>
      </c>
      <c r="J126" s="10">
        <f t="shared" si="8"/>
        <v>4.1887666015624996</v>
      </c>
      <c r="K126" s="10">
        <f t="shared" si="9"/>
        <v>3.85305493164062</v>
      </c>
      <c r="L126" s="10">
        <f t="shared" si="10"/>
        <v>0.97228710937499996</v>
      </c>
      <c r="M126">
        <f t="shared" si="11"/>
        <v>3.4671241883188399E-4</v>
      </c>
    </row>
    <row r="127" spans="2:13" x14ac:dyDescent="0.25">
      <c r="B127" s="9">
        <v>354.14999389648398</v>
      </c>
      <c r="C127">
        <v>4000000</v>
      </c>
      <c r="D127">
        <v>4187.8994140625</v>
      </c>
      <c r="E127">
        <v>3858.15112304687</v>
      </c>
      <c r="F127">
        <v>972.91497802734295</v>
      </c>
      <c r="G127">
        <v>3.5099862725473902E-4</v>
      </c>
      <c r="H127" s="32">
        <f t="shared" si="6"/>
        <v>80.999993896484</v>
      </c>
      <c r="I127">
        <f t="shared" si="7"/>
        <v>39.476800000000004</v>
      </c>
      <c r="J127" s="10">
        <f t="shared" si="8"/>
        <v>4.1878994140624997</v>
      </c>
      <c r="K127" s="10">
        <f t="shared" si="9"/>
        <v>3.8581511230468699</v>
      </c>
      <c r="L127" s="10">
        <f t="shared" si="10"/>
        <v>0.97291497802734295</v>
      </c>
      <c r="M127">
        <f t="shared" si="11"/>
        <v>3.5099862725473902E-4</v>
      </c>
    </row>
    <row r="128" spans="2:13" x14ac:dyDescent="0.25">
      <c r="B128" s="9">
        <v>353.14999389648398</v>
      </c>
      <c r="C128">
        <v>4000000</v>
      </c>
      <c r="D128">
        <v>4187.0517578125</v>
      </c>
      <c r="E128">
        <v>3863.24926757812</v>
      </c>
      <c r="F128">
        <v>973.537841796875</v>
      </c>
      <c r="G128">
        <v>3.5537709482014098E-4</v>
      </c>
      <c r="H128" s="32">
        <f t="shared" si="6"/>
        <v>79.999993896484</v>
      </c>
      <c r="I128">
        <f t="shared" si="7"/>
        <v>39.476800000000004</v>
      </c>
      <c r="J128" s="10">
        <f t="shared" si="8"/>
        <v>4.1870517578125002</v>
      </c>
      <c r="K128" s="10">
        <f t="shared" si="9"/>
        <v>3.8632492675781198</v>
      </c>
      <c r="L128" s="10">
        <f t="shared" si="10"/>
        <v>0.97353784179687497</v>
      </c>
      <c r="M128">
        <f t="shared" si="11"/>
        <v>3.5537709482014098E-4</v>
      </c>
    </row>
    <row r="129" spans="2:13" x14ac:dyDescent="0.25">
      <c r="B129" s="9">
        <v>352.14999389648398</v>
      </c>
      <c r="C129">
        <v>4000000</v>
      </c>
      <c r="D129">
        <v>4186.2236328125</v>
      </c>
      <c r="E129">
        <v>3868.3486328125</v>
      </c>
      <c r="F129">
        <v>974.15576171875</v>
      </c>
      <c r="G129">
        <v>3.5985049908049399E-4</v>
      </c>
      <c r="H129" s="32">
        <f t="shared" si="6"/>
        <v>78.999993896484</v>
      </c>
      <c r="I129">
        <f t="shared" si="7"/>
        <v>39.476800000000004</v>
      </c>
      <c r="J129" s="10">
        <f t="shared" si="8"/>
        <v>4.1862236328125002</v>
      </c>
      <c r="K129" s="10">
        <f t="shared" si="9"/>
        <v>3.8683486328124999</v>
      </c>
      <c r="L129" s="10">
        <f t="shared" si="10"/>
        <v>0.97415576171874996</v>
      </c>
      <c r="M129">
        <f t="shared" si="11"/>
        <v>3.5985049908049399E-4</v>
      </c>
    </row>
    <row r="130" spans="2:13" x14ac:dyDescent="0.25">
      <c r="B130" s="9">
        <v>351.14999389648398</v>
      </c>
      <c r="C130">
        <v>4000000</v>
      </c>
      <c r="D130">
        <v>4185.41455078125</v>
      </c>
      <c r="E130">
        <v>3873.44897460937</v>
      </c>
      <c r="F130">
        <v>974.76861572265602</v>
      </c>
      <c r="G130">
        <v>3.6442160489968901E-4</v>
      </c>
      <c r="H130" s="32">
        <f t="shared" si="6"/>
        <v>77.999993896484</v>
      </c>
      <c r="I130">
        <f t="shared" si="7"/>
        <v>39.476800000000004</v>
      </c>
      <c r="J130" s="10">
        <f t="shared" si="8"/>
        <v>4.1854145507812497</v>
      </c>
      <c r="K130" s="10">
        <f t="shared" si="9"/>
        <v>3.8734489746093699</v>
      </c>
      <c r="L130" s="10">
        <f t="shared" si="10"/>
        <v>0.97476861572265605</v>
      </c>
      <c r="M130">
        <f t="shared" si="11"/>
        <v>3.6442160489968901E-4</v>
      </c>
    </row>
    <row r="131" spans="2:13" x14ac:dyDescent="0.25">
      <c r="B131" s="9">
        <v>350.14999389648398</v>
      </c>
      <c r="C131">
        <v>4000000</v>
      </c>
      <c r="D131">
        <v>4184.62548828125</v>
      </c>
      <c r="E131">
        <v>3878.55004882812</v>
      </c>
      <c r="F131">
        <v>975.37652587890602</v>
      </c>
      <c r="G131">
        <v>3.6909323534928203E-4</v>
      </c>
      <c r="H131" s="32">
        <f t="shared" si="6"/>
        <v>76.999993896484</v>
      </c>
      <c r="I131">
        <f t="shared" si="7"/>
        <v>39.476800000000004</v>
      </c>
      <c r="J131" s="10">
        <f t="shared" si="8"/>
        <v>4.1846254882812497</v>
      </c>
      <c r="K131" s="10">
        <f t="shared" si="9"/>
        <v>3.8785500488281199</v>
      </c>
      <c r="L131" s="10">
        <f t="shared" si="10"/>
        <v>0.975376525878906</v>
      </c>
      <c r="M131">
        <f t="shared" si="11"/>
        <v>3.6909323534928203E-4</v>
      </c>
    </row>
    <row r="132" spans="2:13" x14ac:dyDescent="0.25">
      <c r="B132" s="9">
        <v>349.14999389648398</v>
      </c>
      <c r="C132">
        <v>4000000</v>
      </c>
      <c r="D132">
        <v>4183.85546875</v>
      </c>
      <c r="E132">
        <v>3883.65087890625</v>
      </c>
      <c r="F132">
        <v>975.97930908203102</v>
      </c>
      <c r="G132">
        <v>3.7386838812381002E-4</v>
      </c>
      <c r="H132" s="32">
        <f t="shared" si="6"/>
        <v>75.999993896484</v>
      </c>
      <c r="I132">
        <f t="shared" si="7"/>
        <v>39.476800000000004</v>
      </c>
      <c r="J132" s="10">
        <f t="shared" si="8"/>
        <v>4.18385546875</v>
      </c>
      <c r="K132" s="10">
        <f t="shared" si="9"/>
        <v>3.8836508789062498</v>
      </c>
      <c r="L132" s="10">
        <f t="shared" si="10"/>
        <v>0.97597930908203101</v>
      </c>
      <c r="M132">
        <f t="shared" si="11"/>
        <v>3.7386838812381002E-4</v>
      </c>
    </row>
    <row r="133" spans="2:13" x14ac:dyDescent="0.25">
      <c r="B133" s="9">
        <v>348.14999389648398</v>
      </c>
      <c r="C133">
        <v>4000000</v>
      </c>
      <c r="D133">
        <v>4183.10498046875</v>
      </c>
      <c r="E133">
        <v>3888.75122070312</v>
      </c>
      <c r="F133">
        <v>976.57702636718705</v>
      </c>
      <c r="G133">
        <v>3.78750177333131E-4</v>
      </c>
      <c r="H133" s="32">
        <f t="shared" si="6"/>
        <v>74.999993896484</v>
      </c>
      <c r="I133">
        <f t="shared" si="7"/>
        <v>39.476800000000004</v>
      </c>
      <c r="J133" s="10">
        <f t="shared" si="8"/>
        <v>4.1831049804687499</v>
      </c>
      <c r="K133" s="10">
        <f t="shared" si="9"/>
        <v>3.8887512207031198</v>
      </c>
      <c r="L133" s="10">
        <f t="shared" si="10"/>
        <v>0.97657702636718702</v>
      </c>
      <c r="M133">
        <f t="shared" si="11"/>
        <v>3.78750177333131E-4</v>
      </c>
    </row>
    <row r="134" spans="2:13" x14ac:dyDescent="0.25">
      <c r="B134" s="9">
        <v>347.14999389648398</v>
      </c>
      <c r="C134">
        <v>4000000</v>
      </c>
      <c r="D134">
        <v>4182.37353515625</v>
      </c>
      <c r="E134">
        <v>3893.85083007812</v>
      </c>
      <c r="F134">
        <v>977.16955566406205</v>
      </c>
      <c r="G134">
        <v>3.8374174619093499E-4</v>
      </c>
      <c r="H134" s="32">
        <f t="shared" si="6"/>
        <v>73.999993896484</v>
      </c>
      <c r="I134">
        <f t="shared" si="7"/>
        <v>39.476800000000004</v>
      </c>
      <c r="J134" s="10">
        <f t="shared" si="8"/>
        <v>4.1823735351562501</v>
      </c>
      <c r="K134" s="10">
        <f t="shared" si="9"/>
        <v>3.8938508300781201</v>
      </c>
      <c r="L134" s="10">
        <f t="shared" si="10"/>
        <v>0.97716955566406205</v>
      </c>
      <c r="M134">
        <f t="shared" si="11"/>
        <v>3.8374174619093499E-4</v>
      </c>
    </row>
    <row r="135" spans="2:13" x14ac:dyDescent="0.25">
      <c r="B135" s="9">
        <v>346.14999389648398</v>
      </c>
      <c r="C135">
        <v>4000000</v>
      </c>
      <c r="D135">
        <v>4181.66162109375</v>
      </c>
      <c r="E135">
        <v>3898.94897460937</v>
      </c>
      <c r="F135">
        <v>977.75695800781205</v>
      </c>
      <c r="G135">
        <v>3.8884647074155499E-4</v>
      </c>
      <c r="H135" s="32">
        <f t="shared" si="6"/>
        <v>72.999993896484</v>
      </c>
      <c r="I135">
        <f t="shared" si="7"/>
        <v>39.476800000000004</v>
      </c>
      <c r="J135" s="10">
        <f t="shared" si="8"/>
        <v>4.1816616210937498</v>
      </c>
      <c r="K135" s="10">
        <f t="shared" si="9"/>
        <v>3.89894897460937</v>
      </c>
      <c r="L135" s="10">
        <f t="shared" si="10"/>
        <v>0.97775695800781204</v>
      </c>
      <c r="M135">
        <f t="shared" si="11"/>
        <v>3.8884647074155499E-4</v>
      </c>
    </row>
    <row r="136" spans="2:13" x14ac:dyDescent="0.25">
      <c r="B136" s="9">
        <v>345.14999389648398</v>
      </c>
      <c r="C136">
        <v>4000000</v>
      </c>
      <c r="D136">
        <v>4180.96923828125</v>
      </c>
      <c r="E136">
        <v>3904.044921875</v>
      </c>
      <c r="F136">
        <v>978.339111328125</v>
      </c>
      <c r="G136">
        <v>3.9406775613315398E-4</v>
      </c>
      <c r="H136" s="32">
        <f t="shared" ref="H136:H199" si="12">B136-273.15</f>
        <v>71.999993896484</v>
      </c>
      <c r="I136">
        <f t="shared" ref="I136:I199" si="13">C136*0.0000098692</f>
        <v>39.476800000000004</v>
      </c>
      <c r="J136" s="10">
        <f t="shared" ref="J136:J199" si="14">D136/1000</f>
        <v>4.18096923828125</v>
      </c>
      <c r="K136" s="10">
        <f t="shared" ref="K136:K199" si="15">E136/1000</f>
        <v>3.9040449218750002</v>
      </c>
      <c r="L136" s="10">
        <f t="shared" ref="L136:L199" si="16">F136/1000</f>
        <v>0.97833911132812501</v>
      </c>
      <c r="M136">
        <f t="shared" si="11"/>
        <v>3.9406775613315398E-4</v>
      </c>
    </row>
    <row r="137" spans="2:13" x14ac:dyDescent="0.25">
      <c r="B137" s="9">
        <v>344.14999389648398</v>
      </c>
      <c r="C137">
        <v>4000000</v>
      </c>
      <c r="D137">
        <v>4180.29638671875</v>
      </c>
      <c r="E137">
        <v>3909.13842773437</v>
      </c>
      <c r="F137">
        <v>978.916015625</v>
      </c>
      <c r="G137">
        <v>3.9940921124070801E-4</v>
      </c>
      <c r="H137" s="32">
        <f t="shared" si="12"/>
        <v>70.999993896484</v>
      </c>
      <c r="I137">
        <f t="shared" si="13"/>
        <v>39.476800000000004</v>
      </c>
      <c r="J137" s="10">
        <f t="shared" si="14"/>
        <v>4.1802963867187497</v>
      </c>
      <c r="K137" s="10">
        <f t="shared" si="15"/>
        <v>3.9091384277343701</v>
      </c>
      <c r="L137" s="10">
        <f t="shared" si="16"/>
        <v>0.97891601562499997</v>
      </c>
      <c r="M137">
        <f t="shared" ref="M137:M200" si="17">G137*1</f>
        <v>3.9940921124070801E-4</v>
      </c>
    </row>
    <row r="138" spans="2:13" x14ac:dyDescent="0.25">
      <c r="B138" s="9">
        <v>343.14999389648398</v>
      </c>
      <c r="C138">
        <v>4000000</v>
      </c>
      <c r="D138">
        <v>4179.642578125</v>
      </c>
      <c r="E138">
        <v>3914.22875976562</v>
      </c>
      <c r="F138">
        <v>979.48760986328102</v>
      </c>
      <c r="G138">
        <v>4.0487453225068699E-4</v>
      </c>
      <c r="H138" s="32">
        <f t="shared" si="12"/>
        <v>69.999993896484</v>
      </c>
      <c r="I138">
        <f t="shared" si="13"/>
        <v>39.476800000000004</v>
      </c>
      <c r="J138" s="10">
        <f t="shared" si="14"/>
        <v>4.1796425781249997</v>
      </c>
      <c r="K138" s="10">
        <f t="shared" si="15"/>
        <v>3.9142287597656198</v>
      </c>
      <c r="L138" s="10">
        <f t="shared" si="16"/>
        <v>0.97948760986328098</v>
      </c>
      <c r="M138">
        <f t="shared" si="17"/>
        <v>4.0487453225068699E-4</v>
      </c>
    </row>
    <row r="139" spans="2:13" x14ac:dyDescent="0.25">
      <c r="B139" s="9">
        <v>342.14999389648398</v>
      </c>
      <c r="C139">
        <v>4000000</v>
      </c>
      <c r="D139">
        <v>4179.00830078125</v>
      </c>
      <c r="E139">
        <v>3919.3154296875</v>
      </c>
      <c r="F139">
        <v>980.05389404296795</v>
      </c>
      <c r="G139">
        <v>4.1046761907637098E-4</v>
      </c>
      <c r="H139" s="32">
        <f t="shared" si="12"/>
        <v>68.999993896484</v>
      </c>
      <c r="I139">
        <f t="shared" si="13"/>
        <v>39.476800000000004</v>
      </c>
      <c r="J139" s="10">
        <f t="shared" si="14"/>
        <v>4.1790083007812502</v>
      </c>
      <c r="K139" s="10">
        <f t="shared" si="15"/>
        <v>3.9193154296874999</v>
      </c>
      <c r="L139" s="10">
        <f t="shared" si="16"/>
        <v>0.98005389404296794</v>
      </c>
      <c r="M139">
        <f t="shared" si="17"/>
        <v>4.1046761907637098E-4</v>
      </c>
    </row>
    <row r="140" spans="2:13" x14ac:dyDescent="0.25">
      <c r="B140" s="9">
        <v>341.14999389648398</v>
      </c>
      <c r="C140">
        <v>4000000</v>
      </c>
      <c r="D140">
        <v>4178.39306640625</v>
      </c>
      <c r="E140">
        <v>3924.39770507812</v>
      </c>
      <c r="F140">
        <v>980.61480712890602</v>
      </c>
      <c r="G140">
        <v>4.1619251715019302E-4</v>
      </c>
      <c r="H140" s="32">
        <f t="shared" si="12"/>
        <v>67.999993896484</v>
      </c>
      <c r="I140">
        <f t="shared" si="13"/>
        <v>39.476800000000004</v>
      </c>
      <c r="J140" s="10">
        <f t="shared" si="14"/>
        <v>4.1783930664062501</v>
      </c>
      <c r="K140" s="10">
        <f t="shared" si="15"/>
        <v>3.9243977050781198</v>
      </c>
      <c r="L140" s="10">
        <f t="shared" si="16"/>
        <v>0.98061480712890603</v>
      </c>
      <c r="M140">
        <f t="shared" si="17"/>
        <v>4.1619251715019302E-4</v>
      </c>
    </row>
    <row r="141" spans="2:13" x14ac:dyDescent="0.25">
      <c r="B141" s="9">
        <v>340.14999389648398</v>
      </c>
      <c r="C141">
        <v>4000000</v>
      </c>
      <c r="D141">
        <v>4177.79736328125</v>
      </c>
      <c r="E141">
        <v>3929.47485351562</v>
      </c>
      <c r="F141">
        <v>981.17034912109295</v>
      </c>
      <c r="G141">
        <v>4.2205335921607901E-4</v>
      </c>
      <c r="H141" s="32">
        <f t="shared" si="12"/>
        <v>66.999993896484</v>
      </c>
      <c r="I141">
        <f t="shared" si="13"/>
        <v>39.476800000000004</v>
      </c>
      <c r="J141" s="10">
        <f t="shared" si="14"/>
        <v>4.1777973632812504</v>
      </c>
      <c r="K141" s="10">
        <f t="shared" si="15"/>
        <v>3.9294748535156199</v>
      </c>
      <c r="L141" s="10">
        <f t="shared" si="16"/>
        <v>0.98117034912109291</v>
      </c>
      <c r="M141">
        <f t="shared" si="17"/>
        <v>4.2205335921607901E-4</v>
      </c>
    </row>
    <row r="142" spans="2:13" x14ac:dyDescent="0.25">
      <c r="B142" s="9">
        <v>339.14999389648398</v>
      </c>
      <c r="C142">
        <v>4000000</v>
      </c>
      <c r="D142">
        <v>4177.22119140625</v>
      </c>
      <c r="E142">
        <v>3934.54638671875</v>
      </c>
      <c r="F142">
        <v>981.72033691406205</v>
      </c>
      <c r="G142">
        <v>4.2805456905625701E-4</v>
      </c>
      <c r="H142" s="32">
        <f t="shared" si="12"/>
        <v>65.999993896484</v>
      </c>
      <c r="I142">
        <f t="shared" si="13"/>
        <v>39.476800000000004</v>
      </c>
      <c r="J142" s="10">
        <f t="shared" si="14"/>
        <v>4.1772211914062503</v>
      </c>
      <c r="K142" s="10">
        <f t="shared" si="15"/>
        <v>3.93454638671875</v>
      </c>
      <c r="L142" s="10">
        <f t="shared" si="16"/>
        <v>0.98172033691406202</v>
      </c>
      <c r="M142">
        <f t="shared" si="17"/>
        <v>4.2805456905625701E-4</v>
      </c>
    </row>
    <row r="143" spans="2:13" x14ac:dyDescent="0.25">
      <c r="B143" s="9">
        <v>338.14999389648398</v>
      </c>
      <c r="C143">
        <v>4000000</v>
      </c>
      <c r="D143">
        <v>4176.6640625</v>
      </c>
      <c r="E143">
        <v>3939.611328125</v>
      </c>
      <c r="F143">
        <v>982.264892578125</v>
      </c>
      <c r="G143">
        <v>4.3420062866061899E-4</v>
      </c>
      <c r="H143" s="32">
        <f t="shared" si="12"/>
        <v>64.999993896484</v>
      </c>
      <c r="I143">
        <f t="shared" si="13"/>
        <v>39.476800000000004</v>
      </c>
      <c r="J143" s="10">
        <f t="shared" si="14"/>
        <v>4.1766640625000004</v>
      </c>
      <c r="K143" s="10">
        <f t="shared" si="15"/>
        <v>3.9396113281249998</v>
      </c>
      <c r="L143" s="10">
        <f t="shared" si="16"/>
        <v>0.98226489257812499</v>
      </c>
      <c r="M143">
        <f t="shared" si="17"/>
        <v>4.3420062866061899E-4</v>
      </c>
    </row>
    <row r="144" spans="2:13" x14ac:dyDescent="0.25">
      <c r="B144" s="9">
        <v>337.14999389648398</v>
      </c>
      <c r="C144">
        <v>4000000</v>
      </c>
      <c r="D144">
        <v>4176.12646484375</v>
      </c>
      <c r="E144">
        <v>3944.66943359375</v>
      </c>
      <c r="F144">
        <v>982.80383300781205</v>
      </c>
      <c r="G144">
        <v>4.4049628195352798E-4</v>
      </c>
      <c r="H144" s="32">
        <f t="shared" si="12"/>
        <v>63.999993896484</v>
      </c>
      <c r="I144">
        <f t="shared" si="13"/>
        <v>39.476800000000004</v>
      </c>
      <c r="J144" s="10">
        <f t="shared" si="14"/>
        <v>4.1761264648437502</v>
      </c>
      <c r="K144" s="10">
        <f t="shared" si="15"/>
        <v>3.94466943359375</v>
      </c>
      <c r="L144" s="10">
        <f t="shared" si="16"/>
        <v>0.98280383300781204</v>
      </c>
      <c r="M144">
        <f t="shared" si="17"/>
        <v>4.4049628195352798E-4</v>
      </c>
    </row>
    <row r="145" spans="2:13" x14ac:dyDescent="0.25">
      <c r="B145" s="9">
        <v>336.14999389648398</v>
      </c>
      <c r="C145">
        <v>4000000</v>
      </c>
      <c r="D145">
        <v>4175.6083984375</v>
      </c>
      <c r="E145">
        <v>3949.71948242187</v>
      </c>
      <c r="F145">
        <v>983.33721923828102</v>
      </c>
      <c r="G145">
        <v>4.4694647658616299E-4</v>
      </c>
      <c r="H145" s="32">
        <f t="shared" si="12"/>
        <v>62.999993896484</v>
      </c>
      <c r="I145">
        <f t="shared" si="13"/>
        <v>39.476800000000004</v>
      </c>
      <c r="J145" s="10">
        <f t="shared" si="14"/>
        <v>4.1756083984375003</v>
      </c>
      <c r="K145" s="10">
        <f t="shared" si="15"/>
        <v>3.94971948242187</v>
      </c>
      <c r="L145" s="10">
        <f t="shared" si="16"/>
        <v>0.98333721923828099</v>
      </c>
      <c r="M145">
        <f t="shared" si="17"/>
        <v>4.4694647658616299E-4</v>
      </c>
    </row>
    <row r="146" spans="2:13" x14ac:dyDescent="0.25">
      <c r="B146" s="9">
        <v>335.14999389648398</v>
      </c>
      <c r="C146">
        <v>4000000</v>
      </c>
      <c r="D146">
        <v>4175.109375</v>
      </c>
      <c r="E146">
        <v>3954.7607421875</v>
      </c>
      <c r="F146">
        <v>983.86492919921795</v>
      </c>
      <c r="G146">
        <v>4.5355633483268299E-4</v>
      </c>
      <c r="H146" s="32">
        <f t="shared" si="12"/>
        <v>61.999993896484</v>
      </c>
      <c r="I146">
        <f t="shared" si="13"/>
        <v>39.476800000000004</v>
      </c>
      <c r="J146" s="10">
        <f t="shared" si="14"/>
        <v>4.1751093749999999</v>
      </c>
      <c r="K146" s="10">
        <f t="shared" si="15"/>
        <v>3.9547607421875002</v>
      </c>
      <c r="L146" s="10">
        <f t="shared" si="16"/>
        <v>0.98386492919921797</v>
      </c>
      <c r="M146">
        <f t="shared" si="17"/>
        <v>4.5355633483268299E-4</v>
      </c>
    </row>
    <row r="147" spans="2:13" x14ac:dyDescent="0.25">
      <c r="B147" s="9">
        <v>334.14999389648398</v>
      </c>
      <c r="C147">
        <v>4000000</v>
      </c>
      <c r="D147">
        <v>4174.6298828125</v>
      </c>
      <c r="E147">
        <v>3959.79272460937</v>
      </c>
      <c r="F147">
        <v>984.38690185546795</v>
      </c>
      <c r="G147">
        <v>4.6033118269406199E-4</v>
      </c>
      <c r="H147" s="32">
        <f t="shared" si="12"/>
        <v>60.999993896484</v>
      </c>
      <c r="I147">
        <f t="shared" si="13"/>
        <v>39.476800000000004</v>
      </c>
      <c r="J147" s="10">
        <f t="shared" si="14"/>
        <v>4.1746298828124999</v>
      </c>
      <c r="K147" s="10">
        <f t="shared" si="15"/>
        <v>3.95979272460937</v>
      </c>
      <c r="L147" s="10">
        <f t="shared" si="16"/>
        <v>0.98438690185546796</v>
      </c>
      <c r="M147">
        <f t="shared" si="17"/>
        <v>4.6033118269406199E-4</v>
      </c>
    </row>
    <row r="148" spans="2:13" x14ac:dyDescent="0.25">
      <c r="B148" s="9">
        <v>333.14999389648398</v>
      </c>
      <c r="C148">
        <v>4000000</v>
      </c>
      <c r="D148">
        <v>4174.16943359375</v>
      </c>
      <c r="E148">
        <v>3964.81420898437</v>
      </c>
      <c r="F148">
        <v>984.90313720703102</v>
      </c>
      <c r="G148">
        <v>4.6727660810574802E-4</v>
      </c>
      <c r="H148" s="32">
        <f t="shared" si="12"/>
        <v>59.999993896484</v>
      </c>
      <c r="I148">
        <f t="shared" si="13"/>
        <v>39.476800000000004</v>
      </c>
      <c r="J148" s="10">
        <f t="shared" si="14"/>
        <v>4.1741694335937503</v>
      </c>
      <c r="K148" s="10">
        <f t="shared" si="15"/>
        <v>3.9648142089843699</v>
      </c>
      <c r="L148" s="10">
        <f t="shared" si="16"/>
        <v>0.98490313720703104</v>
      </c>
      <c r="M148">
        <f t="shared" si="17"/>
        <v>4.6727660810574802E-4</v>
      </c>
    </row>
    <row r="149" spans="2:13" x14ac:dyDescent="0.25">
      <c r="B149" s="9">
        <v>332.14999389648398</v>
      </c>
      <c r="C149">
        <v>4000000</v>
      </c>
      <c r="D149">
        <v>4173.728515625</v>
      </c>
      <c r="E149">
        <v>3969.82446289062</v>
      </c>
      <c r="F149">
        <v>985.41357421875</v>
      </c>
      <c r="G149">
        <v>4.7439849004149399E-4</v>
      </c>
      <c r="H149" s="32">
        <f t="shared" si="12"/>
        <v>58.999993896484</v>
      </c>
      <c r="I149">
        <f t="shared" si="13"/>
        <v>39.476800000000004</v>
      </c>
      <c r="J149" s="10">
        <f t="shared" si="14"/>
        <v>4.1737285156250001</v>
      </c>
      <c r="K149" s="10">
        <f t="shared" si="15"/>
        <v>3.9698244628906201</v>
      </c>
      <c r="L149" s="10">
        <f t="shared" si="16"/>
        <v>0.98541357421874998</v>
      </c>
      <c r="M149">
        <f t="shared" si="17"/>
        <v>4.7439849004149399E-4</v>
      </c>
    </row>
    <row r="150" spans="2:13" x14ac:dyDescent="0.25">
      <c r="B150" s="9">
        <v>331.14999389648398</v>
      </c>
      <c r="C150">
        <v>4000000</v>
      </c>
      <c r="D150">
        <v>4173.30712890625</v>
      </c>
      <c r="E150">
        <v>3974.82275390625</v>
      </c>
      <c r="F150">
        <v>985.91815185546795</v>
      </c>
      <c r="G150">
        <v>4.8170285299420303E-4</v>
      </c>
      <c r="H150" s="32">
        <f t="shared" si="12"/>
        <v>57.999993896484</v>
      </c>
      <c r="I150">
        <f t="shared" si="13"/>
        <v>39.476800000000004</v>
      </c>
      <c r="J150" s="10">
        <f t="shared" si="14"/>
        <v>4.1733071289062504</v>
      </c>
      <c r="K150" s="10">
        <f t="shared" si="15"/>
        <v>3.97482275390625</v>
      </c>
      <c r="L150" s="10">
        <f t="shared" si="16"/>
        <v>0.98591815185546794</v>
      </c>
      <c r="M150">
        <f t="shared" si="17"/>
        <v>4.8170285299420303E-4</v>
      </c>
    </row>
    <row r="151" spans="2:13" x14ac:dyDescent="0.25">
      <c r="B151" s="9">
        <v>330.14999389648398</v>
      </c>
      <c r="C151">
        <v>4000000</v>
      </c>
      <c r="D151">
        <v>4172.90478515625</v>
      </c>
      <c r="E151">
        <v>3979.80810546875</v>
      </c>
      <c r="F151">
        <v>986.41680908203102</v>
      </c>
      <c r="G151">
        <v>4.8919604159891605E-4</v>
      </c>
      <c r="H151" s="32">
        <f t="shared" si="12"/>
        <v>56.999993896484</v>
      </c>
      <c r="I151">
        <f t="shared" si="13"/>
        <v>39.476800000000004</v>
      </c>
      <c r="J151" s="10">
        <f t="shared" si="14"/>
        <v>4.1729047851562502</v>
      </c>
      <c r="K151" s="10">
        <f t="shared" si="15"/>
        <v>3.97980810546875</v>
      </c>
      <c r="L151" s="10">
        <f t="shared" si="16"/>
        <v>0.986416809082031</v>
      </c>
      <c r="M151">
        <f t="shared" si="17"/>
        <v>4.8919604159891605E-4</v>
      </c>
    </row>
    <row r="152" spans="2:13" x14ac:dyDescent="0.25">
      <c r="B152" s="9">
        <v>329.14999389648398</v>
      </c>
      <c r="C152">
        <v>4000000</v>
      </c>
      <c r="D152">
        <v>4172.52197265625</v>
      </c>
      <c r="E152">
        <v>3984.779296875</v>
      </c>
      <c r="F152">
        <v>986.90948486328102</v>
      </c>
      <c r="G152">
        <v>4.9688474973663601E-4</v>
      </c>
      <c r="H152" s="32">
        <f t="shared" si="12"/>
        <v>55.999993896484</v>
      </c>
      <c r="I152">
        <f t="shared" si="13"/>
        <v>39.476800000000004</v>
      </c>
      <c r="J152" s="10">
        <f t="shared" si="14"/>
        <v>4.1725219726562504</v>
      </c>
      <c r="K152" s="10">
        <f t="shared" si="15"/>
        <v>3.9847792968750002</v>
      </c>
      <c r="L152" s="10">
        <f t="shared" si="16"/>
        <v>0.98690948486328101</v>
      </c>
      <c r="M152">
        <f t="shared" si="17"/>
        <v>4.9688474973663601E-4</v>
      </c>
    </row>
    <row r="153" spans="2:13" x14ac:dyDescent="0.25">
      <c r="B153" s="9">
        <v>328.14999389648398</v>
      </c>
      <c r="C153">
        <v>4000000</v>
      </c>
      <c r="D153">
        <v>4172.15869140625</v>
      </c>
      <c r="E153">
        <v>3989.73559570312</v>
      </c>
      <c r="F153">
        <v>987.39605712890602</v>
      </c>
      <c r="G153">
        <v>5.0477584591135296E-4</v>
      </c>
      <c r="H153" s="32">
        <f t="shared" si="12"/>
        <v>54.999993896484</v>
      </c>
      <c r="I153">
        <f t="shared" si="13"/>
        <v>39.476800000000004</v>
      </c>
      <c r="J153" s="10">
        <f t="shared" si="14"/>
        <v>4.1721586914062501</v>
      </c>
      <c r="K153" s="10">
        <f t="shared" si="15"/>
        <v>3.9897355957031202</v>
      </c>
      <c r="L153" s="10">
        <f t="shared" si="16"/>
        <v>0.98739605712890599</v>
      </c>
      <c r="M153">
        <f t="shared" si="17"/>
        <v>5.0477584591135296E-4</v>
      </c>
    </row>
    <row r="154" spans="2:13" x14ac:dyDescent="0.25">
      <c r="B154" s="9">
        <v>327.14999389648398</v>
      </c>
      <c r="C154">
        <v>4000000</v>
      </c>
      <c r="D154">
        <v>4171.814453125</v>
      </c>
      <c r="E154">
        <v>3994.67602539062</v>
      </c>
      <c r="F154">
        <v>987.87658691406205</v>
      </c>
      <c r="G154">
        <v>5.12876664288342E-4</v>
      </c>
      <c r="H154" s="32">
        <f t="shared" si="12"/>
        <v>53.999993896484</v>
      </c>
      <c r="I154">
        <f t="shared" si="13"/>
        <v>39.476800000000004</v>
      </c>
      <c r="J154" s="10">
        <f t="shared" si="14"/>
        <v>4.1718144531250001</v>
      </c>
      <c r="K154" s="10">
        <f t="shared" si="15"/>
        <v>3.9946760253906199</v>
      </c>
      <c r="L154" s="10">
        <f t="shared" si="16"/>
        <v>0.98787658691406199</v>
      </c>
      <c r="M154">
        <f t="shared" si="17"/>
        <v>5.12876664288342E-4</v>
      </c>
    </row>
    <row r="155" spans="2:13" x14ac:dyDescent="0.25">
      <c r="B155" s="9">
        <v>326.14999389648398</v>
      </c>
      <c r="C155">
        <v>4000000</v>
      </c>
      <c r="D155">
        <v>4171.48974609375</v>
      </c>
      <c r="E155">
        <v>3999.59936523437</v>
      </c>
      <c r="F155">
        <v>988.35095214843705</v>
      </c>
      <c r="G155">
        <v>5.2119471365585902E-4</v>
      </c>
      <c r="H155" s="32">
        <f t="shared" si="12"/>
        <v>52.999993896484</v>
      </c>
      <c r="I155">
        <f t="shared" si="13"/>
        <v>39.476800000000004</v>
      </c>
      <c r="J155" s="10">
        <f t="shared" si="14"/>
        <v>4.1714897460937497</v>
      </c>
      <c r="K155" s="10">
        <f t="shared" si="15"/>
        <v>3.9995993652343702</v>
      </c>
      <c r="L155" s="10">
        <f t="shared" si="16"/>
        <v>0.98835095214843705</v>
      </c>
      <c r="M155">
        <f t="shared" si="17"/>
        <v>5.2119471365585902E-4</v>
      </c>
    </row>
    <row r="156" spans="2:13" x14ac:dyDescent="0.25">
      <c r="B156" s="9">
        <v>325.14999389648398</v>
      </c>
      <c r="C156">
        <v>4000000</v>
      </c>
      <c r="D156">
        <v>4171.1845703125</v>
      </c>
      <c r="E156">
        <v>4004.50463867187</v>
      </c>
      <c r="F156">
        <v>988.819091796875</v>
      </c>
      <c r="G156">
        <v>5.2973796846345002E-4</v>
      </c>
      <c r="H156" s="32">
        <f t="shared" si="12"/>
        <v>51.999993896484</v>
      </c>
      <c r="I156">
        <f t="shared" si="13"/>
        <v>39.476800000000004</v>
      </c>
      <c r="J156" s="10">
        <f t="shared" si="14"/>
        <v>4.1711845703124997</v>
      </c>
      <c r="K156" s="10">
        <f t="shared" si="15"/>
        <v>4.0045046386718699</v>
      </c>
      <c r="L156" s="10">
        <f t="shared" si="16"/>
        <v>0.98881909179687499</v>
      </c>
      <c r="M156">
        <f t="shared" si="17"/>
        <v>5.2973796846345002E-4</v>
      </c>
    </row>
    <row r="157" spans="2:13" x14ac:dyDescent="0.25">
      <c r="B157" s="9">
        <v>324.14999389648398</v>
      </c>
      <c r="C157">
        <v>4000000</v>
      </c>
      <c r="D157">
        <v>4170.89892578125</v>
      </c>
      <c r="E157">
        <v>4009.39038085937</v>
      </c>
      <c r="F157">
        <v>989.28088378906205</v>
      </c>
      <c r="G157">
        <v>5.3851475240662596E-4</v>
      </c>
      <c r="H157" s="32">
        <f t="shared" si="12"/>
        <v>50.999993896484</v>
      </c>
      <c r="I157">
        <f t="shared" si="13"/>
        <v>39.476800000000004</v>
      </c>
      <c r="J157" s="10">
        <f t="shared" si="14"/>
        <v>4.1708989257812501</v>
      </c>
      <c r="K157" s="10">
        <f t="shared" si="15"/>
        <v>4.0093903808593696</v>
      </c>
      <c r="L157" s="10">
        <f t="shared" si="16"/>
        <v>0.98928088378906209</v>
      </c>
      <c r="M157">
        <f t="shared" si="17"/>
        <v>5.3851475240662596E-4</v>
      </c>
    </row>
    <row r="158" spans="2:13" x14ac:dyDescent="0.25">
      <c r="B158" s="9">
        <v>323.14999389648398</v>
      </c>
      <c r="C158">
        <v>4000000</v>
      </c>
      <c r="D158">
        <v>4170.63232421875</v>
      </c>
      <c r="E158">
        <v>4014.25610351562</v>
      </c>
      <c r="F158">
        <v>989.736328125</v>
      </c>
      <c r="G158">
        <v>5.4753379663452495E-4</v>
      </c>
      <c r="H158" s="32">
        <f t="shared" si="12"/>
        <v>49.999993896484</v>
      </c>
      <c r="I158">
        <f t="shared" si="13"/>
        <v>39.476800000000004</v>
      </c>
      <c r="J158" s="10">
        <f t="shared" si="14"/>
        <v>4.17063232421875</v>
      </c>
      <c r="K158" s="10">
        <f t="shared" si="15"/>
        <v>4.0142561035156197</v>
      </c>
      <c r="L158" s="10">
        <f t="shared" si="16"/>
        <v>0.98973632812500001</v>
      </c>
      <c r="M158">
        <f t="shared" si="17"/>
        <v>5.4753379663452495E-4</v>
      </c>
    </row>
    <row r="159" spans="2:13" x14ac:dyDescent="0.25">
      <c r="B159" s="9">
        <v>322.14999389648398</v>
      </c>
      <c r="C159">
        <v>4000000</v>
      </c>
      <c r="D159">
        <v>4170.3857421875</v>
      </c>
      <c r="E159">
        <v>4019.10009765625</v>
      </c>
      <c r="F159">
        <v>990.185302734375</v>
      </c>
      <c r="G159">
        <v>5.5680423974990801E-4</v>
      </c>
      <c r="H159" s="32">
        <f t="shared" si="12"/>
        <v>48.999993896484</v>
      </c>
      <c r="I159">
        <f t="shared" si="13"/>
        <v>39.476800000000004</v>
      </c>
      <c r="J159" s="10">
        <f t="shared" si="14"/>
        <v>4.1703857421875004</v>
      </c>
      <c r="K159" s="10">
        <f t="shared" si="15"/>
        <v>4.0191000976562501</v>
      </c>
      <c r="L159" s="10">
        <f t="shared" si="16"/>
        <v>0.99018530273437499</v>
      </c>
      <c r="M159">
        <f t="shared" si="17"/>
        <v>5.5680423974990801E-4</v>
      </c>
    </row>
    <row r="160" spans="2:13" x14ac:dyDescent="0.25">
      <c r="B160" s="9">
        <v>321.14999389648398</v>
      </c>
      <c r="C160">
        <v>4000000</v>
      </c>
      <c r="D160">
        <v>4170.15869140625</v>
      </c>
      <c r="E160">
        <v>4023.92114257812</v>
      </c>
      <c r="F160">
        <v>990.62780761718705</v>
      </c>
      <c r="G160">
        <v>5.6633562780916604E-4</v>
      </c>
      <c r="H160" s="32">
        <f t="shared" si="12"/>
        <v>47.999993896484</v>
      </c>
      <c r="I160">
        <f t="shared" si="13"/>
        <v>39.476800000000004</v>
      </c>
      <c r="J160" s="10">
        <f t="shared" si="14"/>
        <v>4.1701586914062503</v>
      </c>
      <c r="K160" s="10">
        <f t="shared" si="15"/>
        <v>4.0239211425781196</v>
      </c>
      <c r="L160" s="10">
        <f t="shared" si="16"/>
        <v>0.99062780761718705</v>
      </c>
      <c r="M160">
        <f t="shared" si="17"/>
        <v>5.6633562780916604E-4</v>
      </c>
    </row>
    <row r="161" spans="2:13" x14ac:dyDescent="0.25">
      <c r="B161" s="9">
        <v>320.14999389648398</v>
      </c>
      <c r="C161">
        <v>4000000</v>
      </c>
      <c r="D161">
        <v>4169.951171875</v>
      </c>
      <c r="E161">
        <v>4028.71826171875</v>
      </c>
      <c r="F161">
        <v>991.063720703125</v>
      </c>
      <c r="G161">
        <v>5.7613803073763804E-4</v>
      </c>
      <c r="H161" s="32">
        <f t="shared" si="12"/>
        <v>46.999993896484</v>
      </c>
      <c r="I161">
        <f t="shared" si="13"/>
        <v>39.476800000000004</v>
      </c>
      <c r="J161" s="10">
        <f t="shared" si="14"/>
        <v>4.1699511718749998</v>
      </c>
      <c r="K161" s="10">
        <f t="shared" si="15"/>
        <v>4.0287182617187502</v>
      </c>
      <c r="L161" s="10">
        <f t="shared" si="16"/>
        <v>0.99106372070312498</v>
      </c>
      <c r="M161">
        <f t="shared" si="17"/>
        <v>5.7613803073763804E-4</v>
      </c>
    </row>
    <row r="162" spans="2:13" x14ac:dyDescent="0.25">
      <c r="B162" s="9">
        <v>319.14999389648398</v>
      </c>
      <c r="C162">
        <v>4000000</v>
      </c>
      <c r="D162">
        <v>4169.76318359375</v>
      </c>
      <c r="E162">
        <v>4033.48999023437</v>
      </c>
      <c r="F162">
        <v>991.492919921875</v>
      </c>
      <c r="G162">
        <v>5.8622198412194805E-4</v>
      </c>
      <c r="H162" s="32">
        <f t="shared" si="12"/>
        <v>45.999993896484</v>
      </c>
      <c r="I162">
        <f t="shared" si="13"/>
        <v>39.476800000000004</v>
      </c>
      <c r="J162" s="10">
        <f t="shared" si="14"/>
        <v>4.1697631835937496</v>
      </c>
      <c r="K162" s="10">
        <f t="shared" si="15"/>
        <v>4.0334899902343704</v>
      </c>
      <c r="L162" s="10">
        <f t="shared" si="16"/>
        <v>0.99149291992187505</v>
      </c>
      <c r="M162">
        <f t="shared" si="17"/>
        <v>5.8622198412194805E-4</v>
      </c>
    </row>
    <row r="163" spans="2:13" x14ac:dyDescent="0.25">
      <c r="B163" s="9">
        <v>318.14999389648398</v>
      </c>
      <c r="C163">
        <v>4000000</v>
      </c>
      <c r="D163">
        <v>4169.59521484375</v>
      </c>
      <c r="E163">
        <v>4038.23486328125</v>
      </c>
      <c r="F163">
        <v>991.91540527343705</v>
      </c>
      <c r="G163">
        <v>5.9659866383299199E-4</v>
      </c>
      <c r="H163" s="32">
        <f t="shared" si="12"/>
        <v>44.999993896484</v>
      </c>
      <c r="I163">
        <f t="shared" si="13"/>
        <v>39.476800000000004</v>
      </c>
      <c r="J163" s="10">
        <f t="shared" si="14"/>
        <v>4.1695952148437501</v>
      </c>
      <c r="K163" s="10">
        <f t="shared" si="15"/>
        <v>4.0382348632812501</v>
      </c>
      <c r="L163" s="10">
        <f t="shared" si="16"/>
        <v>0.99191540527343702</v>
      </c>
      <c r="M163">
        <f t="shared" si="17"/>
        <v>5.9659866383299199E-4</v>
      </c>
    </row>
    <row r="164" spans="2:13" x14ac:dyDescent="0.25">
      <c r="B164" s="9">
        <v>317.14999389648398</v>
      </c>
      <c r="C164">
        <v>4000000</v>
      </c>
      <c r="D164">
        <v>4169.447265625</v>
      </c>
      <c r="E164">
        <v>4042.95190429687</v>
      </c>
      <c r="F164">
        <v>992.3310546875</v>
      </c>
      <c r="G164">
        <v>6.0727959498762998E-4</v>
      </c>
      <c r="H164" s="32">
        <f t="shared" si="12"/>
        <v>43.999993896484</v>
      </c>
      <c r="I164">
        <f t="shared" si="13"/>
        <v>39.476800000000004</v>
      </c>
      <c r="J164" s="10">
        <f t="shared" si="14"/>
        <v>4.1694472656250001</v>
      </c>
      <c r="K164" s="10">
        <f t="shared" si="15"/>
        <v>4.0429519042968698</v>
      </c>
      <c r="L164" s="10">
        <f t="shared" si="16"/>
        <v>0.99233105468750005</v>
      </c>
      <c r="M164">
        <f t="shared" si="17"/>
        <v>6.0727959498762998E-4</v>
      </c>
    </row>
    <row r="165" spans="2:13" x14ac:dyDescent="0.25">
      <c r="B165" s="9">
        <v>316.14999389648398</v>
      </c>
      <c r="C165">
        <v>4000000</v>
      </c>
      <c r="D165">
        <v>4169.3193359375</v>
      </c>
      <c r="E165">
        <v>4047.63940429687</v>
      </c>
      <c r="F165">
        <v>992.73980712890602</v>
      </c>
      <c r="G165">
        <v>6.1827711760997696E-4</v>
      </c>
      <c r="H165" s="32">
        <f t="shared" si="12"/>
        <v>42.999993896484</v>
      </c>
      <c r="I165">
        <f t="shared" si="13"/>
        <v>39.476800000000004</v>
      </c>
      <c r="J165" s="10">
        <f t="shared" si="14"/>
        <v>4.1693193359374998</v>
      </c>
      <c r="K165" s="10">
        <f t="shared" si="15"/>
        <v>4.04763940429687</v>
      </c>
      <c r="L165" s="10">
        <f t="shared" si="16"/>
        <v>0.99273980712890597</v>
      </c>
      <c r="M165">
        <f t="shared" si="17"/>
        <v>6.1827711760997696E-4</v>
      </c>
    </row>
    <row r="166" spans="2:13" x14ac:dyDescent="0.25">
      <c r="B166" s="9">
        <v>315.14999389648398</v>
      </c>
      <c r="C166">
        <v>4000000</v>
      </c>
      <c r="D166">
        <v>4169.21142578125</v>
      </c>
      <c r="E166">
        <v>4052.2958984375</v>
      </c>
      <c r="F166">
        <v>993.14147949218705</v>
      </c>
      <c r="G166">
        <v>6.2960415380075498E-4</v>
      </c>
      <c r="H166" s="32">
        <f t="shared" si="12"/>
        <v>41.999993896484</v>
      </c>
      <c r="I166">
        <f t="shared" si="13"/>
        <v>39.476800000000004</v>
      </c>
      <c r="J166" s="10">
        <f t="shared" si="14"/>
        <v>4.16921142578125</v>
      </c>
      <c r="K166" s="10">
        <f t="shared" si="15"/>
        <v>4.0522958984375004</v>
      </c>
      <c r="L166" s="10">
        <f t="shared" si="16"/>
        <v>0.99314147949218701</v>
      </c>
      <c r="M166">
        <f t="shared" si="17"/>
        <v>6.2960415380075498E-4</v>
      </c>
    </row>
    <row r="167" spans="2:13" x14ac:dyDescent="0.25">
      <c r="B167" s="9">
        <v>314.14999389648398</v>
      </c>
      <c r="C167">
        <v>4000000</v>
      </c>
      <c r="D167">
        <v>4169.12353515625</v>
      </c>
      <c r="E167">
        <v>4056.92016601562</v>
      </c>
      <c r="F167">
        <v>993.5361328125</v>
      </c>
      <c r="G167">
        <v>6.4127414952963504E-4</v>
      </c>
      <c r="H167" s="32">
        <f t="shared" si="12"/>
        <v>40.999993896484</v>
      </c>
      <c r="I167">
        <f t="shared" si="13"/>
        <v>39.476800000000004</v>
      </c>
      <c r="J167" s="10">
        <f t="shared" si="14"/>
        <v>4.1691235351562499</v>
      </c>
      <c r="K167" s="10">
        <f t="shared" si="15"/>
        <v>4.0569201660156198</v>
      </c>
      <c r="L167" s="10">
        <f t="shared" si="16"/>
        <v>0.99353613281249997</v>
      </c>
      <c r="M167">
        <f t="shared" si="17"/>
        <v>6.4127414952963504E-4</v>
      </c>
    </row>
    <row r="168" spans="2:13" x14ac:dyDescent="0.25">
      <c r="B168" s="9">
        <v>313.14999389648398</v>
      </c>
      <c r="C168">
        <v>4000000</v>
      </c>
      <c r="D168">
        <v>4169.056640625</v>
      </c>
      <c r="E168">
        <v>4061.5107421875</v>
      </c>
      <c r="F168">
        <v>993.92352294921795</v>
      </c>
      <c r="G168">
        <v>6.53301540296524E-4</v>
      </c>
      <c r="H168" s="32">
        <f t="shared" si="12"/>
        <v>39.999993896484</v>
      </c>
      <c r="I168">
        <f t="shared" si="13"/>
        <v>39.476800000000004</v>
      </c>
      <c r="J168" s="10">
        <f t="shared" si="14"/>
        <v>4.1690566406249996</v>
      </c>
      <c r="K168" s="10">
        <f t="shared" si="15"/>
        <v>4.0615107421875001</v>
      </c>
      <c r="L168" s="10">
        <f t="shared" si="16"/>
        <v>0.99392352294921793</v>
      </c>
      <c r="M168">
        <f t="shared" si="17"/>
        <v>6.53301540296524E-4</v>
      </c>
    </row>
    <row r="169" spans="2:13" x14ac:dyDescent="0.25">
      <c r="B169" s="9">
        <v>312.14999389648398</v>
      </c>
      <c r="C169">
        <v>4000000</v>
      </c>
      <c r="D169">
        <v>4169.01025390625</v>
      </c>
      <c r="E169">
        <v>4066.06567382812</v>
      </c>
      <c r="F169">
        <v>994.30364990234295</v>
      </c>
      <c r="G169">
        <v>6.6570128547027696E-4</v>
      </c>
      <c r="H169" s="32">
        <f t="shared" si="12"/>
        <v>38.999993896484</v>
      </c>
      <c r="I169">
        <f t="shared" si="13"/>
        <v>39.476800000000004</v>
      </c>
      <c r="J169" s="10">
        <f t="shared" si="14"/>
        <v>4.1690102539062499</v>
      </c>
      <c r="K169" s="10">
        <f t="shared" si="15"/>
        <v>4.0660656738281196</v>
      </c>
      <c r="L169" s="10">
        <f t="shared" si="16"/>
        <v>0.99430364990234299</v>
      </c>
      <c r="M169">
        <f t="shared" si="17"/>
        <v>6.6570128547027696E-4</v>
      </c>
    </row>
    <row r="170" spans="2:13" x14ac:dyDescent="0.25">
      <c r="B170" s="9">
        <v>311.14999389648398</v>
      </c>
      <c r="C170">
        <v>4000000</v>
      </c>
      <c r="D170">
        <v>4168.98486328125</v>
      </c>
      <c r="E170">
        <v>4070.58374023437</v>
      </c>
      <c r="F170">
        <v>994.67639160156205</v>
      </c>
      <c r="G170">
        <v>6.7848939215764403E-4</v>
      </c>
      <c r="H170" s="32">
        <f t="shared" si="12"/>
        <v>37.999993896484</v>
      </c>
      <c r="I170">
        <f t="shared" si="13"/>
        <v>39.476800000000004</v>
      </c>
      <c r="J170" s="10">
        <f t="shared" si="14"/>
        <v>4.1689848632812501</v>
      </c>
      <c r="K170" s="10">
        <f t="shared" si="15"/>
        <v>4.0705837402343699</v>
      </c>
      <c r="L170" s="10">
        <f t="shared" si="16"/>
        <v>0.99467639160156207</v>
      </c>
      <c r="M170">
        <f t="shared" si="17"/>
        <v>6.7848939215764403E-4</v>
      </c>
    </row>
    <row r="171" spans="2:13" x14ac:dyDescent="0.25">
      <c r="B171" s="9">
        <v>310.14999389648398</v>
      </c>
      <c r="C171">
        <v>4000000</v>
      </c>
      <c r="D171">
        <v>4168.98095703125</v>
      </c>
      <c r="E171">
        <v>4075.0634765625</v>
      </c>
      <c r="F171">
        <v>995.04168701171795</v>
      </c>
      <c r="G171">
        <v>6.9168250774964603E-4</v>
      </c>
      <c r="H171" s="32">
        <f t="shared" si="12"/>
        <v>36.999993896484</v>
      </c>
      <c r="I171">
        <f t="shared" si="13"/>
        <v>39.476800000000004</v>
      </c>
      <c r="J171" s="10">
        <f t="shared" si="14"/>
        <v>4.1689809570312502</v>
      </c>
      <c r="K171" s="10">
        <f t="shared" si="15"/>
        <v>4.0750634765624998</v>
      </c>
      <c r="L171" s="10">
        <f t="shared" si="16"/>
        <v>0.99504168701171791</v>
      </c>
      <c r="M171">
        <f t="shared" si="17"/>
        <v>6.9168250774964603E-4</v>
      </c>
    </row>
    <row r="172" spans="2:13" x14ac:dyDescent="0.25">
      <c r="B172" s="9">
        <v>309.14999389648398</v>
      </c>
      <c r="C172">
        <v>4000000</v>
      </c>
      <c r="D172">
        <v>4168.99853515625</v>
      </c>
      <c r="E172">
        <v>4079.5029296875</v>
      </c>
      <c r="F172">
        <v>995.39929199218705</v>
      </c>
      <c r="G172">
        <v>7.0529844379052498E-4</v>
      </c>
      <c r="H172" s="32">
        <f t="shared" si="12"/>
        <v>35.999993896484</v>
      </c>
      <c r="I172">
        <f t="shared" si="13"/>
        <v>39.476800000000004</v>
      </c>
      <c r="J172" s="10">
        <f t="shared" si="14"/>
        <v>4.1689985351562502</v>
      </c>
      <c r="K172" s="10">
        <f t="shared" si="15"/>
        <v>4.0795029296875001</v>
      </c>
      <c r="L172" s="10">
        <f t="shared" si="16"/>
        <v>0.99539929199218702</v>
      </c>
      <c r="M172">
        <f t="shared" si="17"/>
        <v>7.0529844379052498E-4</v>
      </c>
    </row>
    <row r="173" spans="2:13" x14ac:dyDescent="0.25">
      <c r="B173" s="9">
        <v>308.14999389648398</v>
      </c>
      <c r="C173">
        <v>4000000</v>
      </c>
      <c r="D173">
        <v>4169.0380859375</v>
      </c>
      <c r="E173">
        <v>4083.900390625</v>
      </c>
      <c r="F173">
        <v>995.74920654296795</v>
      </c>
      <c r="G173">
        <v>7.1935582673177101E-4</v>
      </c>
      <c r="H173" s="32">
        <f t="shared" si="12"/>
        <v>34.999993896484</v>
      </c>
      <c r="I173">
        <f t="shared" si="13"/>
        <v>39.476800000000004</v>
      </c>
      <c r="J173" s="10">
        <f t="shared" si="14"/>
        <v>4.1690380859375002</v>
      </c>
      <c r="K173" s="10">
        <f t="shared" si="15"/>
        <v>4.0839003906249998</v>
      </c>
      <c r="L173" s="10">
        <f t="shared" si="16"/>
        <v>0.99574920654296795</v>
      </c>
      <c r="M173">
        <f t="shared" si="17"/>
        <v>7.1935582673177101E-4</v>
      </c>
    </row>
    <row r="174" spans="2:13" x14ac:dyDescent="0.25">
      <c r="B174" s="9">
        <v>307.14999389648398</v>
      </c>
      <c r="C174">
        <v>4000000</v>
      </c>
      <c r="D174">
        <v>4169.1005859375</v>
      </c>
      <c r="E174">
        <v>4088.25463867187</v>
      </c>
      <c r="F174">
        <v>996.09130859375</v>
      </c>
      <c r="G174">
        <v>7.3387444717809504E-4</v>
      </c>
      <c r="H174" s="32">
        <f t="shared" si="12"/>
        <v>33.999993896484</v>
      </c>
      <c r="I174">
        <f t="shared" si="13"/>
        <v>39.476800000000004</v>
      </c>
      <c r="J174" s="10">
        <f t="shared" si="14"/>
        <v>4.1691005859374997</v>
      </c>
      <c r="K174" s="10">
        <f t="shared" si="15"/>
        <v>4.0882546386718701</v>
      </c>
      <c r="L174" s="10">
        <f t="shared" si="16"/>
        <v>0.99609130859374995</v>
      </c>
      <c r="M174">
        <f t="shared" si="17"/>
        <v>7.3387444717809504E-4</v>
      </c>
    </row>
    <row r="175" spans="2:13" x14ac:dyDescent="0.25">
      <c r="B175" s="9">
        <v>306.14999389648398</v>
      </c>
      <c r="C175">
        <v>4000000</v>
      </c>
      <c r="D175">
        <v>4169.185546875</v>
      </c>
      <c r="E175">
        <v>4092.5634765625</v>
      </c>
      <c r="F175">
        <v>996.42547607421795</v>
      </c>
      <c r="G175">
        <v>7.4887531809508801E-4</v>
      </c>
      <c r="H175" s="32">
        <f t="shared" si="12"/>
        <v>32.999993896484</v>
      </c>
      <c r="I175">
        <f t="shared" si="13"/>
        <v>39.476800000000004</v>
      </c>
      <c r="J175" s="10">
        <f t="shared" si="14"/>
        <v>4.1691855468750001</v>
      </c>
      <c r="K175" s="10">
        <f t="shared" si="15"/>
        <v>4.0925634765624999</v>
      </c>
      <c r="L175" s="10">
        <f t="shared" si="16"/>
        <v>0.99642547607421794</v>
      </c>
      <c r="M175">
        <f t="shared" si="17"/>
        <v>7.4887531809508801E-4</v>
      </c>
    </row>
    <row r="176" spans="2:13" x14ac:dyDescent="0.25">
      <c r="B176" s="9">
        <v>305.14999389648398</v>
      </c>
      <c r="C176">
        <v>4000000</v>
      </c>
      <c r="D176">
        <v>4169.294921875</v>
      </c>
      <c r="E176">
        <v>4096.82568359375</v>
      </c>
      <c r="F176">
        <v>996.75152587890602</v>
      </c>
      <c r="G176">
        <v>7.6438055839389498E-4</v>
      </c>
      <c r="H176" s="32">
        <f t="shared" si="12"/>
        <v>31.999993896484</v>
      </c>
      <c r="I176">
        <f t="shared" si="13"/>
        <v>39.476800000000004</v>
      </c>
      <c r="J176" s="10">
        <f t="shared" si="14"/>
        <v>4.1692949218750002</v>
      </c>
      <c r="K176" s="10">
        <f t="shared" si="15"/>
        <v>4.0968256835937504</v>
      </c>
      <c r="L176" s="10">
        <f t="shared" si="16"/>
        <v>0.99675152587890603</v>
      </c>
      <c r="M176">
        <f t="shared" si="17"/>
        <v>7.6438055839389498E-4</v>
      </c>
    </row>
    <row r="177" spans="2:13" x14ac:dyDescent="0.25">
      <c r="B177" s="9">
        <v>304.14999389648398</v>
      </c>
      <c r="C177">
        <v>4000000</v>
      </c>
      <c r="D177">
        <v>4169.42822265625</v>
      </c>
      <c r="E177">
        <v>4101.0390625</v>
      </c>
      <c r="F177">
        <v>997.06939697265602</v>
      </c>
      <c r="G177">
        <v>7.8041362576186603E-4</v>
      </c>
      <c r="H177" s="32">
        <f t="shared" si="12"/>
        <v>30.999993896484</v>
      </c>
      <c r="I177">
        <f t="shared" si="13"/>
        <v>39.476800000000004</v>
      </c>
      <c r="J177" s="10">
        <f t="shared" si="14"/>
        <v>4.1694282226562498</v>
      </c>
      <c r="K177" s="10">
        <f t="shared" si="15"/>
        <v>4.1010390624999999</v>
      </c>
      <c r="L177" s="10">
        <f t="shared" si="16"/>
        <v>0.99706939697265606</v>
      </c>
      <c r="M177">
        <f t="shared" si="17"/>
        <v>7.8041362576186603E-4</v>
      </c>
    </row>
    <row r="178" spans="2:13" x14ac:dyDescent="0.25">
      <c r="B178" s="9">
        <v>303.14999389648398</v>
      </c>
      <c r="C178">
        <v>4000000</v>
      </c>
      <c r="D178">
        <v>4169.5869140625</v>
      </c>
      <c r="E178">
        <v>4105.2021484375</v>
      </c>
      <c r="F178">
        <v>997.37896728515602</v>
      </c>
      <c r="G178">
        <v>7.9699943307787104E-4</v>
      </c>
      <c r="H178" s="32">
        <f t="shared" si="12"/>
        <v>29.999993896484</v>
      </c>
      <c r="I178">
        <f t="shared" si="13"/>
        <v>39.476800000000004</v>
      </c>
      <c r="J178" s="10">
        <f t="shared" si="14"/>
        <v>4.1695869140625001</v>
      </c>
      <c r="K178" s="10">
        <f t="shared" si="15"/>
        <v>4.1052021484374999</v>
      </c>
      <c r="L178" s="10">
        <f t="shared" si="16"/>
        <v>0.99737896728515607</v>
      </c>
      <c r="M178">
        <f t="shared" si="17"/>
        <v>7.9699943307787104E-4</v>
      </c>
    </row>
    <row r="179" spans="2:13" x14ac:dyDescent="0.25">
      <c r="B179" s="9">
        <v>302.14999389648398</v>
      </c>
      <c r="C179">
        <v>4000000</v>
      </c>
      <c r="D179">
        <v>4169.771484375</v>
      </c>
      <c r="E179">
        <v>4109.31298828125</v>
      </c>
      <c r="F179">
        <v>997.67999267578102</v>
      </c>
      <c r="G179">
        <v>8.1416440661996603E-4</v>
      </c>
      <c r="H179" s="32">
        <f t="shared" si="12"/>
        <v>28.999993896484</v>
      </c>
      <c r="I179">
        <f t="shared" si="13"/>
        <v>39.476800000000004</v>
      </c>
      <c r="J179" s="10">
        <f t="shared" si="14"/>
        <v>4.1697714843749996</v>
      </c>
      <c r="K179" s="10">
        <f t="shared" si="15"/>
        <v>4.1093129882812498</v>
      </c>
      <c r="L179" s="10">
        <f t="shared" si="16"/>
        <v>0.997679992675781</v>
      </c>
      <c r="M179">
        <f t="shared" si="17"/>
        <v>8.1416440661996603E-4</v>
      </c>
    </row>
    <row r="180" spans="2:13" x14ac:dyDescent="0.25">
      <c r="B180" s="9">
        <v>301.14999389648398</v>
      </c>
      <c r="C180">
        <v>4000000</v>
      </c>
      <c r="D180">
        <v>4169.9833984375</v>
      </c>
      <c r="E180">
        <v>4113.36962890625</v>
      </c>
      <c r="F180">
        <v>997.97247314453102</v>
      </c>
      <c r="G180">
        <v>8.3193648606538697E-4</v>
      </c>
      <c r="H180" s="32">
        <f t="shared" si="12"/>
        <v>27.999993896484</v>
      </c>
      <c r="I180">
        <f t="shared" si="13"/>
        <v>39.476800000000004</v>
      </c>
      <c r="J180" s="10">
        <f t="shared" si="14"/>
        <v>4.1699833984375001</v>
      </c>
      <c r="K180" s="10">
        <f t="shared" si="15"/>
        <v>4.1133696289062502</v>
      </c>
      <c r="L180" s="10">
        <f t="shared" si="16"/>
        <v>0.99797247314453097</v>
      </c>
      <c r="M180">
        <f t="shared" si="17"/>
        <v>8.3193648606538697E-4</v>
      </c>
    </row>
    <row r="181" spans="2:13" x14ac:dyDescent="0.25">
      <c r="B181" s="9">
        <v>300.14999389648398</v>
      </c>
      <c r="C181">
        <v>4000000</v>
      </c>
      <c r="D181">
        <v>4170.22412109375</v>
      </c>
      <c r="E181">
        <v>4117.37109375</v>
      </c>
      <c r="F181">
        <v>998.25616455078102</v>
      </c>
      <c r="G181">
        <v>8.50345648359507E-4</v>
      </c>
      <c r="H181" s="32">
        <f t="shared" si="12"/>
        <v>26.999993896484</v>
      </c>
      <c r="I181">
        <f t="shared" si="13"/>
        <v>39.476800000000004</v>
      </c>
      <c r="J181" s="10">
        <f t="shared" si="14"/>
        <v>4.1702241210937503</v>
      </c>
      <c r="K181" s="10">
        <f t="shared" si="15"/>
        <v>4.1173710937500001</v>
      </c>
      <c r="L181" s="10">
        <f t="shared" si="16"/>
        <v>0.99825616455078103</v>
      </c>
      <c r="M181">
        <f t="shared" si="17"/>
        <v>8.50345648359507E-4</v>
      </c>
    </row>
    <row r="182" spans="2:13" x14ac:dyDescent="0.25">
      <c r="B182" s="9">
        <v>299.14999389648398</v>
      </c>
      <c r="C182">
        <v>4000000</v>
      </c>
      <c r="D182">
        <v>4170.49365234375</v>
      </c>
      <c r="E182">
        <v>4121.314453125</v>
      </c>
      <c r="F182">
        <v>998.53088378906205</v>
      </c>
      <c r="G182">
        <v>8.6942344205453905E-4</v>
      </c>
      <c r="H182" s="32">
        <f t="shared" si="12"/>
        <v>25.999993896484</v>
      </c>
      <c r="I182">
        <f t="shared" si="13"/>
        <v>39.476800000000004</v>
      </c>
      <c r="J182" s="10">
        <f t="shared" si="14"/>
        <v>4.1704936523437501</v>
      </c>
      <c r="K182" s="10">
        <f t="shared" si="15"/>
        <v>4.1213144531249997</v>
      </c>
      <c r="L182" s="10">
        <f t="shared" si="16"/>
        <v>0.99853088378906207</v>
      </c>
      <c r="M182">
        <f t="shared" si="17"/>
        <v>8.6942344205453905E-4</v>
      </c>
    </row>
    <row r="183" spans="2:13" x14ac:dyDescent="0.25">
      <c r="B183" s="9">
        <v>298.14999389648398</v>
      </c>
      <c r="C183">
        <v>4000000</v>
      </c>
      <c r="D183">
        <v>4170.794921875</v>
      </c>
      <c r="E183">
        <v>4125.19921875</v>
      </c>
      <c r="F183">
        <v>998.79656982421795</v>
      </c>
      <c r="G183">
        <v>8.89203627593815E-4</v>
      </c>
      <c r="H183" s="32">
        <f t="shared" si="12"/>
        <v>24.999993896484</v>
      </c>
      <c r="I183">
        <f t="shared" si="13"/>
        <v>39.476800000000004</v>
      </c>
      <c r="J183" s="10">
        <f t="shared" si="14"/>
        <v>4.1707949218750002</v>
      </c>
      <c r="K183" s="10">
        <f t="shared" si="15"/>
        <v>4.1251992187499997</v>
      </c>
      <c r="L183" s="10">
        <f t="shared" si="16"/>
        <v>0.99879656982421794</v>
      </c>
      <c r="M183">
        <f t="shared" si="17"/>
        <v>8.89203627593815E-4</v>
      </c>
    </row>
    <row r="184" spans="2:13" x14ac:dyDescent="0.25">
      <c r="B184" s="9">
        <v>297.14999389648398</v>
      </c>
      <c r="C184">
        <v>4000000</v>
      </c>
      <c r="D184">
        <v>4171.12890625</v>
      </c>
      <c r="E184">
        <v>4129.0224609375</v>
      </c>
      <c r="F184">
        <v>999.052978515625</v>
      </c>
      <c r="G184">
        <v>9.0972211910411705E-4</v>
      </c>
      <c r="H184" s="32">
        <f t="shared" si="12"/>
        <v>23.999993896484</v>
      </c>
      <c r="I184">
        <f t="shared" si="13"/>
        <v>39.476800000000004</v>
      </c>
      <c r="J184" s="10">
        <f t="shared" si="14"/>
        <v>4.1711289062499999</v>
      </c>
      <c r="K184" s="10">
        <f t="shared" si="15"/>
        <v>4.1290224609374997</v>
      </c>
      <c r="L184" s="10">
        <f t="shared" si="16"/>
        <v>0.99905297851562502</v>
      </c>
      <c r="M184">
        <f t="shared" si="17"/>
        <v>9.0972211910411705E-4</v>
      </c>
    </row>
    <row r="185" spans="2:13" x14ac:dyDescent="0.25">
      <c r="B185" s="9">
        <v>296.14999389648398</v>
      </c>
      <c r="C185">
        <v>4000000</v>
      </c>
      <c r="D185">
        <v>4171.498046875</v>
      </c>
      <c r="E185">
        <v>4132.78271484375</v>
      </c>
      <c r="F185">
        <v>999.29992675781205</v>
      </c>
      <c r="G185">
        <v>9.3101727543398705E-4</v>
      </c>
      <c r="H185" s="32">
        <f t="shared" si="12"/>
        <v>22.999993896484</v>
      </c>
      <c r="I185">
        <f t="shared" si="13"/>
        <v>39.476800000000004</v>
      </c>
      <c r="J185" s="10">
        <f t="shared" si="14"/>
        <v>4.1714980468749996</v>
      </c>
      <c r="K185" s="10">
        <f t="shared" si="15"/>
        <v>4.1327827148437501</v>
      </c>
      <c r="L185" s="10">
        <f t="shared" si="16"/>
        <v>0.9992999267578121</v>
      </c>
      <c r="M185">
        <f t="shared" si="17"/>
        <v>9.3101727543398705E-4</v>
      </c>
    </row>
    <row r="186" spans="2:13" x14ac:dyDescent="0.25">
      <c r="B186" s="9">
        <v>295.14999389648398</v>
      </c>
      <c r="C186">
        <v>4000000</v>
      </c>
      <c r="D186">
        <v>4171.90380859375</v>
      </c>
      <c r="E186">
        <v>4136.478515625</v>
      </c>
      <c r="F186">
        <v>999.537353515625</v>
      </c>
      <c r="G186">
        <v>9.5312984194606499E-4</v>
      </c>
      <c r="H186" s="32">
        <f t="shared" si="12"/>
        <v>21.999993896484</v>
      </c>
      <c r="I186">
        <f t="shared" si="13"/>
        <v>39.476800000000004</v>
      </c>
      <c r="J186" s="10">
        <f t="shared" si="14"/>
        <v>4.1719038085937497</v>
      </c>
      <c r="K186" s="10">
        <f t="shared" si="15"/>
        <v>4.1364785156249999</v>
      </c>
      <c r="L186" s="10">
        <f t="shared" si="16"/>
        <v>0.999537353515625</v>
      </c>
      <c r="M186">
        <f t="shared" si="17"/>
        <v>9.5312984194606499E-4</v>
      </c>
    </row>
    <row r="187" spans="2:13" x14ac:dyDescent="0.25">
      <c r="B187" s="9">
        <v>294.14999389648398</v>
      </c>
      <c r="C187">
        <v>4000000</v>
      </c>
      <c r="D187">
        <v>4172.34912109375</v>
      </c>
      <c r="E187">
        <v>4140.1083984375</v>
      </c>
      <c r="F187">
        <v>999.764892578125</v>
      </c>
      <c r="G187">
        <v>9.7610353259369698E-4</v>
      </c>
      <c r="H187" s="32">
        <f t="shared" si="12"/>
        <v>20.999993896484</v>
      </c>
      <c r="I187">
        <f t="shared" si="13"/>
        <v>39.476800000000004</v>
      </c>
      <c r="J187" s="10">
        <f t="shared" si="14"/>
        <v>4.1723491210937498</v>
      </c>
      <c r="K187" s="10">
        <f t="shared" si="15"/>
        <v>4.1401083984374996</v>
      </c>
      <c r="L187" s="10">
        <f t="shared" si="16"/>
        <v>0.99976489257812495</v>
      </c>
      <c r="M187">
        <f t="shared" si="17"/>
        <v>9.7610353259369698E-4</v>
      </c>
    </row>
    <row r="188" spans="2:13" x14ac:dyDescent="0.25">
      <c r="B188" s="9">
        <v>293.14999389648398</v>
      </c>
      <c r="C188">
        <v>4000000</v>
      </c>
      <c r="D188">
        <v>4172.83642578125</v>
      </c>
      <c r="E188">
        <v>4143.669921875</v>
      </c>
      <c r="F188">
        <v>999.98248291015602</v>
      </c>
      <c r="G188">
        <v>9.9998491350561294E-4</v>
      </c>
      <c r="H188" s="32">
        <f t="shared" si="12"/>
        <v>19.999993896484</v>
      </c>
      <c r="I188">
        <f t="shared" si="13"/>
        <v>39.476800000000004</v>
      </c>
      <c r="J188" s="10">
        <f t="shared" si="14"/>
        <v>4.1728364257812496</v>
      </c>
      <c r="K188" s="10">
        <f t="shared" si="15"/>
        <v>4.1436699218750004</v>
      </c>
      <c r="L188" s="10">
        <f t="shared" si="16"/>
        <v>0.99998248291015601</v>
      </c>
      <c r="M188">
        <f t="shared" si="17"/>
        <v>9.9998491350561294E-4</v>
      </c>
    </row>
    <row r="189" spans="2:13" x14ac:dyDescent="0.25">
      <c r="B189" s="9">
        <v>292.14999389648398</v>
      </c>
      <c r="C189">
        <v>4000000</v>
      </c>
      <c r="D189">
        <v>4173.36865234375</v>
      </c>
      <c r="E189">
        <v>4147.162109375</v>
      </c>
      <c r="F189">
        <v>1000.18981933593</v>
      </c>
      <c r="G189">
        <v>1.0248238686472099E-3</v>
      </c>
      <c r="H189" s="32">
        <f t="shared" si="12"/>
        <v>18.999993896484</v>
      </c>
      <c r="I189">
        <f t="shared" si="13"/>
        <v>39.476800000000004</v>
      </c>
      <c r="J189" s="10">
        <f t="shared" si="14"/>
        <v>4.1733686523437497</v>
      </c>
      <c r="K189" s="10">
        <f t="shared" si="15"/>
        <v>4.1471621093750004</v>
      </c>
      <c r="L189" s="10">
        <f t="shared" si="16"/>
        <v>1.00018981933593</v>
      </c>
      <c r="M189">
        <f t="shared" si="17"/>
        <v>1.0248238686472099E-3</v>
      </c>
    </row>
    <row r="190" spans="2:13" x14ac:dyDescent="0.25">
      <c r="B190" s="9">
        <v>291.14999389648398</v>
      </c>
      <c r="C190">
        <v>4000000</v>
      </c>
      <c r="D190">
        <v>4173.94970703125</v>
      </c>
      <c r="E190">
        <v>4150.5830078125</v>
      </c>
      <c r="F190">
        <v>1000.38671875</v>
      </c>
      <c r="G190">
        <v>1.0506737744435601E-3</v>
      </c>
      <c r="H190" s="32">
        <f t="shared" si="12"/>
        <v>17.999993896484</v>
      </c>
      <c r="I190">
        <f t="shared" si="13"/>
        <v>39.476800000000004</v>
      </c>
      <c r="J190" s="10">
        <f t="shared" si="14"/>
        <v>4.1739497070312499</v>
      </c>
      <c r="K190" s="10">
        <f t="shared" si="15"/>
        <v>4.1505830078125001</v>
      </c>
      <c r="L190" s="10">
        <f t="shared" si="16"/>
        <v>1.00038671875</v>
      </c>
      <c r="M190">
        <f t="shared" si="17"/>
        <v>1.0506737744435601E-3</v>
      </c>
    </row>
    <row r="191" spans="2:13" x14ac:dyDescent="0.25">
      <c r="B191" s="9">
        <v>290.14999389648398</v>
      </c>
      <c r="C191">
        <v>4000000</v>
      </c>
      <c r="D191">
        <v>4174.58349609375</v>
      </c>
      <c r="E191">
        <v>4153.93115234375</v>
      </c>
      <c r="F191">
        <v>1000.57299804687</v>
      </c>
      <c r="G191">
        <v>1.07759190723299E-3</v>
      </c>
      <c r="H191" s="32">
        <f t="shared" si="12"/>
        <v>16.999993896484</v>
      </c>
      <c r="I191">
        <f t="shared" si="13"/>
        <v>39.476800000000004</v>
      </c>
      <c r="J191" s="10">
        <f t="shared" si="14"/>
        <v>4.1745834960937502</v>
      </c>
      <c r="K191" s="10">
        <f t="shared" si="15"/>
        <v>4.1539311523437501</v>
      </c>
      <c r="L191" s="10">
        <f t="shared" si="16"/>
        <v>1.0005729980468701</v>
      </c>
      <c r="M191">
        <f t="shared" si="17"/>
        <v>1.07759190723299E-3</v>
      </c>
    </row>
    <row r="192" spans="2:13" x14ac:dyDescent="0.25">
      <c r="B192" s="9">
        <v>289.14999389648398</v>
      </c>
      <c r="C192">
        <v>4000000</v>
      </c>
      <c r="D192">
        <v>4175.27392578125</v>
      </c>
      <c r="E192">
        <v>4157.20556640625</v>
      </c>
      <c r="F192">
        <v>1000.74835205078</v>
      </c>
      <c r="G192">
        <v>1.1056395014747899E-3</v>
      </c>
      <c r="H192" s="32">
        <f t="shared" si="12"/>
        <v>15.999993896484</v>
      </c>
      <c r="I192">
        <f t="shared" si="13"/>
        <v>39.476800000000004</v>
      </c>
      <c r="J192" s="10">
        <f t="shared" si="14"/>
        <v>4.1752739257812497</v>
      </c>
      <c r="K192" s="10">
        <f t="shared" si="15"/>
        <v>4.1572055664062502</v>
      </c>
      <c r="L192" s="10">
        <f t="shared" si="16"/>
        <v>1.0007483520507801</v>
      </c>
      <c r="M192">
        <f t="shared" si="17"/>
        <v>1.1056395014747899E-3</v>
      </c>
    </row>
    <row r="193" spans="2:13" x14ac:dyDescent="0.25">
      <c r="B193" s="9">
        <v>288.14999389648398</v>
      </c>
      <c r="C193">
        <v>4000000</v>
      </c>
      <c r="D193">
        <v>4176.02587890625</v>
      </c>
      <c r="E193">
        <v>4160.404296875</v>
      </c>
      <c r="F193">
        <v>1000.91253662109</v>
      </c>
      <c r="G193">
        <v>1.1348827974870801E-3</v>
      </c>
      <c r="H193" s="32">
        <f t="shared" si="12"/>
        <v>14.999993896484</v>
      </c>
      <c r="I193">
        <f t="shared" si="13"/>
        <v>39.476800000000004</v>
      </c>
      <c r="J193" s="10">
        <f t="shared" si="14"/>
        <v>4.1760258789062501</v>
      </c>
      <c r="K193" s="10">
        <f t="shared" si="15"/>
        <v>4.1604042968749999</v>
      </c>
      <c r="L193" s="10">
        <f t="shared" si="16"/>
        <v>1.00091253662109</v>
      </c>
      <c r="M193">
        <f t="shared" si="17"/>
        <v>1.1348827974870801E-3</v>
      </c>
    </row>
    <row r="194" spans="2:13" x14ac:dyDescent="0.25">
      <c r="B194" s="9">
        <v>287.14999389648398</v>
      </c>
      <c r="C194">
        <v>4000000</v>
      </c>
      <c r="D194">
        <v>4176.8447265625</v>
      </c>
      <c r="E194">
        <v>4163.52587890625</v>
      </c>
      <c r="F194">
        <v>1001.06530761718</v>
      </c>
      <c r="G194">
        <v>1.1653923429548699E-3</v>
      </c>
      <c r="H194" s="32">
        <f t="shared" si="12"/>
        <v>13.999993896484</v>
      </c>
      <c r="I194">
        <f t="shared" si="13"/>
        <v>39.476800000000004</v>
      </c>
      <c r="J194" s="10">
        <f t="shared" si="14"/>
        <v>4.1768447265624999</v>
      </c>
      <c r="K194" s="10">
        <f t="shared" si="15"/>
        <v>4.1635258789062499</v>
      </c>
      <c r="L194" s="10">
        <f t="shared" si="16"/>
        <v>1.00106530761718</v>
      </c>
      <c r="M194">
        <f t="shared" si="17"/>
        <v>1.1653923429548699E-3</v>
      </c>
    </row>
    <row r="195" spans="2:13" x14ac:dyDescent="0.25">
      <c r="B195" s="9">
        <v>286.14999389648398</v>
      </c>
      <c r="C195">
        <v>4000000</v>
      </c>
      <c r="D195">
        <v>4177.736328125</v>
      </c>
      <c r="E195">
        <v>4166.5703125</v>
      </c>
      <c r="F195">
        <v>1001.20642089843</v>
      </c>
      <c r="G195">
        <v>1.1972446227446101E-3</v>
      </c>
      <c r="H195" s="32">
        <f t="shared" si="12"/>
        <v>12.999993896484</v>
      </c>
      <c r="I195">
        <f t="shared" si="13"/>
        <v>39.476800000000004</v>
      </c>
      <c r="J195" s="10">
        <f t="shared" si="14"/>
        <v>4.1777363281250004</v>
      </c>
      <c r="K195" s="10">
        <f t="shared" si="15"/>
        <v>4.1665703125000002</v>
      </c>
      <c r="L195" s="10">
        <f t="shared" si="16"/>
        <v>1.0012064208984299</v>
      </c>
      <c r="M195">
        <f t="shared" si="17"/>
        <v>1.1972446227446101E-3</v>
      </c>
    </row>
    <row r="196" spans="2:13" x14ac:dyDescent="0.25">
      <c r="B196" s="9">
        <v>285.14999389648398</v>
      </c>
      <c r="C196">
        <v>4000000</v>
      </c>
      <c r="D196">
        <v>4178.70751953125</v>
      </c>
      <c r="E196">
        <v>4169.53515625</v>
      </c>
      <c r="F196">
        <v>1001.3355102539</v>
      </c>
      <c r="G196">
        <v>1.23052159324288E-3</v>
      </c>
      <c r="H196" s="32">
        <f t="shared" si="12"/>
        <v>11.999993896484</v>
      </c>
      <c r="I196">
        <f t="shared" si="13"/>
        <v>39.476800000000004</v>
      </c>
      <c r="J196" s="10">
        <f t="shared" si="14"/>
        <v>4.1787075195312502</v>
      </c>
      <c r="K196" s="10">
        <f t="shared" si="15"/>
        <v>4.1695351562500003</v>
      </c>
      <c r="L196" s="10">
        <f t="shared" si="16"/>
        <v>1.0013355102539001</v>
      </c>
      <c r="M196">
        <f t="shared" si="17"/>
        <v>1.23052159324288E-3</v>
      </c>
    </row>
    <row r="197" spans="2:13" x14ac:dyDescent="0.25">
      <c r="B197" s="9">
        <v>284.14999389648398</v>
      </c>
      <c r="C197">
        <v>4000000</v>
      </c>
      <c r="D197">
        <v>4179.765625</v>
      </c>
      <c r="E197">
        <v>4172.42041015625</v>
      </c>
      <c r="F197">
        <v>1001.45233154296</v>
      </c>
      <c r="G197">
        <v>1.2653119629248901E-3</v>
      </c>
      <c r="H197" s="32">
        <f t="shared" si="12"/>
        <v>10.999993896484</v>
      </c>
      <c r="I197">
        <f t="shared" si="13"/>
        <v>39.476800000000004</v>
      </c>
      <c r="J197" s="10">
        <f t="shared" si="14"/>
        <v>4.1797656249999999</v>
      </c>
      <c r="K197" s="10">
        <f t="shared" si="15"/>
        <v>4.1724204101562501</v>
      </c>
      <c r="L197" s="10">
        <f t="shared" si="16"/>
        <v>1.00145233154296</v>
      </c>
      <c r="M197">
        <f t="shared" si="17"/>
        <v>1.2653119629248901E-3</v>
      </c>
    </row>
    <row r="198" spans="2:13" x14ac:dyDescent="0.25">
      <c r="B198" s="9">
        <v>283.14999389648398</v>
      </c>
      <c r="C198">
        <v>4000000</v>
      </c>
      <c r="D198">
        <v>4180.91943359375</v>
      </c>
      <c r="E198">
        <v>4175.22509765625</v>
      </c>
      <c r="F198">
        <v>1001.55651855468</v>
      </c>
      <c r="G198">
        <v>1.30171130876988E-3</v>
      </c>
      <c r="H198" s="32">
        <f t="shared" si="12"/>
        <v>9.9999938964839998</v>
      </c>
      <c r="I198">
        <f t="shared" si="13"/>
        <v>39.476800000000004</v>
      </c>
      <c r="J198" s="10">
        <f t="shared" si="14"/>
        <v>4.1809194335937496</v>
      </c>
      <c r="K198" s="10">
        <f t="shared" si="15"/>
        <v>4.1752250976562504</v>
      </c>
      <c r="L198" s="10">
        <f t="shared" si="16"/>
        <v>1.00155651855468</v>
      </c>
      <c r="M198">
        <f t="shared" si="17"/>
        <v>1.30171130876988E-3</v>
      </c>
    </row>
    <row r="199" spans="2:13" x14ac:dyDescent="0.25">
      <c r="B199" s="9">
        <v>282.14999389648398</v>
      </c>
      <c r="C199">
        <v>4000000</v>
      </c>
      <c r="D199">
        <v>4182.17724609375</v>
      </c>
      <c r="E199">
        <v>4177.94873046875</v>
      </c>
      <c r="F199">
        <v>1001.64770507812</v>
      </c>
      <c r="G199">
        <v>1.3398230075836099E-3</v>
      </c>
      <c r="H199" s="32">
        <f t="shared" si="12"/>
        <v>8.9999938964839998</v>
      </c>
      <c r="I199">
        <f t="shared" si="13"/>
        <v>39.476800000000004</v>
      </c>
      <c r="J199" s="10">
        <f t="shared" si="14"/>
        <v>4.1821772460937501</v>
      </c>
      <c r="K199" s="10">
        <f t="shared" si="15"/>
        <v>4.1779487304687501</v>
      </c>
      <c r="L199" s="10">
        <f t="shared" si="16"/>
        <v>1.0016477050781201</v>
      </c>
      <c r="M199">
        <f t="shared" si="17"/>
        <v>1.3398230075836099E-3</v>
      </c>
    </row>
    <row r="200" spans="2:13" x14ac:dyDescent="0.25">
      <c r="B200" s="9">
        <v>281.14999389648398</v>
      </c>
      <c r="C200">
        <v>4000000</v>
      </c>
      <c r="D200">
        <v>4183.5498046875</v>
      </c>
      <c r="E200">
        <v>4180.59033203125</v>
      </c>
      <c r="F200">
        <v>1001.72564697265</v>
      </c>
      <c r="G200">
        <v>1.37975881807506E-3</v>
      </c>
      <c r="H200" s="32">
        <f t="shared" ref="H200:H263" si="18">B200-273.15</f>
        <v>7.9999938964839998</v>
      </c>
      <c r="I200">
        <f t="shared" ref="I200:I263" si="19">C200*0.0000098692</f>
        <v>39.476800000000004</v>
      </c>
      <c r="J200" s="10">
        <f t="shared" ref="J200:J263" si="20">D200/1000</f>
        <v>4.1835498046874999</v>
      </c>
      <c r="K200" s="10">
        <f t="shared" ref="K200:K263" si="21">E200/1000</f>
        <v>4.1805903320312501</v>
      </c>
      <c r="L200" s="10">
        <f t="shared" ref="L200:L263" si="22">F200/1000</f>
        <v>1.0017256469726501</v>
      </c>
      <c r="M200">
        <f t="shared" si="17"/>
        <v>1.37975881807506E-3</v>
      </c>
    </row>
    <row r="201" spans="2:13" x14ac:dyDescent="0.25">
      <c r="B201" s="9">
        <v>280.14999389648398</v>
      </c>
      <c r="C201">
        <v>4000000</v>
      </c>
      <c r="D201">
        <v>4185.04833984375</v>
      </c>
      <c r="E201">
        <v>4183.150390625</v>
      </c>
      <c r="F201">
        <v>1001.78985595703</v>
      </c>
      <c r="G201">
        <v>1.42164004500955E-3</v>
      </c>
      <c r="H201" s="32">
        <f t="shared" si="18"/>
        <v>6.9999938964839998</v>
      </c>
      <c r="I201">
        <f t="shared" si="19"/>
        <v>39.476800000000004</v>
      </c>
      <c r="J201" s="10">
        <f t="shared" si="20"/>
        <v>4.1850483398437497</v>
      </c>
      <c r="K201" s="10">
        <f t="shared" si="21"/>
        <v>4.1831503906250003</v>
      </c>
      <c r="L201" s="10">
        <f t="shared" si="22"/>
        <v>1.00178985595703</v>
      </c>
      <c r="M201">
        <f t="shared" ref="M201:M264" si="23">G201*1</f>
        <v>1.42164004500955E-3</v>
      </c>
    </row>
    <row r="202" spans="2:13" x14ac:dyDescent="0.25">
      <c r="B202" s="9">
        <v>279.14999389648398</v>
      </c>
      <c r="C202">
        <v>4000000</v>
      </c>
      <c r="D202">
        <v>4186.685546875</v>
      </c>
      <c r="E202">
        <v>4185.6279296875</v>
      </c>
      <c r="F202">
        <v>1001.83996582031</v>
      </c>
      <c r="G202">
        <v>1.46559800487011E-3</v>
      </c>
      <c r="H202" s="32">
        <f t="shared" si="18"/>
        <v>5.9999938964839998</v>
      </c>
      <c r="I202">
        <f t="shared" si="19"/>
        <v>39.476800000000004</v>
      </c>
      <c r="J202" s="10">
        <f t="shared" si="20"/>
        <v>4.1866855468750002</v>
      </c>
      <c r="K202" s="10">
        <f t="shared" si="21"/>
        <v>4.1856279296874996</v>
      </c>
      <c r="L202" s="10">
        <f t="shared" si="22"/>
        <v>1.0018399658203101</v>
      </c>
      <c r="M202">
        <f t="shared" si="23"/>
        <v>1.46559800487011E-3</v>
      </c>
    </row>
    <row r="203" spans="2:13" x14ac:dyDescent="0.25">
      <c r="B203" s="9">
        <v>278.14999389648398</v>
      </c>
      <c r="C203">
        <v>4000000</v>
      </c>
      <c r="D203">
        <v>4188.47509765625</v>
      </c>
      <c r="E203">
        <v>4188.02392578125</v>
      </c>
      <c r="F203">
        <v>1001.8755493164</v>
      </c>
      <c r="G203">
        <v>1.51177565567195E-3</v>
      </c>
      <c r="H203" s="32">
        <f t="shared" si="18"/>
        <v>4.9999938964839998</v>
      </c>
      <c r="I203">
        <f t="shared" si="19"/>
        <v>39.476800000000004</v>
      </c>
      <c r="J203" s="10">
        <f t="shared" si="20"/>
        <v>4.1884750976562497</v>
      </c>
      <c r="K203" s="10">
        <f t="shared" si="21"/>
        <v>4.1880239257812502</v>
      </c>
      <c r="L203" s="10">
        <f t="shared" si="22"/>
        <v>1.0018755493164</v>
      </c>
      <c r="M203">
        <f t="shared" si="23"/>
        <v>1.51177565567195E-3</v>
      </c>
    </row>
    <row r="204" spans="2:13" x14ac:dyDescent="0.25">
      <c r="B204" s="9">
        <v>277.14999389648398</v>
      </c>
      <c r="C204">
        <v>4000000</v>
      </c>
      <c r="D204">
        <v>4190.43310546875</v>
      </c>
      <c r="E204">
        <v>4190.33837890625</v>
      </c>
      <c r="F204">
        <v>1001.89611816406</v>
      </c>
      <c r="G204">
        <v>1.56032817903906E-3</v>
      </c>
      <c r="H204" s="32">
        <f t="shared" si="18"/>
        <v>3.9999938964839998</v>
      </c>
      <c r="I204">
        <f t="shared" si="19"/>
        <v>39.476800000000004</v>
      </c>
      <c r="J204" s="10">
        <f t="shared" si="20"/>
        <v>4.1904331054687498</v>
      </c>
      <c r="K204" s="10">
        <f t="shared" si="21"/>
        <v>4.19033837890625</v>
      </c>
      <c r="L204" s="10">
        <f t="shared" si="22"/>
        <v>1.00189611816406</v>
      </c>
      <c r="M204">
        <f t="shared" si="23"/>
        <v>1.56032817903906E-3</v>
      </c>
    </row>
    <row r="205" spans="2:13" x14ac:dyDescent="0.25">
      <c r="B205" s="9">
        <v>276.14999389648398</v>
      </c>
      <c r="C205">
        <v>4000000</v>
      </c>
      <c r="D205">
        <v>4192.576171875</v>
      </c>
      <c r="E205">
        <v>4192.57177734375</v>
      </c>
      <c r="F205">
        <v>1001.90130615234</v>
      </c>
      <c r="G205">
        <v>1.6114248428493699E-3</v>
      </c>
      <c r="H205" s="32">
        <f t="shared" si="18"/>
        <v>2.9999938964839998</v>
      </c>
      <c r="I205">
        <f t="shared" si="19"/>
        <v>39.476800000000004</v>
      </c>
      <c r="J205" s="10">
        <f t="shared" si="20"/>
        <v>4.1925761718750003</v>
      </c>
      <c r="K205" s="10">
        <f t="shared" si="21"/>
        <v>4.1925717773437503</v>
      </c>
      <c r="L205" s="10">
        <f t="shared" si="22"/>
        <v>1.0019013061523401</v>
      </c>
      <c r="M205">
        <f t="shared" si="23"/>
        <v>1.6114248428493699E-3</v>
      </c>
    </row>
    <row r="206" spans="2:13" x14ac:dyDescent="0.25">
      <c r="B206" s="9">
        <v>275.14999389648398</v>
      </c>
      <c r="C206">
        <v>4000000</v>
      </c>
      <c r="D206">
        <v>4194.923828125</v>
      </c>
      <c r="E206">
        <v>4194.7255859375</v>
      </c>
      <c r="F206">
        <v>1001.89050292968</v>
      </c>
      <c r="G206">
        <v>1.66525004897266E-3</v>
      </c>
      <c r="H206" s="32">
        <f t="shared" si="18"/>
        <v>1.9999938964839998</v>
      </c>
      <c r="I206">
        <f t="shared" si="19"/>
        <v>39.476800000000004</v>
      </c>
      <c r="J206" s="10">
        <f t="shared" si="20"/>
        <v>4.1949238281249999</v>
      </c>
      <c r="K206" s="10">
        <f t="shared" si="21"/>
        <v>4.1947255859375003</v>
      </c>
      <c r="L206" s="10">
        <f t="shared" si="22"/>
        <v>1.0018905029296801</v>
      </c>
      <c r="M206">
        <f t="shared" si="23"/>
        <v>1.66525004897266E-3</v>
      </c>
    </row>
    <row r="207" spans="2:13" x14ac:dyDescent="0.25">
      <c r="B207" s="9">
        <v>274.14999389648398</v>
      </c>
      <c r="C207">
        <v>4000000</v>
      </c>
      <c r="D207">
        <v>4197.4970703125</v>
      </c>
      <c r="E207">
        <v>4196.80029296875</v>
      </c>
      <c r="F207">
        <v>1001.86315917968</v>
      </c>
      <c r="G207">
        <v>1.72200531233102E-3</v>
      </c>
      <c r="H207" s="32">
        <f t="shared" si="18"/>
        <v>0.99999389648399983</v>
      </c>
      <c r="I207">
        <f t="shared" si="19"/>
        <v>39.476800000000004</v>
      </c>
      <c r="J207" s="10">
        <f t="shared" si="20"/>
        <v>4.1974970703125001</v>
      </c>
      <c r="K207" s="10">
        <f t="shared" si="21"/>
        <v>4.1968002929687502</v>
      </c>
      <c r="L207" s="10">
        <f t="shared" si="22"/>
        <v>1.0018631591796801</v>
      </c>
      <c r="M207">
        <f t="shared" si="23"/>
        <v>1.72200531233102E-3</v>
      </c>
    </row>
    <row r="208" spans="2:13" x14ac:dyDescent="0.25">
      <c r="B208" s="9">
        <v>273.14999389648398</v>
      </c>
      <c r="C208">
        <v>4000000</v>
      </c>
      <c r="D208">
        <v>4200.3193359375</v>
      </c>
      <c r="E208">
        <v>4198.79736328125</v>
      </c>
      <c r="F208">
        <v>1001.81884765625</v>
      </c>
      <c r="G208">
        <v>1.7819111235439699E-3</v>
      </c>
      <c r="H208" s="32">
        <f t="shared" si="18"/>
        <v>-6.1035160001665645E-6</v>
      </c>
      <c r="I208">
        <f t="shared" si="19"/>
        <v>39.476800000000004</v>
      </c>
      <c r="J208" s="10">
        <f t="shared" si="20"/>
        <v>4.2003193359375004</v>
      </c>
      <c r="K208" s="10">
        <f t="shared" si="21"/>
        <v>4.1987973632812503</v>
      </c>
      <c r="L208" s="10">
        <f t="shared" si="22"/>
        <v>1.00181884765625</v>
      </c>
      <c r="M208">
        <f t="shared" si="23"/>
        <v>1.7819111235439699E-3</v>
      </c>
    </row>
    <row r="209" spans="2:13" x14ac:dyDescent="0.25">
      <c r="B209" s="9">
        <v>473.14999389648398</v>
      </c>
      <c r="C209">
        <v>3500000</v>
      </c>
      <c r="D209">
        <v>4482.73583984375</v>
      </c>
      <c r="E209">
        <v>3315.52319335937</v>
      </c>
      <c r="F209">
        <v>866.14453125</v>
      </c>
      <c r="G209">
        <v>1.3480785128194801E-4</v>
      </c>
      <c r="H209" s="32">
        <f t="shared" si="18"/>
        <v>199.999993896484</v>
      </c>
      <c r="I209">
        <f t="shared" si="19"/>
        <v>34.542200000000001</v>
      </c>
      <c r="J209" s="10">
        <f t="shared" si="20"/>
        <v>4.48273583984375</v>
      </c>
      <c r="K209" s="10">
        <f t="shared" si="21"/>
        <v>3.3155231933593701</v>
      </c>
      <c r="L209" s="10">
        <f t="shared" si="22"/>
        <v>0.86614453125000002</v>
      </c>
      <c r="M209">
        <f t="shared" si="23"/>
        <v>1.3480785128194801E-4</v>
      </c>
    </row>
    <row r="210" spans="2:13" x14ac:dyDescent="0.25">
      <c r="B210" s="9">
        <v>472.14999389648398</v>
      </c>
      <c r="C210">
        <v>3500000</v>
      </c>
      <c r="D210">
        <v>4477.6904296875</v>
      </c>
      <c r="E210">
        <v>3319.3037109375</v>
      </c>
      <c r="F210">
        <v>867.32318115234295</v>
      </c>
      <c r="G210">
        <v>1.3552610471379001E-4</v>
      </c>
      <c r="H210" s="32">
        <f t="shared" si="18"/>
        <v>198.999993896484</v>
      </c>
      <c r="I210">
        <f t="shared" si="19"/>
        <v>34.542200000000001</v>
      </c>
      <c r="J210" s="10">
        <f t="shared" si="20"/>
        <v>4.4776904296874998</v>
      </c>
      <c r="K210" s="10">
        <f t="shared" si="21"/>
        <v>3.3193037109375001</v>
      </c>
      <c r="L210" s="10">
        <f t="shared" si="22"/>
        <v>0.86732318115234297</v>
      </c>
      <c r="M210">
        <f t="shared" si="23"/>
        <v>1.3552610471379001E-4</v>
      </c>
    </row>
    <row r="211" spans="2:13" x14ac:dyDescent="0.25">
      <c r="B211" s="9">
        <v>471.14999389648398</v>
      </c>
      <c r="C211">
        <v>3500000</v>
      </c>
      <c r="D211">
        <v>4472.71875</v>
      </c>
      <c r="E211">
        <v>3323.10180664062</v>
      </c>
      <c r="F211">
        <v>868.49603271484295</v>
      </c>
      <c r="G211">
        <v>1.3625183783005901E-4</v>
      </c>
      <c r="H211" s="32">
        <f t="shared" si="18"/>
        <v>197.999993896484</v>
      </c>
      <c r="I211">
        <f t="shared" si="19"/>
        <v>34.542200000000001</v>
      </c>
      <c r="J211" s="10">
        <f t="shared" si="20"/>
        <v>4.4727187500000003</v>
      </c>
      <c r="K211" s="10">
        <f t="shared" si="21"/>
        <v>3.3231018066406199</v>
      </c>
      <c r="L211" s="10">
        <f t="shared" si="22"/>
        <v>0.86849603271484299</v>
      </c>
      <c r="M211">
        <f t="shared" si="23"/>
        <v>1.3625183783005901E-4</v>
      </c>
    </row>
    <row r="212" spans="2:13" x14ac:dyDescent="0.25">
      <c r="B212" s="9">
        <v>470.14999389648398</v>
      </c>
      <c r="C212">
        <v>3500000</v>
      </c>
      <c r="D212">
        <v>4467.81884765625</v>
      </c>
      <c r="E212">
        <v>3326.9169921875</v>
      </c>
      <c r="F212">
        <v>869.66314697265602</v>
      </c>
      <c r="G212">
        <v>1.36985152494162E-4</v>
      </c>
      <c r="H212" s="32">
        <f t="shared" si="18"/>
        <v>196.999993896484</v>
      </c>
      <c r="I212">
        <f t="shared" si="19"/>
        <v>34.542200000000001</v>
      </c>
      <c r="J212" s="10">
        <f t="shared" si="20"/>
        <v>4.4678188476562504</v>
      </c>
      <c r="K212" s="10">
        <f t="shared" si="21"/>
        <v>3.3269169921874999</v>
      </c>
      <c r="L212" s="10">
        <f t="shared" si="22"/>
        <v>0.86966314697265601</v>
      </c>
      <c r="M212">
        <f t="shared" si="23"/>
        <v>1.36985152494162E-4</v>
      </c>
    </row>
    <row r="213" spans="2:13" x14ac:dyDescent="0.25">
      <c r="B213" s="9">
        <v>469.14999389648398</v>
      </c>
      <c r="C213">
        <v>3500000</v>
      </c>
      <c r="D213">
        <v>4462.990234375</v>
      </c>
      <c r="E213">
        <v>3330.74951171875</v>
      </c>
      <c r="F213">
        <v>870.82452392578102</v>
      </c>
      <c r="G213">
        <v>1.37726223329082E-4</v>
      </c>
      <c r="H213" s="32">
        <f t="shared" si="18"/>
        <v>195.999993896484</v>
      </c>
      <c r="I213">
        <f t="shared" si="19"/>
        <v>34.542200000000001</v>
      </c>
      <c r="J213" s="10">
        <f t="shared" si="20"/>
        <v>4.4629902343749999</v>
      </c>
      <c r="K213" s="10">
        <f t="shared" si="21"/>
        <v>3.33074951171875</v>
      </c>
      <c r="L213" s="10">
        <f t="shared" si="22"/>
        <v>0.87082452392578102</v>
      </c>
      <c r="M213">
        <f t="shared" si="23"/>
        <v>1.37726223329082E-4</v>
      </c>
    </row>
    <row r="214" spans="2:13" x14ac:dyDescent="0.25">
      <c r="B214" s="9">
        <v>468.14999389648398</v>
      </c>
      <c r="C214">
        <v>3500000</v>
      </c>
      <c r="D214">
        <v>4458.2314453125</v>
      </c>
      <c r="E214">
        <v>3334.59912109375</v>
      </c>
      <c r="F214">
        <v>871.98034667968705</v>
      </c>
      <c r="G214">
        <v>1.3847516675014E-4</v>
      </c>
      <c r="H214" s="32">
        <f t="shared" si="18"/>
        <v>194.999993896484</v>
      </c>
      <c r="I214">
        <f t="shared" si="19"/>
        <v>34.542200000000001</v>
      </c>
      <c r="J214" s="10">
        <f t="shared" si="20"/>
        <v>4.4582314453125003</v>
      </c>
      <c r="K214" s="10">
        <f t="shared" si="21"/>
        <v>3.33459912109375</v>
      </c>
      <c r="L214" s="10">
        <f t="shared" si="22"/>
        <v>0.87198034667968705</v>
      </c>
      <c r="M214">
        <f t="shared" si="23"/>
        <v>1.3847516675014E-4</v>
      </c>
    </row>
    <row r="215" spans="2:13" x14ac:dyDescent="0.25">
      <c r="B215" s="9">
        <v>467.14999389648398</v>
      </c>
      <c r="C215">
        <v>3500000</v>
      </c>
      <c r="D215">
        <v>4453.541015625</v>
      </c>
      <c r="E215">
        <v>3338.4658203125</v>
      </c>
      <c r="F215">
        <v>873.13049316406205</v>
      </c>
      <c r="G215">
        <v>1.3923214282840401E-4</v>
      </c>
      <c r="H215" s="32">
        <f t="shared" si="18"/>
        <v>193.999993896484</v>
      </c>
      <c r="I215">
        <f t="shared" si="19"/>
        <v>34.542200000000001</v>
      </c>
      <c r="J215" s="10">
        <f t="shared" si="20"/>
        <v>4.4535410156250004</v>
      </c>
      <c r="K215" s="10">
        <f t="shared" si="21"/>
        <v>3.3384658203124999</v>
      </c>
      <c r="L215" s="10">
        <f t="shared" si="22"/>
        <v>0.87313049316406199</v>
      </c>
      <c r="M215">
        <f t="shared" si="23"/>
        <v>1.3923214282840401E-4</v>
      </c>
    </row>
    <row r="216" spans="2:13" x14ac:dyDescent="0.25">
      <c r="B216" s="9">
        <v>466.14999389648398</v>
      </c>
      <c r="C216">
        <v>3500000</v>
      </c>
      <c r="D216">
        <v>4448.91748046875</v>
      </c>
      <c r="E216">
        <v>3342.34936523437</v>
      </c>
      <c r="F216">
        <v>874.27508544921795</v>
      </c>
      <c r="G216">
        <v>1.39997282531112E-4</v>
      </c>
      <c r="H216" s="32">
        <f t="shared" si="18"/>
        <v>192.999993896484</v>
      </c>
      <c r="I216">
        <f t="shared" si="19"/>
        <v>34.542200000000001</v>
      </c>
      <c r="J216" s="10">
        <f t="shared" si="20"/>
        <v>4.4489174804687499</v>
      </c>
      <c r="K216" s="10">
        <f t="shared" si="21"/>
        <v>3.3423493652343699</v>
      </c>
      <c r="L216" s="10">
        <f t="shared" si="22"/>
        <v>0.87427508544921795</v>
      </c>
      <c r="M216">
        <f t="shared" si="23"/>
        <v>1.39997282531112E-4</v>
      </c>
    </row>
    <row r="217" spans="2:13" x14ac:dyDescent="0.25">
      <c r="B217" s="9">
        <v>465.14999389648398</v>
      </c>
      <c r="C217">
        <v>3500000</v>
      </c>
      <c r="D217">
        <v>4444.36083984375</v>
      </c>
      <c r="E217">
        <v>3346.24951171875</v>
      </c>
      <c r="F217">
        <v>875.41418457031205</v>
      </c>
      <c r="G217">
        <v>1.4077073137741501E-4</v>
      </c>
      <c r="H217" s="32">
        <f t="shared" si="18"/>
        <v>191.999993896484</v>
      </c>
      <c r="I217">
        <f t="shared" si="19"/>
        <v>34.542200000000001</v>
      </c>
      <c r="J217" s="10">
        <f t="shared" si="20"/>
        <v>4.4443608398437497</v>
      </c>
      <c r="K217" s="10">
        <f t="shared" si="21"/>
        <v>3.3462495117187498</v>
      </c>
      <c r="L217" s="10">
        <f t="shared" si="22"/>
        <v>0.87541418457031206</v>
      </c>
      <c r="M217">
        <f t="shared" si="23"/>
        <v>1.4077073137741501E-4</v>
      </c>
    </row>
    <row r="218" spans="2:13" x14ac:dyDescent="0.25">
      <c r="B218" s="9">
        <v>464.14999389648398</v>
      </c>
      <c r="C218">
        <v>3500000</v>
      </c>
      <c r="D218">
        <v>4439.86865234375</v>
      </c>
      <c r="E218">
        <v>3350.16625976562</v>
      </c>
      <c r="F218">
        <v>876.54779052734295</v>
      </c>
      <c r="G218">
        <v>1.4155264943838101E-4</v>
      </c>
      <c r="H218" s="32">
        <f t="shared" si="18"/>
        <v>190.999993896484</v>
      </c>
      <c r="I218">
        <f t="shared" si="19"/>
        <v>34.542200000000001</v>
      </c>
      <c r="J218" s="10">
        <f t="shared" si="20"/>
        <v>4.4398686523437503</v>
      </c>
      <c r="K218" s="10">
        <f t="shared" si="21"/>
        <v>3.3501662597656199</v>
      </c>
      <c r="L218" s="10">
        <f t="shared" si="22"/>
        <v>0.876547790527343</v>
      </c>
      <c r="M218">
        <f t="shared" si="23"/>
        <v>1.4155264943838101E-4</v>
      </c>
    </row>
    <row r="219" spans="2:13" x14ac:dyDescent="0.25">
      <c r="B219" s="9">
        <v>463.14999389648398</v>
      </c>
      <c r="C219">
        <v>3500000</v>
      </c>
      <c r="D219">
        <v>4435.44091796875</v>
      </c>
      <c r="E219">
        <v>3354.099609375</v>
      </c>
      <c r="F219">
        <v>877.67596435546795</v>
      </c>
      <c r="G219">
        <v>1.4234318223316201E-4</v>
      </c>
      <c r="H219" s="32">
        <f t="shared" si="18"/>
        <v>189.999993896484</v>
      </c>
      <c r="I219">
        <f t="shared" si="19"/>
        <v>34.542200000000001</v>
      </c>
      <c r="J219" s="10">
        <f t="shared" si="20"/>
        <v>4.4354409179687497</v>
      </c>
      <c r="K219" s="10">
        <f t="shared" si="21"/>
        <v>3.354099609375</v>
      </c>
      <c r="L219" s="10">
        <f t="shared" si="22"/>
        <v>0.87767596435546791</v>
      </c>
      <c r="M219">
        <f t="shared" si="23"/>
        <v>1.4234318223316201E-4</v>
      </c>
    </row>
    <row r="220" spans="2:13" x14ac:dyDescent="0.25">
      <c r="B220" s="9">
        <v>462.14999389648398</v>
      </c>
      <c r="C220">
        <v>3500000</v>
      </c>
      <c r="D220">
        <v>4431.07568359375</v>
      </c>
      <c r="E220">
        <v>3358.04931640625</v>
      </c>
      <c r="F220">
        <v>878.79876708984295</v>
      </c>
      <c r="G220">
        <v>1.4314248983282501E-4</v>
      </c>
      <c r="H220" s="32">
        <f t="shared" si="18"/>
        <v>188.999993896484</v>
      </c>
      <c r="I220">
        <f t="shared" si="19"/>
        <v>34.542200000000001</v>
      </c>
      <c r="J220" s="10">
        <f t="shared" si="20"/>
        <v>4.4310756835937504</v>
      </c>
      <c r="K220" s="10">
        <f t="shared" si="21"/>
        <v>3.3580493164062499</v>
      </c>
      <c r="L220" s="10">
        <f t="shared" si="22"/>
        <v>0.87879876708984295</v>
      </c>
      <c r="M220">
        <f t="shared" si="23"/>
        <v>1.4314248983282501E-4</v>
      </c>
    </row>
    <row r="221" spans="2:13" x14ac:dyDescent="0.25">
      <c r="B221" s="9">
        <v>461.14999389648398</v>
      </c>
      <c r="C221">
        <v>3500000</v>
      </c>
      <c r="D221">
        <v>4426.77197265625</v>
      </c>
      <c r="E221">
        <v>3362.01538085937</v>
      </c>
      <c r="F221">
        <v>879.91619873046795</v>
      </c>
      <c r="G221">
        <v>1.4395073230843899E-4</v>
      </c>
      <c r="H221" s="32">
        <f t="shared" si="18"/>
        <v>187.999993896484</v>
      </c>
      <c r="I221">
        <f t="shared" si="19"/>
        <v>34.542200000000001</v>
      </c>
      <c r="J221" s="10">
        <f t="shared" si="20"/>
        <v>4.4267719726562502</v>
      </c>
      <c r="K221" s="10">
        <f t="shared" si="21"/>
        <v>3.3620153808593698</v>
      </c>
      <c r="L221" s="10">
        <f t="shared" si="22"/>
        <v>0.879916198730468</v>
      </c>
      <c r="M221">
        <f t="shared" si="23"/>
        <v>1.4395073230843899E-4</v>
      </c>
    </row>
    <row r="222" spans="2:13" x14ac:dyDescent="0.25">
      <c r="B222" s="9">
        <v>460.14999389648398</v>
      </c>
      <c r="C222">
        <v>3500000</v>
      </c>
      <c r="D222">
        <v>4422.529296875</v>
      </c>
      <c r="E222">
        <v>3365.99731445312</v>
      </c>
      <c r="F222">
        <v>881.0283203125</v>
      </c>
      <c r="G222">
        <v>1.44768069731071E-4</v>
      </c>
      <c r="H222" s="32">
        <f t="shared" si="18"/>
        <v>186.999993896484</v>
      </c>
      <c r="I222">
        <f t="shared" si="19"/>
        <v>34.542200000000001</v>
      </c>
      <c r="J222" s="10">
        <f t="shared" si="20"/>
        <v>4.4225292968750001</v>
      </c>
      <c r="K222" s="10">
        <f t="shared" si="21"/>
        <v>3.3659973144531201</v>
      </c>
      <c r="L222" s="10">
        <f t="shared" si="22"/>
        <v>0.8810283203125</v>
      </c>
      <c r="M222">
        <f t="shared" si="23"/>
        <v>1.44768069731071E-4</v>
      </c>
    </row>
    <row r="223" spans="2:13" x14ac:dyDescent="0.25">
      <c r="B223" s="9">
        <v>459.14999389648398</v>
      </c>
      <c r="C223">
        <v>3500000</v>
      </c>
      <c r="D223">
        <v>4418.3466796875</v>
      </c>
      <c r="E223">
        <v>3369.99536132812</v>
      </c>
      <c r="F223">
        <v>882.13519287109295</v>
      </c>
      <c r="G223">
        <v>1.45594662171788E-4</v>
      </c>
      <c r="H223" s="32">
        <f t="shared" si="18"/>
        <v>185.999993896484</v>
      </c>
      <c r="I223">
        <f t="shared" si="19"/>
        <v>34.542200000000001</v>
      </c>
      <c r="J223" s="10">
        <f t="shared" si="20"/>
        <v>4.4183466796874997</v>
      </c>
      <c r="K223" s="10">
        <f t="shared" si="21"/>
        <v>3.3699953613281202</v>
      </c>
      <c r="L223" s="10">
        <f t="shared" si="22"/>
        <v>0.88213519287109299</v>
      </c>
      <c r="M223">
        <f t="shared" si="23"/>
        <v>1.45594662171788E-4</v>
      </c>
    </row>
    <row r="224" spans="2:13" x14ac:dyDescent="0.25">
      <c r="B224" s="9">
        <v>458.14999389648398</v>
      </c>
      <c r="C224">
        <v>3500000</v>
      </c>
      <c r="D224">
        <v>4414.22265625</v>
      </c>
      <c r="E224">
        <v>3374.00952148437</v>
      </c>
      <c r="F224">
        <v>883.23681640625</v>
      </c>
      <c r="G224">
        <v>1.46430669701658E-4</v>
      </c>
      <c r="H224" s="32">
        <f t="shared" si="18"/>
        <v>184.999993896484</v>
      </c>
      <c r="I224">
        <f t="shared" si="19"/>
        <v>34.542200000000001</v>
      </c>
      <c r="J224" s="10">
        <f t="shared" si="20"/>
        <v>4.4142226562499998</v>
      </c>
      <c r="K224" s="10">
        <f t="shared" si="21"/>
        <v>3.3740095214843699</v>
      </c>
      <c r="L224" s="10">
        <f t="shared" si="22"/>
        <v>0.88323681640624996</v>
      </c>
      <c r="M224">
        <f t="shared" si="23"/>
        <v>1.46430669701658E-4</v>
      </c>
    </row>
    <row r="225" spans="2:13" x14ac:dyDescent="0.25">
      <c r="B225" s="9">
        <v>457.14999389648398</v>
      </c>
      <c r="C225">
        <v>3500000</v>
      </c>
      <c r="D225">
        <v>4410.15625</v>
      </c>
      <c r="E225">
        <v>3378.0390625</v>
      </c>
      <c r="F225">
        <v>884.33319091796795</v>
      </c>
      <c r="G225">
        <v>1.47276296047493E-4</v>
      </c>
      <c r="H225" s="32">
        <f t="shared" si="18"/>
        <v>183.999993896484</v>
      </c>
      <c r="I225">
        <f t="shared" si="19"/>
        <v>34.542200000000001</v>
      </c>
      <c r="J225" s="10">
        <f t="shared" si="20"/>
        <v>4.41015625</v>
      </c>
      <c r="K225" s="10">
        <f t="shared" si="21"/>
        <v>3.3780390625000001</v>
      </c>
      <c r="L225" s="10">
        <f t="shared" si="22"/>
        <v>0.88433319091796792</v>
      </c>
      <c r="M225">
        <f t="shared" si="23"/>
        <v>1.47276296047493E-4</v>
      </c>
    </row>
    <row r="226" spans="2:13" x14ac:dyDescent="0.25">
      <c r="B226" s="9">
        <v>456.14999389648398</v>
      </c>
      <c r="C226">
        <v>3500000</v>
      </c>
      <c r="D226">
        <v>4406.146484375</v>
      </c>
      <c r="E226">
        <v>3382.08471679687</v>
      </c>
      <c r="F226">
        <v>885.42443847656205</v>
      </c>
      <c r="G226">
        <v>1.48131686728447E-4</v>
      </c>
      <c r="H226" s="32">
        <f t="shared" si="18"/>
        <v>182.999993896484</v>
      </c>
      <c r="I226">
        <f t="shared" si="19"/>
        <v>34.542200000000001</v>
      </c>
      <c r="J226" s="10">
        <f t="shared" si="20"/>
        <v>4.4061464843750002</v>
      </c>
      <c r="K226" s="10">
        <f t="shared" si="21"/>
        <v>3.3820847167968702</v>
      </c>
      <c r="L226" s="10">
        <f t="shared" si="22"/>
        <v>0.88542443847656205</v>
      </c>
      <c r="M226">
        <f t="shared" si="23"/>
        <v>1.48131686728447E-4</v>
      </c>
    </row>
    <row r="227" spans="2:13" x14ac:dyDescent="0.25">
      <c r="B227" s="9">
        <v>455.14999389648398</v>
      </c>
      <c r="C227">
        <v>3500000</v>
      </c>
      <c r="D227">
        <v>4402.193359375</v>
      </c>
      <c r="E227">
        <v>3386.1455078125</v>
      </c>
      <c r="F227">
        <v>886.510498046875</v>
      </c>
      <c r="G227">
        <v>1.48997016367502E-4</v>
      </c>
      <c r="H227" s="32">
        <f t="shared" si="18"/>
        <v>181.999993896484</v>
      </c>
      <c r="I227">
        <f t="shared" si="19"/>
        <v>34.542200000000001</v>
      </c>
      <c r="J227" s="10">
        <f t="shared" si="20"/>
        <v>4.4021933593749996</v>
      </c>
      <c r="K227" s="10">
        <f t="shared" si="21"/>
        <v>3.3861455078125</v>
      </c>
      <c r="L227" s="10">
        <f t="shared" si="22"/>
        <v>0.88651049804687498</v>
      </c>
      <c r="M227">
        <f t="shared" si="23"/>
        <v>1.48997016367502E-4</v>
      </c>
    </row>
    <row r="228" spans="2:13" x14ac:dyDescent="0.25">
      <c r="B228" s="9">
        <v>454.14999389648398</v>
      </c>
      <c r="C228">
        <v>3500000</v>
      </c>
      <c r="D228">
        <v>4398.294921875</v>
      </c>
      <c r="E228">
        <v>3390.22192382812</v>
      </c>
      <c r="F228">
        <v>887.59149169921795</v>
      </c>
      <c r="G228">
        <v>1.49872488691471E-4</v>
      </c>
      <c r="H228" s="32">
        <f t="shared" si="18"/>
        <v>180.999993896484</v>
      </c>
      <c r="I228">
        <f t="shared" si="19"/>
        <v>34.542200000000001</v>
      </c>
      <c r="J228" s="10">
        <f t="shared" si="20"/>
        <v>4.3982949218750003</v>
      </c>
      <c r="K228" s="10">
        <f t="shared" si="21"/>
        <v>3.3902219238281202</v>
      </c>
      <c r="L228" s="10">
        <f t="shared" si="22"/>
        <v>0.88759149169921792</v>
      </c>
      <c r="M228">
        <f t="shared" si="23"/>
        <v>1.49872488691471E-4</v>
      </c>
    </row>
    <row r="229" spans="2:13" x14ac:dyDescent="0.25">
      <c r="B229" s="9">
        <v>453.14999389648398</v>
      </c>
      <c r="C229">
        <v>3500000</v>
      </c>
      <c r="D229">
        <v>4394.4501953125</v>
      </c>
      <c r="E229">
        <v>3394.31372070312</v>
      </c>
      <c r="F229">
        <v>888.66741943359295</v>
      </c>
      <c r="G229">
        <v>1.50758278323337E-4</v>
      </c>
      <c r="H229" s="32">
        <f t="shared" si="18"/>
        <v>179.999993896484</v>
      </c>
      <c r="I229">
        <f t="shared" si="19"/>
        <v>34.542200000000001</v>
      </c>
      <c r="J229" s="10">
        <f t="shared" si="20"/>
        <v>4.3944501953125004</v>
      </c>
      <c r="K229" s="10">
        <f t="shared" si="21"/>
        <v>3.3943137207031202</v>
      </c>
      <c r="L229" s="10">
        <f t="shared" si="22"/>
        <v>0.88866741943359295</v>
      </c>
      <c r="M229">
        <f t="shared" si="23"/>
        <v>1.50758278323337E-4</v>
      </c>
    </row>
    <row r="230" spans="2:13" x14ac:dyDescent="0.25">
      <c r="B230" s="9">
        <v>452.14999389648398</v>
      </c>
      <c r="C230">
        <v>3500000</v>
      </c>
      <c r="D230">
        <v>4390.6591796875</v>
      </c>
      <c r="E230">
        <v>3398.42065429687</v>
      </c>
      <c r="F230">
        <v>889.73828125</v>
      </c>
      <c r="G230">
        <v>1.5165457443799799E-4</v>
      </c>
      <c r="H230" s="32">
        <f t="shared" si="18"/>
        <v>178.999993896484</v>
      </c>
      <c r="I230">
        <f t="shared" si="19"/>
        <v>34.542200000000001</v>
      </c>
      <c r="J230" s="10">
        <f t="shared" si="20"/>
        <v>4.3906591796874999</v>
      </c>
      <c r="K230" s="10">
        <f t="shared" si="21"/>
        <v>3.3984206542968698</v>
      </c>
      <c r="L230" s="10">
        <f t="shared" si="22"/>
        <v>0.88973828124999998</v>
      </c>
      <c r="M230">
        <f t="shared" si="23"/>
        <v>1.5165457443799799E-4</v>
      </c>
    </row>
    <row r="231" spans="2:13" x14ac:dyDescent="0.25">
      <c r="B231" s="9">
        <v>451.14999389648398</v>
      </c>
      <c r="C231">
        <v>3500000</v>
      </c>
      <c r="D231">
        <v>4386.92041015625</v>
      </c>
      <c r="E231">
        <v>3402.54272460937</v>
      </c>
      <c r="F231">
        <v>890.80413818359295</v>
      </c>
      <c r="G231">
        <v>1.5256156621035099E-4</v>
      </c>
      <c r="H231" s="32">
        <f t="shared" si="18"/>
        <v>177.999993896484</v>
      </c>
      <c r="I231">
        <f t="shared" si="19"/>
        <v>34.542200000000001</v>
      </c>
      <c r="J231" s="10">
        <f t="shared" si="20"/>
        <v>4.3869204101562502</v>
      </c>
      <c r="K231" s="10">
        <f t="shared" si="21"/>
        <v>3.4025427246093698</v>
      </c>
      <c r="L231" s="10">
        <f t="shared" si="22"/>
        <v>0.89080413818359294</v>
      </c>
      <c r="M231">
        <f t="shared" si="23"/>
        <v>1.5256156621035099E-4</v>
      </c>
    </row>
    <row r="232" spans="2:13" x14ac:dyDescent="0.25">
      <c r="B232" s="9">
        <v>450.14999389648398</v>
      </c>
      <c r="C232">
        <v>3500000</v>
      </c>
      <c r="D232">
        <v>4383.2333984375</v>
      </c>
      <c r="E232">
        <v>3406.6796875</v>
      </c>
      <c r="F232">
        <v>891.864990234375</v>
      </c>
      <c r="G232">
        <v>1.5347945736721101E-4</v>
      </c>
      <c r="H232" s="32">
        <f t="shared" si="18"/>
        <v>176.999993896484</v>
      </c>
      <c r="I232">
        <f t="shared" si="19"/>
        <v>34.542200000000001</v>
      </c>
      <c r="J232" s="10">
        <f t="shared" si="20"/>
        <v>4.3832333984374996</v>
      </c>
      <c r="K232" s="10">
        <f t="shared" si="21"/>
        <v>3.4066796875000001</v>
      </c>
      <c r="L232" s="10">
        <f t="shared" si="22"/>
        <v>0.89186499023437504</v>
      </c>
      <c r="M232">
        <f t="shared" si="23"/>
        <v>1.5347945736721101E-4</v>
      </c>
    </row>
    <row r="233" spans="2:13" x14ac:dyDescent="0.25">
      <c r="B233" s="9">
        <v>449.14999389648398</v>
      </c>
      <c r="C233">
        <v>3500000</v>
      </c>
      <c r="D233">
        <v>4379.59716796875</v>
      </c>
      <c r="E233">
        <v>3410.83154296875</v>
      </c>
      <c r="F233">
        <v>892.9208984375</v>
      </c>
      <c r="G233">
        <v>1.5440843708347499E-4</v>
      </c>
      <c r="H233" s="32">
        <f t="shared" si="18"/>
        <v>175.999993896484</v>
      </c>
      <c r="I233">
        <f t="shared" si="19"/>
        <v>34.542200000000001</v>
      </c>
      <c r="J233" s="10">
        <f t="shared" si="20"/>
        <v>4.3795971679687504</v>
      </c>
      <c r="K233" s="10">
        <f t="shared" si="21"/>
        <v>3.4108315429687499</v>
      </c>
      <c r="L233" s="10">
        <f t="shared" si="22"/>
        <v>0.8929208984375</v>
      </c>
      <c r="M233">
        <f t="shared" si="23"/>
        <v>1.5440843708347499E-4</v>
      </c>
    </row>
    <row r="234" spans="2:13" x14ac:dyDescent="0.25">
      <c r="B234" s="9">
        <v>448.14999389648398</v>
      </c>
      <c r="C234">
        <v>3500000</v>
      </c>
      <c r="D234">
        <v>4376.01123046875</v>
      </c>
      <c r="E234">
        <v>3414.99829101562</v>
      </c>
      <c r="F234">
        <v>893.971923828125</v>
      </c>
      <c r="G234">
        <v>1.5534872363787101E-4</v>
      </c>
      <c r="H234" s="32">
        <f t="shared" si="18"/>
        <v>174.999993896484</v>
      </c>
      <c r="I234">
        <f t="shared" si="19"/>
        <v>34.542200000000001</v>
      </c>
      <c r="J234" s="10">
        <f t="shared" si="20"/>
        <v>4.37601123046875</v>
      </c>
      <c r="K234" s="10">
        <f t="shared" si="21"/>
        <v>3.4149982910156198</v>
      </c>
      <c r="L234" s="10">
        <f t="shared" si="22"/>
        <v>0.89397192382812496</v>
      </c>
      <c r="M234">
        <f t="shared" si="23"/>
        <v>1.5534872363787101E-4</v>
      </c>
    </row>
    <row r="235" spans="2:13" x14ac:dyDescent="0.25">
      <c r="B235" s="9">
        <v>447.14999389648398</v>
      </c>
      <c r="C235">
        <v>3500000</v>
      </c>
      <c r="D235">
        <v>4372.47412109375</v>
      </c>
      <c r="E235">
        <v>3419.1796875</v>
      </c>
      <c r="F235">
        <v>895.01800537109295</v>
      </c>
      <c r="G235">
        <v>1.5630050620529801E-4</v>
      </c>
      <c r="H235" s="32">
        <f t="shared" si="18"/>
        <v>173.999993896484</v>
      </c>
      <c r="I235">
        <f t="shared" si="19"/>
        <v>34.542200000000001</v>
      </c>
      <c r="J235" s="10">
        <f t="shared" si="20"/>
        <v>4.3724741210937497</v>
      </c>
      <c r="K235" s="10">
        <f t="shared" si="21"/>
        <v>3.4191796874999998</v>
      </c>
      <c r="L235" s="10">
        <f t="shared" si="22"/>
        <v>0.895018005371093</v>
      </c>
      <c r="M235">
        <f t="shared" si="23"/>
        <v>1.5630050620529801E-4</v>
      </c>
    </row>
    <row r="236" spans="2:13" x14ac:dyDescent="0.25">
      <c r="B236" s="9">
        <v>446.14999389648398</v>
      </c>
      <c r="C236">
        <v>3500000</v>
      </c>
      <c r="D236">
        <v>4368.9853515625</v>
      </c>
      <c r="E236">
        <v>3423.37548828125</v>
      </c>
      <c r="F236">
        <v>896.05926513671795</v>
      </c>
      <c r="G236">
        <v>1.5726401761639801E-4</v>
      </c>
      <c r="H236" s="32">
        <f t="shared" si="18"/>
        <v>172.999993896484</v>
      </c>
      <c r="I236">
        <f t="shared" si="19"/>
        <v>34.542200000000001</v>
      </c>
      <c r="J236" s="10">
        <f t="shared" si="20"/>
        <v>4.3689853515625003</v>
      </c>
      <c r="K236" s="10">
        <f t="shared" si="21"/>
        <v>3.4233754882812502</v>
      </c>
      <c r="L236" s="10">
        <f t="shared" si="22"/>
        <v>0.89605926513671796</v>
      </c>
      <c r="M236">
        <f t="shared" si="23"/>
        <v>1.5726401761639801E-4</v>
      </c>
    </row>
    <row r="237" spans="2:13" x14ac:dyDescent="0.25">
      <c r="B237" s="9">
        <v>445.14999389648398</v>
      </c>
      <c r="C237">
        <v>3500000</v>
      </c>
      <c r="D237">
        <v>4365.54443359375</v>
      </c>
      <c r="E237">
        <v>3427.5859375</v>
      </c>
      <c r="F237">
        <v>897.09564208984295</v>
      </c>
      <c r="G237">
        <v>1.5823947614990099E-4</v>
      </c>
      <c r="H237" s="32">
        <f t="shared" si="18"/>
        <v>171.999993896484</v>
      </c>
      <c r="I237">
        <f t="shared" si="19"/>
        <v>34.542200000000001</v>
      </c>
      <c r="J237" s="10">
        <f t="shared" si="20"/>
        <v>4.3655444335937501</v>
      </c>
      <c r="K237" s="10">
        <f t="shared" si="21"/>
        <v>3.4275859375</v>
      </c>
      <c r="L237" s="10">
        <f t="shared" si="22"/>
        <v>0.89709564208984294</v>
      </c>
      <c r="M237">
        <f t="shared" si="23"/>
        <v>1.5823947614990099E-4</v>
      </c>
    </row>
    <row r="238" spans="2:13" x14ac:dyDescent="0.25">
      <c r="B238" s="9">
        <v>444.14999389648398</v>
      </c>
      <c r="C238">
        <v>3500000</v>
      </c>
      <c r="D238">
        <v>4362.150390625</v>
      </c>
      <c r="E238">
        <v>3431.810546875</v>
      </c>
      <c r="F238">
        <v>898.12725830078102</v>
      </c>
      <c r="G238">
        <v>1.5922708553262001E-4</v>
      </c>
      <c r="H238" s="32">
        <f t="shared" si="18"/>
        <v>170.999993896484</v>
      </c>
      <c r="I238">
        <f t="shared" si="19"/>
        <v>34.542200000000001</v>
      </c>
      <c r="J238" s="10">
        <f t="shared" si="20"/>
        <v>4.3621503906249997</v>
      </c>
      <c r="K238" s="10">
        <f t="shared" si="21"/>
        <v>3.431810546875</v>
      </c>
      <c r="L238" s="10">
        <f t="shared" si="22"/>
        <v>0.898127258300781</v>
      </c>
      <c r="M238">
        <f t="shared" si="23"/>
        <v>1.5922708553262001E-4</v>
      </c>
    </row>
    <row r="239" spans="2:13" x14ac:dyDescent="0.25">
      <c r="B239" s="9">
        <v>443.14999389648398</v>
      </c>
      <c r="C239">
        <v>3500000</v>
      </c>
      <c r="D239">
        <v>4358.802734375</v>
      </c>
      <c r="E239">
        <v>3436.04931640625</v>
      </c>
      <c r="F239">
        <v>899.15399169921795</v>
      </c>
      <c r="G239">
        <v>1.6022707859519801E-4</v>
      </c>
      <c r="H239" s="32">
        <f t="shared" si="18"/>
        <v>169.999993896484</v>
      </c>
      <c r="I239">
        <f t="shared" si="19"/>
        <v>34.542200000000001</v>
      </c>
      <c r="J239" s="10">
        <f t="shared" si="20"/>
        <v>4.3588027343749998</v>
      </c>
      <c r="K239" s="10">
        <f t="shared" si="21"/>
        <v>3.4360493164062502</v>
      </c>
      <c r="L239" s="10">
        <f t="shared" si="22"/>
        <v>0.89915399169921795</v>
      </c>
      <c r="M239">
        <f t="shared" si="23"/>
        <v>1.6022707859519801E-4</v>
      </c>
    </row>
    <row r="240" spans="2:13" x14ac:dyDescent="0.25">
      <c r="B240" s="9">
        <v>442.14999389648398</v>
      </c>
      <c r="C240">
        <v>3500000</v>
      </c>
      <c r="D240">
        <v>4355.50048828125</v>
      </c>
      <c r="E240">
        <v>3440.30249023437</v>
      </c>
      <c r="F240">
        <v>900.176025390625</v>
      </c>
      <c r="G240">
        <v>1.61239702720195E-4</v>
      </c>
      <c r="H240" s="32">
        <f t="shared" si="18"/>
        <v>168.999993896484</v>
      </c>
      <c r="I240">
        <f t="shared" si="19"/>
        <v>34.542200000000001</v>
      </c>
      <c r="J240" s="10">
        <f t="shared" si="20"/>
        <v>4.3555004882812502</v>
      </c>
      <c r="K240" s="10">
        <f t="shared" si="21"/>
        <v>3.44030249023437</v>
      </c>
      <c r="L240" s="10">
        <f t="shared" si="22"/>
        <v>0.90017602539062502</v>
      </c>
      <c r="M240">
        <f t="shared" si="23"/>
        <v>1.61239702720195E-4</v>
      </c>
    </row>
    <row r="241" spans="2:13" x14ac:dyDescent="0.25">
      <c r="B241" s="9">
        <v>441.14999389648398</v>
      </c>
      <c r="C241">
        <v>3500000</v>
      </c>
      <c r="D241">
        <v>4352.2431640625</v>
      </c>
      <c r="E241">
        <v>3444.5693359375</v>
      </c>
      <c r="F241">
        <v>901.19329833984295</v>
      </c>
      <c r="G241">
        <v>1.6226517618633801E-4</v>
      </c>
      <c r="H241" s="32">
        <f t="shared" si="18"/>
        <v>167.999993896484</v>
      </c>
      <c r="I241">
        <f t="shared" si="19"/>
        <v>34.542200000000001</v>
      </c>
      <c r="J241" s="10">
        <f t="shared" si="20"/>
        <v>4.3522431640625001</v>
      </c>
      <c r="K241" s="10">
        <f t="shared" si="21"/>
        <v>3.4445693359375</v>
      </c>
      <c r="L241" s="10">
        <f t="shared" si="22"/>
        <v>0.90119329833984296</v>
      </c>
      <c r="M241">
        <f t="shared" si="23"/>
        <v>1.6226517618633801E-4</v>
      </c>
    </row>
    <row r="242" spans="2:13" x14ac:dyDescent="0.25">
      <c r="B242" s="9">
        <v>440.14999389648398</v>
      </c>
      <c r="C242">
        <v>3500000</v>
      </c>
      <c r="D242">
        <v>4349.02978515625</v>
      </c>
      <c r="E242">
        <v>3448.85034179687</v>
      </c>
      <c r="F242">
        <v>902.20587158203102</v>
      </c>
      <c r="G242">
        <v>1.6330374637618601E-4</v>
      </c>
      <c r="H242" s="32">
        <f t="shared" si="18"/>
        <v>166.999993896484</v>
      </c>
      <c r="I242">
        <f t="shared" si="19"/>
        <v>34.542200000000001</v>
      </c>
      <c r="J242" s="10">
        <f t="shared" si="20"/>
        <v>4.34902978515625</v>
      </c>
      <c r="K242" s="10">
        <f t="shared" si="21"/>
        <v>3.4488503417968701</v>
      </c>
      <c r="L242" s="10">
        <f t="shared" si="22"/>
        <v>0.90220587158203103</v>
      </c>
      <c r="M242">
        <f t="shared" si="23"/>
        <v>1.6330374637618601E-4</v>
      </c>
    </row>
    <row r="243" spans="2:13" x14ac:dyDescent="0.25">
      <c r="B243" s="9">
        <v>439.14999389648398</v>
      </c>
      <c r="C243">
        <v>3500000</v>
      </c>
      <c r="D243">
        <v>4345.8603515625</v>
      </c>
      <c r="E243">
        <v>3453.14526367187</v>
      </c>
      <c r="F243">
        <v>903.21368408203102</v>
      </c>
      <c r="G243">
        <v>1.6435566067229899E-4</v>
      </c>
      <c r="H243" s="32">
        <f t="shared" si="18"/>
        <v>165.999993896484</v>
      </c>
      <c r="I243">
        <f t="shared" si="19"/>
        <v>34.542200000000001</v>
      </c>
      <c r="J243" s="10">
        <f t="shared" si="20"/>
        <v>4.3458603515625001</v>
      </c>
      <c r="K243" s="10">
        <f t="shared" si="21"/>
        <v>3.4531452636718698</v>
      </c>
      <c r="L243" s="10">
        <f t="shared" si="22"/>
        <v>0.90321368408203107</v>
      </c>
      <c r="M243">
        <f t="shared" si="23"/>
        <v>1.6435566067229899E-4</v>
      </c>
    </row>
    <row r="244" spans="2:13" x14ac:dyDescent="0.25">
      <c r="B244" s="9">
        <v>438.14999389648398</v>
      </c>
      <c r="C244">
        <v>3500000</v>
      </c>
      <c r="D244">
        <v>4342.7333984375</v>
      </c>
      <c r="E244">
        <v>3457.45361328125</v>
      </c>
      <c r="F244">
        <v>904.21685791015602</v>
      </c>
      <c r="G244">
        <v>1.65421166457235E-4</v>
      </c>
      <c r="H244" s="32">
        <f t="shared" si="18"/>
        <v>164.999993896484</v>
      </c>
      <c r="I244">
        <f t="shared" si="19"/>
        <v>34.542200000000001</v>
      </c>
      <c r="J244" s="10">
        <f t="shared" si="20"/>
        <v>4.3427333984374998</v>
      </c>
      <c r="K244" s="10">
        <f t="shared" si="21"/>
        <v>3.4574536132812499</v>
      </c>
      <c r="L244" s="10">
        <f t="shared" si="22"/>
        <v>0.90421685791015605</v>
      </c>
      <c r="M244">
        <f t="shared" si="23"/>
        <v>1.65421166457235E-4</v>
      </c>
    </row>
    <row r="245" spans="2:13" x14ac:dyDescent="0.25">
      <c r="B245" s="9">
        <v>437.14999389648398</v>
      </c>
      <c r="C245">
        <v>3500000</v>
      </c>
      <c r="D245">
        <v>4339.64892578125</v>
      </c>
      <c r="E245">
        <v>3461.77587890625</v>
      </c>
      <c r="F245">
        <v>905.21539306640602</v>
      </c>
      <c r="G245">
        <v>1.6650052566546901E-4</v>
      </c>
      <c r="H245" s="32">
        <f t="shared" si="18"/>
        <v>163.999993896484</v>
      </c>
      <c r="I245">
        <f t="shared" si="19"/>
        <v>34.542200000000001</v>
      </c>
      <c r="J245" s="10">
        <f t="shared" si="20"/>
        <v>4.3396489257812503</v>
      </c>
      <c r="K245" s="10">
        <f t="shared" si="21"/>
        <v>3.4617758789062498</v>
      </c>
      <c r="L245" s="10">
        <f t="shared" si="22"/>
        <v>0.90521539306640597</v>
      </c>
      <c r="M245">
        <f t="shared" si="23"/>
        <v>1.6650052566546901E-4</v>
      </c>
    </row>
    <row r="246" spans="2:13" x14ac:dyDescent="0.25">
      <c r="B246" s="9">
        <v>436.14999389648398</v>
      </c>
      <c r="C246">
        <v>3500000</v>
      </c>
      <c r="D246">
        <v>4336.60595703125</v>
      </c>
      <c r="E246">
        <v>3466.111328125</v>
      </c>
      <c r="F246">
        <v>906.209228515625</v>
      </c>
      <c r="G246">
        <v>1.67594014783389E-4</v>
      </c>
      <c r="H246" s="32">
        <f t="shared" si="18"/>
        <v>162.999993896484</v>
      </c>
      <c r="I246">
        <f t="shared" si="19"/>
        <v>34.542200000000001</v>
      </c>
      <c r="J246" s="10">
        <f t="shared" si="20"/>
        <v>4.3366059570312503</v>
      </c>
      <c r="K246" s="10">
        <f t="shared" si="21"/>
        <v>3.4661113281249998</v>
      </c>
      <c r="L246" s="10">
        <f t="shared" si="22"/>
        <v>0.90620922851562502</v>
      </c>
      <c r="M246">
        <f t="shared" si="23"/>
        <v>1.67594014783389E-4</v>
      </c>
    </row>
    <row r="247" spans="2:13" x14ac:dyDescent="0.25">
      <c r="B247" s="9">
        <v>435.14999389648398</v>
      </c>
      <c r="C247">
        <v>3500000</v>
      </c>
      <c r="D247">
        <v>4333.603515625</v>
      </c>
      <c r="E247">
        <v>3470.46044921875</v>
      </c>
      <c r="F247">
        <v>907.198486328125</v>
      </c>
      <c r="G247">
        <v>1.68701881193555E-4</v>
      </c>
      <c r="H247" s="32">
        <f t="shared" si="18"/>
        <v>161.999993896484</v>
      </c>
      <c r="I247">
        <f t="shared" si="19"/>
        <v>34.542200000000001</v>
      </c>
      <c r="J247" s="10">
        <f t="shared" si="20"/>
        <v>4.3336035156249997</v>
      </c>
      <c r="K247" s="10">
        <f t="shared" si="21"/>
        <v>3.4704604492187499</v>
      </c>
      <c r="L247" s="10">
        <f t="shared" si="22"/>
        <v>0.90719848632812505</v>
      </c>
      <c r="M247">
        <f t="shared" si="23"/>
        <v>1.68701881193555E-4</v>
      </c>
    </row>
    <row r="248" spans="2:13" x14ac:dyDescent="0.25">
      <c r="B248" s="9">
        <v>434.14999389648398</v>
      </c>
      <c r="C248">
        <v>3500000</v>
      </c>
      <c r="D248">
        <v>4330.64208984375</v>
      </c>
      <c r="E248">
        <v>3474.82299804687</v>
      </c>
      <c r="F248">
        <v>908.18316650390602</v>
      </c>
      <c r="G248">
        <v>1.6982440138235599E-4</v>
      </c>
      <c r="H248" s="32">
        <f t="shared" si="18"/>
        <v>160.999993896484</v>
      </c>
      <c r="I248">
        <f t="shared" si="19"/>
        <v>34.542200000000001</v>
      </c>
      <c r="J248" s="10">
        <f t="shared" si="20"/>
        <v>4.3306420898437503</v>
      </c>
      <c r="K248" s="10">
        <f t="shared" si="21"/>
        <v>3.4748229980468701</v>
      </c>
      <c r="L248" s="10">
        <f t="shared" si="22"/>
        <v>0.90818316650390607</v>
      </c>
      <c r="M248">
        <f t="shared" si="23"/>
        <v>1.6982440138235599E-4</v>
      </c>
    </row>
    <row r="249" spans="2:13" x14ac:dyDescent="0.25">
      <c r="B249" s="9">
        <v>433.14999389648398</v>
      </c>
      <c r="C249">
        <v>3500000</v>
      </c>
      <c r="D249">
        <v>4327.72021484375</v>
      </c>
      <c r="E249">
        <v>3479.19848632812</v>
      </c>
      <c r="F249">
        <v>909.16320800781205</v>
      </c>
      <c r="G249">
        <v>1.70961866388097E-4</v>
      </c>
      <c r="H249" s="32">
        <f t="shared" si="18"/>
        <v>159.999993896484</v>
      </c>
      <c r="I249">
        <f t="shared" si="19"/>
        <v>34.542200000000001</v>
      </c>
      <c r="J249" s="10">
        <f t="shared" si="20"/>
        <v>4.3277202148437501</v>
      </c>
      <c r="K249" s="10">
        <f t="shared" si="21"/>
        <v>3.4791984863281198</v>
      </c>
      <c r="L249" s="10">
        <f t="shared" si="22"/>
        <v>0.90916320800781203</v>
      </c>
      <c r="M249">
        <f t="shared" si="23"/>
        <v>1.70961866388097E-4</v>
      </c>
    </row>
    <row r="250" spans="2:13" x14ac:dyDescent="0.25">
      <c r="B250" s="9">
        <v>432.14999389648398</v>
      </c>
      <c r="C250">
        <v>3500000</v>
      </c>
      <c r="D250">
        <v>4324.83740234375</v>
      </c>
      <c r="E250">
        <v>3483.58740234375</v>
      </c>
      <c r="F250">
        <v>910.13873291015602</v>
      </c>
      <c r="G250">
        <v>1.72114567249082E-4</v>
      </c>
      <c r="H250" s="32">
        <f t="shared" si="18"/>
        <v>158.999993896484</v>
      </c>
      <c r="I250">
        <f t="shared" si="19"/>
        <v>34.542200000000001</v>
      </c>
      <c r="J250" s="10">
        <f t="shared" si="20"/>
        <v>4.3248374023437499</v>
      </c>
      <c r="K250" s="10">
        <f t="shared" si="21"/>
        <v>3.4835874023437499</v>
      </c>
      <c r="L250" s="10">
        <f t="shared" si="22"/>
        <v>0.91013873291015601</v>
      </c>
      <c r="M250">
        <f t="shared" si="23"/>
        <v>1.72114567249082E-4</v>
      </c>
    </row>
    <row r="251" spans="2:13" x14ac:dyDescent="0.25">
      <c r="B251" s="9">
        <v>431.14999389648398</v>
      </c>
      <c r="C251">
        <v>3500000</v>
      </c>
      <c r="D251">
        <v>4321.99365234375</v>
      </c>
      <c r="E251">
        <v>3487.9892578125</v>
      </c>
      <c r="F251">
        <v>911.10968017578102</v>
      </c>
      <c r="G251">
        <v>1.7328278045170001E-4</v>
      </c>
      <c r="H251" s="32">
        <f t="shared" si="18"/>
        <v>157.999993896484</v>
      </c>
      <c r="I251">
        <f t="shared" si="19"/>
        <v>34.542200000000001</v>
      </c>
      <c r="J251" s="10">
        <f t="shared" si="20"/>
        <v>4.3219936523437497</v>
      </c>
      <c r="K251" s="10">
        <f t="shared" si="21"/>
        <v>3.4879892578125</v>
      </c>
      <c r="L251" s="10">
        <f t="shared" si="22"/>
        <v>0.91110968017578098</v>
      </c>
      <c r="M251">
        <f t="shared" si="23"/>
        <v>1.7328278045170001E-4</v>
      </c>
    </row>
    <row r="252" spans="2:13" x14ac:dyDescent="0.25">
      <c r="B252" s="9">
        <v>430.14999389648398</v>
      </c>
      <c r="C252">
        <v>3500000</v>
      </c>
      <c r="D252">
        <v>4319.18798828125</v>
      </c>
      <c r="E252">
        <v>3492.40405273437</v>
      </c>
      <c r="F252">
        <v>912.07611083984295</v>
      </c>
      <c r="G252">
        <v>1.7446681158617101E-4</v>
      </c>
      <c r="H252" s="32">
        <f t="shared" si="18"/>
        <v>156.999993896484</v>
      </c>
      <c r="I252">
        <f t="shared" si="19"/>
        <v>34.542200000000001</v>
      </c>
      <c r="J252" s="10">
        <f t="shared" si="20"/>
        <v>4.3191879882812501</v>
      </c>
      <c r="K252" s="10">
        <f t="shared" si="21"/>
        <v>3.4924040527343698</v>
      </c>
      <c r="L252" s="10">
        <f t="shared" si="22"/>
        <v>0.91207611083984297</v>
      </c>
      <c r="M252">
        <f t="shared" si="23"/>
        <v>1.7446681158617101E-4</v>
      </c>
    </row>
    <row r="253" spans="2:13" x14ac:dyDescent="0.25">
      <c r="B253" s="9">
        <v>429.14999389648398</v>
      </c>
      <c r="C253">
        <v>3500000</v>
      </c>
      <c r="D253">
        <v>4316.41943359375</v>
      </c>
      <c r="E253">
        <v>3496.83178710937</v>
      </c>
      <c r="F253">
        <v>913.03802490234295</v>
      </c>
      <c r="G253">
        <v>1.7566698079463E-4</v>
      </c>
      <c r="H253" s="32">
        <f t="shared" si="18"/>
        <v>155.999993896484</v>
      </c>
      <c r="I253">
        <f t="shared" si="19"/>
        <v>34.542200000000001</v>
      </c>
      <c r="J253" s="10">
        <f t="shared" si="20"/>
        <v>4.31641943359375</v>
      </c>
      <c r="K253" s="10">
        <f t="shared" si="21"/>
        <v>3.4968317871093699</v>
      </c>
      <c r="L253" s="10">
        <f t="shared" si="22"/>
        <v>0.91303802490234298</v>
      </c>
      <c r="M253">
        <f t="shared" si="23"/>
        <v>1.7566698079463E-4</v>
      </c>
    </row>
    <row r="254" spans="2:13" x14ac:dyDescent="0.25">
      <c r="B254" s="9">
        <v>428.14999389648398</v>
      </c>
      <c r="C254">
        <v>3500000</v>
      </c>
      <c r="D254">
        <v>4313.6884765625</v>
      </c>
      <c r="E254">
        <v>3501.27221679687</v>
      </c>
      <c r="F254">
        <v>913.99548339843705</v>
      </c>
      <c r="G254">
        <v>1.7688359366729801E-4</v>
      </c>
      <c r="H254" s="32">
        <f t="shared" si="18"/>
        <v>154.999993896484</v>
      </c>
      <c r="I254">
        <f t="shared" si="19"/>
        <v>34.542200000000001</v>
      </c>
      <c r="J254" s="10">
        <f t="shared" si="20"/>
        <v>4.3136884765624997</v>
      </c>
      <c r="K254" s="10">
        <f t="shared" si="21"/>
        <v>3.50127221679687</v>
      </c>
      <c r="L254" s="10">
        <f t="shared" si="22"/>
        <v>0.91399548339843706</v>
      </c>
      <c r="M254">
        <f t="shared" si="23"/>
        <v>1.7688359366729801E-4</v>
      </c>
    </row>
    <row r="255" spans="2:13" x14ac:dyDescent="0.25">
      <c r="B255" s="9">
        <v>427.14999389648398</v>
      </c>
      <c r="C255">
        <v>3500000</v>
      </c>
      <c r="D255">
        <v>4310.99365234375</v>
      </c>
      <c r="E255">
        <v>3505.72534179687</v>
      </c>
      <c r="F255">
        <v>914.94842529296795</v>
      </c>
      <c r="G255">
        <v>1.7811695579439399E-4</v>
      </c>
      <c r="H255" s="32">
        <f t="shared" si="18"/>
        <v>153.999993896484</v>
      </c>
      <c r="I255">
        <f t="shared" si="19"/>
        <v>34.542200000000001</v>
      </c>
      <c r="J255" s="10">
        <f t="shared" si="20"/>
        <v>4.3109936523437504</v>
      </c>
      <c r="K255" s="10">
        <f t="shared" si="21"/>
        <v>3.5057253417968699</v>
      </c>
      <c r="L255" s="10">
        <f t="shared" si="22"/>
        <v>0.91494842529296794</v>
      </c>
      <c r="M255">
        <f t="shared" si="23"/>
        <v>1.7811695579439399E-4</v>
      </c>
    </row>
    <row r="256" spans="2:13" x14ac:dyDescent="0.25">
      <c r="B256" s="9">
        <v>426.14999389648398</v>
      </c>
      <c r="C256">
        <v>3500000</v>
      </c>
      <c r="D256">
        <v>4308.3349609375</v>
      </c>
      <c r="E256">
        <v>3510.19116210937</v>
      </c>
      <c r="F256">
        <v>915.89685058593705</v>
      </c>
      <c r="G256">
        <v>1.7936743097379801E-4</v>
      </c>
      <c r="H256" s="32">
        <f t="shared" si="18"/>
        <v>152.999993896484</v>
      </c>
      <c r="I256">
        <f t="shared" si="19"/>
        <v>34.542200000000001</v>
      </c>
      <c r="J256" s="10">
        <f t="shared" si="20"/>
        <v>4.3083349609374997</v>
      </c>
      <c r="K256" s="10">
        <f t="shared" si="21"/>
        <v>3.5101911621093702</v>
      </c>
      <c r="L256" s="10">
        <f t="shared" si="22"/>
        <v>0.91589685058593706</v>
      </c>
      <c r="M256">
        <f t="shared" si="23"/>
        <v>1.7936743097379801E-4</v>
      </c>
    </row>
    <row r="257" spans="2:13" x14ac:dyDescent="0.25">
      <c r="B257" s="9">
        <v>425.14999389648398</v>
      </c>
      <c r="C257">
        <v>3500000</v>
      </c>
      <c r="D257">
        <v>4305.71142578125</v>
      </c>
      <c r="E257">
        <v>3514.66943359375</v>
      </c>
      <c r="F257">
        <v>916.84088134765602</v>
      </c>
      <c r="G257">
        <v>1.8063532479573001E-4</v>
      </c>
      <c r="H257" s="32">
        <f t="shared" si="18"/>
        <v>151.999993896484</v>
      </c>
      <c r="I257">
        <f t="shared" si="19"/>
        <v>34.542200000000001</v>
      </c>
      <c r="J257" s="10">
        <f t="shared" si="20"/>
        <v>4.3057114257812499</v>
      </c>
      <c r="K257" s="10">
        <f t="shared" si="21"/>
        <v>3.5146694335937498</v>
      </c>
      <c r="L257" s="10">
        <f t="shared" si="22"/>
        <v>0.91684088134765607</v>
      </c>
      <c r="M257">
        <f t="shared" si="23"/>
        <v>1.8063532479573001E-4</v>
      </c>
    </row>
    <row r="258" spans="2:13" x14ac:dyDescent="0.25">
      <c r="B258" s="9">
        <v>424.14999389648398</v>
      </c>
      <c r="C258">
        <v>3500000</v>
      </c>
      <c r="D258">
        <v>4303.12353515625</v>
      </c>
      <c r="E258">
        <v>3519.16015625</v>
      </c>
      <c r="F258">
        <v>917.78045654296795</v>
      </c>
      <c r="G258">
        <v>1.81920986506156E-4</v>
      </c>
      <c r="H258" s="32">
        <f t="shared" si="18"/>
        <v>150.999993896484</v>
      </c>
      <c r="I258">
        <f t="shared" si="19"/>
        <v>34.542200000000001</v>
      </c>
      <c r="J258" s="10">
        <f t="shared" si="20"/>
        <v>4.3031235351562502</v>
      </c>
      <c r="K258" s="10">
        <f t="shared" si="21"/>
        <v>3.5191601562499999</v>
      </c>
      <c r="L258" s="10">
        <f t="shared" si="22"/>
        <v>0.91778045654296792</v>
      </c>
      <c r="M258">
        <f t="shared" si="23"/>
        <v>1.81920986506156E-4</v>
      </c>
    </row>
    <row r="259" spans="2:13" x14ac:dyDescent="0.25">
      <c r="B259" s="9">
        <v>423.14999389648398</v>
      </c>
      <c r="C259">
        <v>3500000</v>
      </c>
      <c r="D259">
        <v>4300.56982421875</v>
      </c>
      <c r="E259">
        <v>3523.6630859375</v>
      </c>
      <c r="F259">
        <v>918.715576171875</v>
      </c>
      <c r="G259">
        <v>1.83224779902957E-4</v>
      </c>
      <c r="H259" s="32">
        <f t="shared" si="18"/>
        <v>149.999993896484</v>
      </c>
      <c r="I259">
        <f t="shared" si="19"/>
        <v>34.542200000000001</v>
      </c>
      <c r="J259" s="10">
        <f t="shared" si="20"/>
        <v>4.3005698242187496</v>
      </c>
      <c r="K259" s="10">
        <f t="shared" si="21"/>
        <v>3.5236630859375002</v>
      </c>
      <c r="L259" s="10">
        <f t="shared" si="22"/>
        <v>0.91871557617187505</v>
      </c>
      <c r="M259">
        <f t="shared" si="23"/>
        <v>1.83224779902957E-4</v>
      </c>
    </row>
    <row r="260" spans="2:13" x14ac:dyDescent="0.25">
      <c r="B260" s="9">
        <v>422.14999389648398</v>
      </c>
      <c r="C260">
        <v>3500000</v>
      </c>
      <c r="D260">
        <v>4298.05029296875</v>
      </c>
      <c r="E260">
        <v>3528.17846679687</v>
      </c>
      <c r="F260">
        <v>919.64630126953102</v>
      </c>
      <c r="G260">
        <v>1.84547054232098E-4</v>
      </c>
      <c r="H260" s="32">
        <f t="shared" si="18"/>
        <v>148.999993896484</v>
      </c>
      <c r="I260">
        <f t="shared" si="19"/>
        <v>34.542200000000001</v>
      </c>
      <c r="J260" s="10">
        <f t="shared" si="20"/>
        <v>4.2980502929687496</v>
      </c>
      <c r="K260" s="10">
        <f t="shared" si="21"/>
        <v>3.5281784667968701</v>
      </c>
      <c r="L260" s="10">
        <f t="shared" si="22"/>
        <v>0.91964630126953106</v>
      </c>
      <c r="M260">
        <f t="shared" si="23"/>
        <v>1.84547054232098E-4</v>
      </c>
    </row>
    <row r="261" spans="2:13" x14ac:dyDescent="0.25">
      <c r="B261" s="9">
        <v>421.14999389648398</v>
      </c>
      <c r="C261">
        <v>3500000</v>
      </c>
      <c r="D261">
        <v>4295.564453125</v>
      </c>
      <c r="E261">
        <v>3532.7060546875</v>
      </c>
      <c r="F261">
        <v>920.57263183593705</v>
      </c>
      <c r="G261">
        <v>1.8588818784337401E-4</v>
      </c>
      <c r="H261" s="32">
        <f t="shared" si="18"/>
        <v>147.999993896484</v>
      </c>
      <c r="I261">
        <f t="shared" si="19"/>
        <v>34.542200000000001</v>
      </c>
      <c r="J261" s="10">
        <f t="shared" si="20"/>
        <v>4.2955644531250003</v>
      </c>
      <c r="K261" s="10">
        <f t="shared" si="21"/>
        <v>3.5327060546875</v>
      </c>
      <c r="L261" s="10">
        <f t="shared" si="22"/>
        <v>0.92057263183593707</v>
      </c>
      <c r="M261">
        <f t="shared" si="23"/>
        <v>1.8588818784337401E-4</v>
      </c>
    </row>
    <row r="262" spans="2:13" x14ac:dyDescent="0.25">
      <c r="B262" s="9">
        <v>420.14999389648398</v>
      </c>
      <c r="C262">
        <v>3500000</v>
      </c>
      <c r="D262">
        <v>4293.111328125</v>
      </c>
      <c r="E262">
        <v>3537.24560546875</v>
      </c>
      <c r="F262">
        <v>921.49450683593705</v>
      </c>
      <c r="G262">
        <v>1.87248544534668E-4</v>
      </c>
      <c r="H262" s="32">
        <f t="shared" si="18"/>
        <v>146.999993896484</v>
      </c>
      <c r="I262">
        <f t="shared" si="19"/>
        <v>34.542200000000001</v>
      </c>
      <c r="J262" s="10">
        <f t="shared" si="20"/>
        <v>4.2931113281249997</v>
      </c>
      <c r="K262" s="10">
        <f t="shared" si="21"/>
        <v>3.5372456054687502</v>
      </c>
      <c r="L262" s="10">
        <f t="shared" si="22"/>
        <v>0.92149450683593703</v>
      </c>
      <c r="M262">
        <f t="shared" si="23"/>
        <v>1.87248544534668E-4</v>
      </c>
    </row>
    <row r="263" spans="2:13" x14ac:dyDescent="0.25">
      <c r="B263" s="9">
        <v>419.14999389648398</v>
      </c>
      <c r="C263">
        <v>3500000</v>
      </c>
      <c r="D263">
        <v>4290.69140625</v>
      </c>
      <c r="E263">
        <v>3541.79711914062</v>
      </c>
      <c r="F263">
        <v>922.41204833984295</v>
      </c>
      <c r="G263">
        <v>1.88628531759604E-4</v>
      </c>
      <c r="H263" s="32">
        <f t="shared" si="18"/>
        <v>145.999993896484</v>
      </c>
      <c r="I263">
        <f t="shared" si="19"/>
        <v>34.542200000000001</v>
      </c>
      <c r="J263" s="10">
        <f t="shared" si="20"/>
        <v>4.2906914062499997</v>
      </c>
      <c r="K263" s="10">
        <f t="shared" si="21"/>
        <v>3.5417971191406199</v>
      </c>
      <c r="L263" s="10">
        <f t="shared" si="22"/>
        <v>0.92241204833984292</v>
      </c>
      <c r="M263">
        <f t="shared" si="23"/>
        <v>1.88628531759604E-4</v>
      </c>
    </row>
    <row r="264" spans="2:13" x14ac:dyDescent="0.25">
      <c r="B264" s="9">
        <v>418.14999389648398</v>
      </c>
      <c r="C264">
        <v>3500000</v>
      </c>
      <c r="D264">
        <v>4288.3037109375</v>
      </c>
      <c r="E264">
        <v>3546.36083984375</v>
      </c>
      <c r="F264">
        <v>923.3251953125</v>
      </c>
      <c r="G264">
        <v>1.9002852786798E-4</v>
      </c>
      <c r="H264" s="32">
        <f t="shared" ref="H264:H327" si="24">B264-273.15</f>
        <v>144.999993896484</v>
      </c>
      <c r="I264">
        <f t="shared" ref="I264:I327" si="25">C264*0.0000098692</f>
        <v>34.542200000000001</v>
      </c>
      <c r="J264" s="10">
        <f t="shared" ref="J264:J327" si="26">D264/1000</f>
        <v>4.2883037109375</v>
      </c>
      <c r="K264" s="10">
        <f t="shared" ref="K264:K327" si="27">E264/1000</f>
        <v>3.5463608398437501</v>
      </c>
      <c r="L264" s="10">
        <f t="shared" ref="L264:L327" si="28">F264/1000</f>
        <v>0.92332519531250001</v>
      </c>
      <c r="M264">
        <f t="shared" si="23"/>
        <v>1.9002852786798E-4</v>
      </c>
    </row>
    <row r="265" spans="2:13" x14ac:dyDescent="0.25">
      <c r="B265" s="9">
        <v>417.14999389648398</v>
      </c>
      <c r="C265">
        <v>3500000</v>
      </c>
      <c r="D265">
        <v>4285.94775390625</v>
      </c>
      <c r="E265">
        <v>3550.93627929687</v>
      </c>
      <c r="F265">
        <v>924.23400878906205</v>
      </c>
      <c r="G265">
        <v>1.91448940313421E-4</v>
      </c>
      <c r="H265" s="32">
        <f t="shared" si="24"/>
        <v>143.999993896484</v>
      </c>
      <c r="I265">
        <f t="shared" si="25"/>
        <v>34.542200000000001</v>
      </c>
      <c r="J265" s="10">
        <f t="shared" si="26"/>
        <v>4.2859477539062496</v>
      </c>
      <c r="K265" s="10">
        <f t="shared" si="27"/>
        <v>3.5509362792968702</v>
      </c>
      <c r="L265" s="10">
        <f t="shared" si="28"/>
        <v>0.92423400878906203</v>
      </c>
      <c r="M265">
        <f t="shared" ref="M265:M328" si="29">G265*1</f>
        <v>1.91448940313421E-4</v>
      </c>
    </row>
    <row r="266" spans="2:13" x14ac:dyDescent="0.25">
      <c r="B266" s="9">
        <v>416.14999389648398</v>
      </c>
      <c r="C266">
        <v>3500000</v>
      </c>
      <c r="D266">
        <v>4283.62353515625</v>
      </c>
      <c r="E266">
        <v>3555.5234375</v>
      </c>
      <c r="F266">
        <v>925.138427734375</v>
      </c>
      <c r="G266">
        <v>1.9289019110146899E-4</v>
      </c>
      <c r="H266" s="32">
        <f t="shared" si="24"/>
        <v>142.999993896484</v>
      </c>
      <c r="I266">
        <f t="shared" si="25"/>
        <v>34.542200000000001</v>
      </c>
      <c r="J266" s="10">
        <f t="shared" si="26"/>
        <v>4.2836235351562504</v>
      </c>
      <c r="K266" s="10">
        <f t="shared" si="27"/>
        <v>3.5555234375000002</v>
      </c>
      <c r="L266" s="10">
        <f t="shared" si="28"/>
        <v>0.92513842773437505</v>
      </c>
      <c r="M266">
        <f t="shared" si="29"/>
        <v>1.9289019110146899E-4</v>
      </c>
    </row>
    <row r="267" spans="2:13" x14ac:dyDescent="0.25">
      <c r="B267" s="9">
        <v>415.14999389648398</v>
      </c>
      <c r="C267">
        <v>3500000</v>
      </c>
      <c r="D267">
        <v>4281.330078125</v>
      </c>
      <c r="E267">
        <v>3560.12231445312</v>
      </c>
      <c r="F267">
        <v>926.03851318359295</v>
      </c>
      <c r="G267">
        <v>1.94352702237665E-4</v>
      </c>
      <c r="H267" s="32">
        <f t="shared" si="24"/>
        <v>141.999993896484</v>
      </c>
      <c r="I267">
        <f t="shared" si="25"/>
        <v>34.542200000000001</v>
      </c>
      <c r="J267" s="10">
        <f t="shared" si="26"/>
        <v>4.2813300781250003</v>
      </c>
      <c r="K267" s="10">
        <f t="shared" si="27"/>
        <v>3.5601223144531202</v>
      </c>
      <c r="L267" s="10">
        <f t="shared" si="28"/>
        <v>0.92603851318359298</v>
      </c>
      <c r="M267">
        <f t="shared" si="29"/>
        <v>1.94352702237665E-4</v>
      </c>
    </row>
    <row r="268" spans="2:13" x14ac:dyDescent="0.25">
      <c r="B268" s="9">
        <v>414.14999389648398</v>
      </c>
      <c r="C268">
        <v>3500000</v>
      </c>
      <c r="D268">
        <v>4279.0673828125</v>
      </c>
      <c r="E268">
        <v>3564.73291015625</v>
      </c>
      <c r="F268">
        <v>926.93420410156205</v>
      </c>
      <c r="G268">
        <v>1.9583689572755201E-4</v>
      </c>
      <c r="H268" s="32">
        <f t="shared" si="24"/>
        <v>140.999993896484</v>
      </c>
      <c r="I268">
        <f t="shared" si="25"/>
        <v>34.542200000000001</v>
      </c>
      <c r="J268" s="10">
        <f t="shared" si="26"/>
        <v>4.2790673828125003</v>
      </c>
      <c r="K268" s="10">
        <f t="shared" si="27"/>
        <v>3.5647329101562502</v>
      </c>
      <c r="L268" s="10">
        <f t="shared" si="28"/>
        <v>0.92693420410156202</v>
      </c>
      <c r="M268">
        <f t="shared" si="29"/>
        <v>1.9583689572755201E-4</v>
      </c>
    </row>
    <row r="269" spans="2:13" x14ac:dyDescent="0.25">
      <c r="B269" s="9">
        <v>413.14999389648398</v>
      </c>
      <c r="C269">
        <v>3500000</v>
      </c>
      <c r="D269">
        <v>4276.8349609375</v>
      </c>
      <c r="E269">
        <v>3569.35473632812</v>
      </c>
      <c r="F269">
        <v>927.82562255859295</v>
      </c>
      <c r="G269">
        <v>1.9734325178433199E-4</v>
      </c>
      <c r="H269" s="32">
        <f t="shared" si="24"/>
        <v>139.999993896484</v>
      </c>
      <c r="I269">
        <f t="shared" si="25"/>
        <v>34.542200000000001</v>
      </c>
      <c r="J269" s="10">
        <f t="shared" si="26"/>
        <v>4.2768349609375003</v>
      </c>
      <c r="K269" s="10">
        <f t="shared" si="27"/>
        <v>3.5693547363281199</v>
      </c>
      <c r="L269" s="10">
        <f t="shared" si="28"/>
        <v>0.92782562255859291</v>
      </c>
      <c r="M269">
        <f t="shared" si="29"/>
        <v>1.9734325178433199E-4</v>
      </c>
    </row>
    <row r="270" spans="2:13" x14ac:dyDescent="0.25">
      <c r="B270" s="9">
        <v>412.14999389648398</v>
      </c>
      <c r="C270">
        <v>3500000</v>
      </c>
      <c r="D270">
        <v>4274.63232421875</v>
      </c>
      <c r="E270">
        <v>3573.98828125</v>
      </c>
      <c r="F270">
        <v>928.712646484375</v>
      </c>
      <c r="G270">
        <v>1.9887219241354601E-4</v>
      </c>
      <c r="H270" s="32">
        <f t="shared" si="24"/>
        <v>138.999993896484</v>
      </c>
      <c r="I270">
        <f t="shared" si="25"/>
        <v>34.542200000000001</v>
      </c>
      <c r="J270" s="10">
        <f t="shared" si="26"/>
        <v>4.2746323242187501</v>
      </c>
      <c r="K270" s="10">
        <f t="shared" si="27"/>
        <v>3.5739882812500001</v>
      </c>
      <c r="L270" s="10">
        <f t="shared" si="28"/>
        <v>0.92871264648437502</v>
      </c>
      <c r="M270">
        <f t="shared" si="29"/>
        <v>1.9887219241354601E-4</v>
      </c>
    </row>
    <row r="271" spans="2:13" x14ac:dyDescent="0.25">
      <c r="B271" s="9">
        <v>411.14999389648398</v>
      </c>
      <c r="C271">
        <v>3500000</v>
      </c>
      <c r="D271">
        <v>4272.458984375</v>
      </c>
      <c r="E271">
        <v>3578.63330078125</v>
      </c>
      <c r="F271">
        <v>929.59539794921795</v>
      </c>
      <c r="G271">
        <v>2.00424212380312E-4</v>
      </c>
      <c r="H271" s="32">
        <f t="shared" si="24"/>
        <v>137.999993896484</v>
      </c>
      <c r="I271">
        <f t="shared" si="25"/>
        <v>34.542200000000001</v>
      </c>
      <c r="J271" s="10">
        <f t="shared" si="26"/>
        <v>4.2724589843749996</v>
      </c>
      <c r="K271" s="10">
        <f t="shared" si="27"/>
        <v>3.5786333007812501</v>
      </c>
      <c r="L271" s="10">
        <f t="shared" si="28"/>
        <v>0.92959539794921797</v>
      </c>
      <c r="M271">
        <f t="shared" si="29"/>
        <v>2.00424212380312E-4</v>
      </c>
    </row>
    <row r="272" spans="2:13" x14ac:dyDescent="0.25">
      <c r="B272" s="9">
        <v>410.14999389648398</v>
      </c>
      <c r="C272">
        <v>3500000</v>
      </c>
      <c r="D272">
        <v>4270.3154296875</v>
      </c>
      <c r="E272">
        <v>3583.28955078125</v>
      </c>
      <c r="F272">
        <v>930.47381591796795</v>
      </c>
      <c r="G272">
        <v>2.01999762794002E-4</v>
      </c>
      <c r="H272" s="32">
        <f t="shared" si="24"/>
        <v>136.999993896484</v>
      </c>
      <c r="I272">
        <f t="shared" si="25"/>
        <v>34.542200000000001</v>
      </c>
      <c r="J272" s="10">
        <f t="shared" si="26"/>
        <v>4.2703154296874999</v>
      </c>
      <c r="K272" s="10">
        <f t="shared" si="27"/>
        <v>3.5832895507812501</v>
      </c>
      <c r="L272" s="10">
        <f t="shared" si="28"/>
        <v>0.93047381591796796</v>
      </c>
      <c r="M272">
        <f t="shared" si="29"/>
        <v>2.01999762794002E-4</v>
      </c>
    </row>
    <row r="273" spans="2:13" x14ac:dyDescent="0.25">
      <c r="B273" s="9">
        <v>409.14999389648398</v>
      </c>
      <c r="C273">
        <v>3500000</v>
      </c>
      <c r="D273">
        <v>4268.2001953125</v>
      </c>
      <c r="E273">
        <v>3587.95678710937</v>
      </c>
      <c r="F273">
        <v>931.347900390625</v>
      </c>
      <c r="G273">
        <v>2.0359936752356499E-4</v>
      </c>
      <c r="H273" s="32">
        <f t="shared" si="24"/>
        <v>135.999993896484</v>
      </c>
      <c r="I273">
        <f t="shared" si="25"/>
        <v>34.542200000000001</v>
      </c>
      <c r="J273" s="10">
        <f t="shared" si="26"/>
        <v>4.2682001953124997</v>
      </c>
      <c r="K273" s="10">
        <f t="shared" si="27"/>
        <v>3.5879567871093698</v>
      </c>
      <c r="L273" s="10">
        <f t="shared" si="28"/>
        <v>0.93134790039062498</v>
      </c>
      <c r="M273">
        <f t="shared" si="29"/>
        <v>2.0359936752356499E-4</v>
      </c>
    </row>
    <row r="274" spans="2:13" x14ac:dyDescent="0.25">
      <c r="B274" s="9">
        <v>408.14999389648398</v>
      </c>
      <c r="C274">
        <v>3500000</v>
      </c>
      <c r="D274">
        <v>4266.11376953125</v>
      </c>
      <c r="E274">
        <v>3592.63549804687</v>
      </c>
      <c r="F274">
        <v>932.21771240234295</v>
      </c>
      <c r="G274">
        <v>2.0522352133411901E-4</v>
      </c>
      <c r="H274" s="32">
        <f t="shared" si="24"/>
        <v>134.999993896484</v>
      </c>
      <c r="I274">
        <f t="shared" si="25"/>
        <v>34.542200000000001</v>
      </c>
      <c r="J274" s="10">
        <f t="shared" si="26"/>
        <v>4.2661137695312501</v>
      </c>
      <c r="K274" s="10">
        <f t="shared" si="27"/>
        <v>3.59263549804687</v>
      </c>
      <c r="L274" s="10">
        <f t="shared" si="28"/>
        <v>0.93221771240234297</v>
      </c>
      <c r="M274">
        <f t="shared" si="29"/>
        <v>2.0522352133411901E-4</v>
      </c>
    </row>
    <row r="275" spans="2:13" x14ac:dyDescent="0.25">
      <c r="B275" s="9">
        <v>407.14999389648398</v>
      </c>
      <c r="C275">
        <v>3500000</v>
      </c>
      <c r="D275">
        <v>4264.05517578125</v>
      </c>
      <c r="E275">
        <v>3597.32495117187</v>
      </c>
      <c r="F275">
        <v>933.08319091796795</v>
      </c>
      <c r="G275">
        <v>2.0687273354269499E-4</v>
      </c>
      <c r="H275" s="32">
        <f t="shared" si="24"/>
        <v>133.999993896484</v>
      </c>
      <c r="I275">
        <f t="shared" si="25"/>
        <v>34.542200000000001</v>
      </c>
      <c r="J275" s="10">
        <f t="shared" si="26"/>
        <v>4.2640551757812499</v>
      </c>
      <c r="K275" s="10">
        <f t="shared" si="27"/>
        <v>3.5973249511718701</v>
      </c>
      <c r="L275" s="10">
        <f t="shared" si="28"/>
        <v>0.93308319091796799</v>
      </c>
      <c r="M275">
        <f t="shared" si="29"/>
        <v>2.0687273354269499E-4</v>
      </c>
    </row>
    <row r="276" spans="2:13" x14ac:dyDescent="0.25">
      <c r="B276" s="9">
        <v>406.14999389648398</v>
      </c>
      <c r="C276">
        <v>3500000</v>
      </c>
      <c r="D276">
        <v>4262.0244140625</v>
      </c>
      <c r="E276">
        <v>3602.02563476562</v>
      </c>
      <c r="F276">
        <v>933.94439697265602</v>
      </c>
      <c r="G276">
        <v>2.0854755712207401E-4</v>
      </c>
      <c r="H276" s="32">
        <f t="shared" si="24"/>
        <v>132.999993896484</v>
      </c>
      <c r="I276">
        <f t="shared" si="25"/>
        <v>34.542200000000001</v>
      </c>
      <c r="J276" s="10">
        <f t="shared" si="26"/>
        <v>4.2620244140625001</v>
      </c>
      <c r="K276" s="10">
        <f t="shared" si="27"/>
        <v>3.6020256347656199</v>
      </c>
      <c r="L276" s="10">
        <f t="shared" si="28"/>
        <v>0.93394439697265608</v>
      </c>
      <c r="M276">
        <f t="shared" si="29"/>
        <v>2.0854755712207401E-4</v>
      </c>
    </row>
    <row r="277" spans="2:13" x14ac:dyDescent="0.25">
      <c r="B277" s="9">
        <v>405.14999389648398</v>
      </c>
      <c r="C277">
        <v>3500000</v>
      </c>
      <c r="D277">
        <v>4260.021484375</v>
      </c>
      <c r="E277">
        <v>3606.7373046875</v>
      </c>
      <c r="F277">
        <v>934.80126953125</v>
      </c>
      <c r="G277">
        <v>2.1024850138928701E-4</v>
      </c>
      <c r="H277" s="32">
        <f t="shared" si="24"/>
        <v>131.999993896484</v>
      </c>
      <c r="I277">
        <f t="shared" si="25"/>
        <v>34.542200000000001</v>
      </c>
      <c r="J277" s="10">
        <f t="shared" si="26"/>
        <v>4.2600214843749997</v>
      </c>
      <c r="K277" s="10">
        <f t="shared" si="27"/>
        <v>3.6067373046875</v>
      </c>
      <c r="L277" s="10">
        <f t="shared" si="28"/>
        <v>0.93480126953124998</v>
      </c>
      <c r="M277">
        <f t="shared" si="29"/>
        <v>2.1024850138928701E-4</v>
      </c>
    </row>
    <row r="278" spans="2:13" x14ac:dyDescent="0.25">
      <c r="B278" s="9">
        <v>404.14999389648398</v>
      </c>
      <c r="C278">
        <v>3500000</v>
      </c>
      <c r="D278">
        <v>4258.04541015625</v>
      </c>
      <c r="E278">
        <v>3611.45971679687</v>
      </c>
      <c r="F278">
        <v>935.65386962890602</v>
      </c>
      <c r="G278">
        <v>2.1197616297286001E-4</v>
      </c>
      <c r="H278" s="32">
        <f t="shared" si="24"/>
        <v>130.999993896484</v>
      </c>
      <c r="I278">
        <f t="shared" si="25"/>
        <v>34.542200000000001</v>
      </c>
      <c r="J278" s="10">
        <f t="shared" si="26"/>
        <v>4.2580454101562504</v>
      </c>
      <c r="K278" s="10">
        <f t="shared" si="27"/>
        <v>3.6114597167968698</v>
      </c>
      <c r="L278" s="10">
        <f t="shared" si="28"/>
        <v>0.93565386962890607</v>
      </c>
      <c r="M278">
        <f t="shared" si="29"/>
        <v>2.1197616297286001E-4</v>
      </c>
    </row>
    <row r="279" spans="2:13" x14ac:dyDescent="0.25">
      <c r="B279" s="9">
        <v>403.14999389648398</v>
      </c>
      <c r="C279">
        <v>3500000</v>
      </c>
      <c r="D279">
        <v>4256.09619140625</v>
      </c>
      <c r="E279">
        <v>3616.19262695312</v>
      </c>
      <c r="F279">
        <v>936.502197265625</v>
      </c>
      <c r="G279">
        <v>2.1373108029365499E-4</v>
      </c>
      <c r="H279" s="32">
        <f t="shared" si="24"/>
        <v>129.999993896484</v>
      </c>
      <c r="I279">
        <f t="shared" si="25"/>
        <v>34.542200000000001</v>
      </c>
      <c r="J279" s="10">
        <f t="shared" si="26"/>
        <v>4.2560961914062503</v>
      </c>
      <c r="K279" s="10">
        <f t="shared" si="27"/>
        <v>3.6161926269531199</v>
      </c>
      <c r="L279" s="10">
        <f t="shared" si="28"/>
        <v>0.936502197265625</v>
      </c>
      <c r="M279">
        <f t="shared" si="29"/>
        <v>2.1373108029365499E-4</v>
      </c>
    </row>
    <row r="280" spans="2:13" x14ac:dyDescent="0.25">
      <c r="B280" s="9">
        <v>402.14999389648398</v>
      </c>
      <c r="C280">
        <v>3500000</v>
      </c>
      <c r="D280">
        <v>4254.17333984375</v>
      </c>
      <c r="E280">
        <v>3620.9365234375</v>
      </c>
      <c r="F280">
        <v>937.34619140625</v>
      </c>
      <c r="G280">
        <v>2.1551386453211299E-4</v>
      </c>
      <c r="H280" s="32">
        <f t="shared" si="24"/>
        <v>128.999993896484</v>
      </c>
      <c r="I280">
        <f t="shared" si="25"/>
        <v>34.542200000000001</v>
      </c>
      <c r="J280" s="10">
        <f t="shared" si="26"/>
        <v>4.2541733398437502</v>
      </c>
      <c r="K280" s="10">
        <f t="shared" si="27"/>
        <v>3.6209365234374999</v>
      </c>
      <c r="L280" s="10">
        <f t="shared" si="28"/>
        <v>0.93734619140624997</v>
      </c>
      <c r="M280">
        <f t="shared" si="29"/>
        <v>2.1551386453211299E-4</v>
      </c>
    </row>
    <row r="281" spans="2:13" x14ac:dyDescent="0.25">
      <c r="B281" s="9">
        <v>401.14999389648398</v>
      </c>
      <c r="C281">
        <v>3500000</v>
      </c>
      <c r="D281">
        <v>4252.27734375</v>
      </c>
      <c r="E281">
        <v>3625.69091796875</v>
      </c>
      <c r="F281">
        <v>938.18591308593705</v>
      </c>
      <c r="G281">
        <v>2.1732512686867199E-4</v>
      </c>
      <c r="H281" s="32">
        <f t="shared" si="24"/>
        <v>127.999993896484</v>
      </c>
      <c r="I281">
        <f t="shared" si="25"/>
        <v>34.542200000000001</v>
      </c>
      <c r="J281" s="10">
        <f t="shared" si="26"/>
        <v>4.2522773437500003</v>
      </c>
      <c r="K281" s="10">
        <f t="shared" si="27"/>
        <v>3.62569091796875</v>
      </c>
      <c r="L281" s="10">
        <f t="shared" si="28"/>
        <v>0.93818591308593702</v>
      </c>
      <c r="M281">
        <f t="shared" si="29"/>
        <v>2.1732512686867199E-4</v>
      </c>
    </row>
    <row r="282" spans="2:13" x14ac:dyDescent="0.25">
      <c r="B282" s="9">
        <v>400.14999389648398</v>
      </c>
      <c r="C282">
        <v>3500000</v>
      </c>
      <c r="D282">
        <v>4250.40673828125</v>
      </c>
      <c r="E282">
        <v>3630.45581054687</v>
      </c>
      <c r="F282">
        <v>939.02130126953102</v>
      </c>
      <c r="G282">
        <v>2.19165463931858E-4</v>
      </c>
      <c r="H282" s="32">
        <f t="shared" si="24"/>
        <v>126.999993896484</v>
      </c>
      <c r="I282">
        <f t="shared" si="25"/>
        <v>34.542200000000001</v>
      </c>
      <c r="J282" s="10">
        <f t="shared" si="26"/>
        <v>4.2504067382812503</v>
      </c>
      <c r="K282" s="10">
        <f t="shared" si="27"/>
        <v>3.6304558105468701</v>
      </c>
      <c r="L282" s="10">
        <f t="shared" si="28"/>
        <v>0.93902130126953098</v>
      </c>
      <c r="M282">
        <f t="shared" si="29"/>
        <v>2.19165463931858E-4</v>
      </c>
    </row>
    <row r="283" spans="2:13" x14ac:dyDescent="0.25">
      <c r="B283" s="9">
        <v>399.14999389648398</v>
      </c>
      <c r="C283">
        <v>3500000</v>
      </c>
      <c r="D283">
        <v>4248.56201171875</v>
      </c>
      <c r="E283">
        <v>3635.23120117187</v>
      </c>
      <c r="F283">
        <v>939.85241699218705</v>
      </c>
      <c r="G283">
        <v>2.2103551600594E-4</v>
      </c>
      <c r="H283" s="32">
        <f t="shared" si="24"/>
        <v>125.999993896484</v>
      </c>
      <c r="I283">
        <f t="shared" si="25"/>
        <v>34.542200000000001</v>
      </c>
      <c r="J283" s="10">
        <f t="shared" si="26"/>
        <v>4.2485620117187501</v>
      </c>
      <c r="K283" s="10">
        <f t="shared" si="27"/>
        <v>3.6352312011718699</v>
      </c>
      <c r="L283" s="10">
        <f t="shared" si="28"/>
        <v>0.93985241699218702</v>
      </c>
      <c r="M283">
        <f t="shared" si="29"/>
        <v>2.2103551600594E-4</v>
      </c>
    </row>
    <row r="284" spans="2:13" x14ac:dyDescent="0.25">
      <c r="B284" s="9">
        <v>398.14999389648398</v>
      </c>
      <c r="C284">
        <v>3500000</v>
      </c>
      <c r="D284">
        <v>4246.7431640625</v>
      </c>
      <c r="E284">
        <v>3640.01684570312</v>
      </c>
      <c r="F284">
        <v>940.67926025390602</v>
      </c>
      <c r="G284">
        <v>2.22935952479019E-4</v>
      </c>
      <c r="H284" s="32">
        <f t="shared" si="24"/>
        <v>124.999993896484</v>
      </c>
      <c r="I284">
        <f t="shared" si="25"/>
        <v>34.542200000000001</v>
      </c>
      <c r="J284" s="10">
        <f t="shared" si="26"/>
        <v>4.2467431640625</v>
      </c>
      <c r="K284" s="10">
        <f t="shared" si="27"/>
        <v>3.6400168457031201</v>
      </c>
      <c r="L284" s="10">
        <f t="shared" si="28"/>
        <v>0.94067926025390602</v>
      </c>
      <c r="M284">
        <f t="shared" si="29"/>
        <v>2.22935952479019E-4</v>
      </c>
    </row>
    <row r="285" spans="2:13" x14ac:dyDescent="0.25">
      <c r="B285" s="9">
        <v>397.14999389648398</v>
      </c>
      <c r="C285">
        <v>3500000</v>
      </c>
      <c r="D285">
        <v>4244.94873046875</v>
      </c>
      <c r="E285">
        <v>3644.81298828125</v>
      </c>
      <c r="F285">
        <v>941.50177001953102</v>
      </c>
      <c r="G285">
        <v>2.2486742818728E-4</v>
      </c>
      <c r="H285" s="32">
        <f t="shared" si="24"/>
        <v>123.999993896484</v>
      </c>
      <c r="I285">
        <f t="shared" si="25"/>
        <v>34.542200000000001</v>
      </c>
      <c r="J285" s="10">
        <f t="shared" si="26"/>
        <v>4.2449487304687503</v>
      </c>
      <c r="K285" s="10">
        <f t="shared" si="27"/>
        <v>3.6448129882812501</v>
      </c>
      <c r="L285" s="10">
        <f t="shared" si="28"/>
        <v>0.94150177001953106</v>
      </c>
      <c r="M285">
        <f t="shared" si="29"/>
        <v>2.2486742818728E-4</v>
      </c>
    </row>
    <row r="286" spans="2:13" x14ac:dyDescent="0.25">
      <c r="B286" s="9">
        <v>396.14999389648398</v>
      </c>
      <c r="C286">
        <v>3500000</v>
      </c>
      <c r="D286">
        <v>4243.1796875</v>
      </c>
      <c r="E286">
        <v>3649.61889648437</v>
      </c>
      <c r="F286">
        <v>942.32000732421795</v>
      </c>
      <c r="G286">
        <v>2.2683064162265501E-4</v>
      </c>
      <c r="H286" s="32">
        <f t="shared" si="24"/>
        <v>122.999993896484</v>
      </c>
      <c r="I286">
        <f t="shared" si="25"/>
        <v>34.542200000000001</v>
      </c>
      <c r="J286" s="10">
        <f t="shared" si="26"/>
        <v>4.2431796874999996</v>
      </c>
      <c r="K286" s="10">
        <f t="shared" si="27"/>
        <v>3.6496188964843701</v>
      </c>
      <c r="L286" s="10">
        <f t="shared" si="28"/>
        <v>0.94232000732421795</v>
      </c>
      <c r="M286">
        <f t="shared" si="29"/>
        <v>2.2683064162265501E-4</v>
      </c>
    </row>
    <row r="287" spans="2:13" x14ac:dyDescent="0.25">
      <c r="B287" s="9">
        <v>395.14999389648398</v>
      </c>
      <c r="C287">
        <v>3500000</v>
      </c>
      <c r="D287">
        <v>4241.435546875</v>
      </c>
      <c r="E287">
        <v>3654.43530273437</v>
      </c>
      <c r="F287">
        <v>943.13391113281205</v>
      </c>
      <c r="G287">
        <v>2.28826291277073E-4</v>
      </c>
      <c r="H287" s="32">
        <f t="shared" si="24"/>
        <v>121.999993896484</v>
      </c>
      <c r="I287">
        <f t="shared" si="25"/>
        <v>34.542200000000001</v>
      </c>
      <c r="J287" s="10">
        <f t="shared" si="26"/>
        <v>4.2414355468749996</v>
      </c>
      <c r="K287" s="10">
        <f t="shared" si="27"/>
        <v>3.6544353027343699</v>
      </c>
      <c r="L287" s="10">
        <f t="shared" si="28"/>
        <v>0.94313391113281209</v>
      </c>
      <c r="M287">
        <f t="shared" si="29"/>
        <v>2.28826291277073E-4</v>
      </c>
    </row>
    <row r="288" spans="2:13" x14ac:dyDescent="0.25">
      <c r="B288" s="9">
        <v>394.14999389648398</v>
      </c>
      <c r="C288">
        <v>3500000</v>
      </c>
      <c r="D288">
        <v>4239.71533203125</v>
      </c>
      <c r="E288">
        <v>3659.26147460937</v>
      </c>
      <c r="F288">
        <v>943.94354248046795</v>
      </c>
      <c r="G288">
        <v>2.3085511929821201E-4</v>
      </c>
      <c r="H288" s="32">
        <f t="shared" si="24"/>
        <v>120.999993896484</v>
      </c>
      <c r="I288">
        <f t="shared" si="25"/>
        <v>34.542200000000001</v>
      </c>
      <c r="J288" s="10">
        <f t="shared" si="26"/>
        <v>4.23971533203125</v>
      </c>
      <c r="K288" s="10">
        <f t="shared" si="27"/>
        <v>3.6592614746093699</v>
      </c>
      <c r="L288" s="10">
        <f t="shared" si="28"/>
        <v>0.94394354248046797</v>
      </c>
      <c r="M288">
        <f t="shared" si="29"/>
        <v>2.3085511929821201E-4</v>
      </c>
    </row>
    <row r="289" spans="2:13" x14ac:dyDescent="0.25">
      <c r="B289" s="9">
        <v>393.14999389648398</v>
      </c>
      <c r="C289">
        <v>3500000</v>
      </c>
      <c r="D289">
        <v>4238.01953125</v>
      </c>
      <c r="E289">
        <v>3664.09765625</v>
      </c>
      <c r="F289">
        <v>944.74884033203102</v>
      </c>
      <c r="G289">
        <v>2.3291785328183299E-4</v>
      </c>
      <c r="H289" s="32">
        <f t="shared" si="24"/>
        <v>119.999993896484</v>
      </c>
      <c r="I289">
        <f t="shared" si="25"/>
        <v>34.542200000000001</v>
      </c>
      <c r="J289" s="10">
        <f t="shared" si="26"/>
        <v>4.23801953125</v>
      </c>
      <c r="K289" s="10">
        <f t="shared" si="27"/>
        <v>3.6640976562500001</v>
      </c>
      <c r="L289" s="10">
        <f t="shared" si="28"/>
        <v>0.94474884033203099</v>
      </c>
      <c r="M289">
        <f t="shared" si="29"/>
        <v>2.3291785328183299E-4</v>
      </c>
    </row>
    <row r="290" spans="2:13" x14ac:dyDescent="0.25">
      <c r="B290" s="9">
        <v>392.14999389648398</v>
      </c>
      <c r="C290">
        <v>3500000</v>
      </c>
      <c r="D290">
        <v>4236.34765625</v>
      </c>
      <c r="E290">
        <v>3668.94360351562</v>
      </c>
      <c r="F290">
        <v>945.54986572265602</v>
      </c>
      <c r="G290">
        <v>2.35015264479443E-4</v>
      </c>
      <c r="H290" s="32">
        <f t="shared" si="24"/>
        <v>118.999993896484</v>
      </c>
      <c r="I290">
        <f t="shared" si="25"/>
        <v>34.542200000000001</v>
      </c>
      <c r="J290" s="10">
        <f t="shared" si="26"/>
        <v>4.2363476562500004</v>
      </c>
      <c r="K290" s="10">
        <f t="shared" si="27"/>
        <v>3.6689436035156202</v>
      </c>
      <c r="L290" s="10">
        <f t="shared" si="28"/>
        <v>0.94554986572265598</v>
      </c>
      <c r="M290">
        <f t="shared" si="29"/>
        <v>2.35015264479443E-4</v>
      </c>
    </row>
    <row r="291" spans="2:13" x14ac:dyDescent="0.25">
      <c r="B291" s="9">
        <v>391.14999389648398</v>
      </c>
      <c r="C291">
        <v>3500000</v>
      </c>
      <c r="D291">
        <v>4234.69970703125</v>
      </c>
      <c r="E291">
        <v>3673.79907226562</v>
      </c>
      <c r="F291">
        <v>946.34655761718705</v>
      </c>
      <c r="G291">
        <v>2.3714815324638001E-4</v>
      </c>
      <c r="H291" s="32">
        <f t="shared" si="24"/>
        <v>117.999993896484</v>
      </c>
      <c r="I291">
        <f t="shared" si="25"/>
        <v>34.542200000000001</v>
      </c>
      <c r="J291" s="10">
        <f t="shared" si="26"/>
        <v>4.2346997070312504</v>
      </c>
      <c r="K291" s="10">
        <f t="shared" si="27"/>
        <v>3.67379907226562</v>
      </c>
      <c r="L291" s="10">
        <f t="shared" si="28"/>
        <v>0.946346557617187</v>
      </c>
      <c r="M291">
        <f t="shared" si="29"/>
        <v>2.3714815324638001E-4</v>
      </c>
    </row>
    <row r="292" spans="2:13" x14ac:dyDescent="0.25">
      <c r="B292" s="9">
        <v>390.14999389648398</v>
      </c>
      <c r="C292">
        <v>3500000</v>
      </c>
      <c r="D292">
        <v>4233.0751953125</v>
      </c>
      <c r="E292">
        <v>3678.66455078125</v>
      </c>
      <c r="F292">
        <v>947.138916015625</v>
      </c>
      <c r="G292">
        <v>2.39317334489896E-4</v>
      </c>
      <c r="H292" s="32">
        <f t="shared" si="24"/>
        <v>116.999993896484</v>
      </c>
      <c r="I292">
        <f t="shared" si="25"/>
        <v>34.542200000000001</v>
      </c>
      <c r="J292" s="10">
        <f t="shared" si="26"/>
        <v>4.2330751953124999</v>
      </c>
      <c r="K292" s="10">
        <f t="shared" si="27"/>
        <v>3.6786645507812499</v>
      </c>
      <c r="L292" s="10">
        <f t="shared" si="28"/>
        <v>0.94713891601562505</v>
      </c>
      <c r="M292">
        <f t="shared" si="29"/>
        <v>2.39317334489896E-4</v>
      </c>
    </row>
    <row r="293" spans="2:13" x14ac:dyDescent="0.25">
      <c r="B293" s="9">
        <v>389.14999389648398</v>
      </c>
      <c r="C293">
        <v>3500000</v>
      </c>
      <c r="D293">
        <v>4231.4736328125</v>
      </c>
      <c r="E293">
        <v>3683.53930664062</v>
      </c>
      <c r="F293">
        <v>947.92694091796795</v>
      </c>
      <c r="G293">
        <v>2.41523623117245E-4</v>
      </c>
      <c r="H293" s="32">
        <f t="shared" si="24"/>
        <v>115.999993896484</v>
      </c>
      <c r="I293">
        <f t="shared" si="25"/>
        <v>34.542200000000001</v>
      </c>
      <c r="J293" s="10">
        <f t="shared" si="26"/>
        <v>4.2314736328125004</v>
      </c>
      <c r="K293" s="10">
        <f t="shared" si="27"/>
        <v>3.6835393066406201</v>
      </c>
      <c r="L293" s="10">
        <f t="shared" si="28"/>
        <v>0.94792694091796792</v>
      </c>
      <c r="M293">
        <f t="shared" si="29"/>
        <v>2.41523623117245E-4</v>
      </c>
    </row>
    <row r="294" spans="2:13" x14ac:dyDescent="0.25">
      <c r="B294" s="9">
        <v>388.14999389648398</v>
      </c>
      <c r="C294">
        <v>3500000</v>
      </c>
      <c r="D294">
        <v>4229.8955078125</v>
      </c>
      <c r="E294">
        <v>3688.42358398437</v>
      </c>
      <c r="F294">
        <v>948.71063232421795</v>
      </c>
      <c r="G294">
        <v>2.43767877691425E-4</v>
      </c>
      <c r="H294" s="32">
        <f t="shared" si="24"/>
        <v>114.999993896484</v>
      </c>
      <c r="I294">
        <f t="shared" si="25"/>
        <v>34.542200000000001</v>
      </c>
      <c r="J294" s="10">
        <f t="shared" si="26"/>
        <v>4.2298955078124996</v>
      </c>
      <c r="K294" s="10">
        <f t="shared" si="27"/>
        <v>3.68842358398437</v>
      </c>
      <c r="L294" s="10">
        <f t="shared" si="28"/>
        <v>0.94871063232421793</v>
      </c>
      <c r="M294">
        <f t="shared" si="29"/>
        <v>2.43767877691425E-4</v>
      </c>
    </row>
    <row r="295" spans="2:13" x14ac:dyDescent="0.25">
      <c r="B295" s="9">
        <v>387.14999389648398</v>
      </c>
      <c r="C295">
        <v>3500000</v>
      </c>
      <c r="D295">
        <v>4228.34033203125</v>
      </c>
      <c r="E295">
        <v>3693.31689453125</v>
      </c>
      <c r="F295">
        <v>949.489990234375</v>
      </c>
      <c r="G295">
        <v>2.4605100043118E-4</v>
      </c>
      <c r="H295" s="32">
        <f t="shared" si="24"/>
        <v>113.999993896484</v>
      </c>
      <c r="I295">
        <f t="shared" si="25"/>
        <v>34.542200000000001</v>
      </c>
      <c r="J295" s="10">
        <f t="shared" si="26"/>
        <v>4.2283403320312498</v>
      </c>
      <c r="K295" s="10">
        <f t="shared" si="27"/>
        <v>3.6933168945312498</v>
      </c>
      <c r="L295" s="10">
        <f t="shared" si="28"/>
        <v>0.94948999023437497</v>
      </c>
      <c r="M295">
        <f t="shared" si="29"/>
        <v>2.4605100043118E-4</v>
      </c>
    </row>
    <row r="296" spans="2:13" x14ac:dyDescent="0.25">
      <c r="B296" s="9">
        <v>386.14999389648398</v>
      </c>
      <c r="C296">
        <v>3500000</v>
      </c>
      <c r="D296">
        <v>4226.80810546875</v>
      </c>
      <c r="E296">
        <v>3698.2197265625</v>
      </c>
      <c r="F296">
        <v>950.26501464843705</v>
      </c>
      <c r="G296">
        <v>2.4837386445142302E-4</v>
      </c>
      <c r="H296" s="32">
        <f t="shared" si="24"/>
        <v>112.999993896484</v>
      </c>
      <c r="I296">
        <f t="shared" si="25"/>
        <v>34.542200000000001</v>
      </c>
      <c r="J296" s="10">
        <f t="shared" si="26"/>
        <v>4.2268081054687503</v>
      </c>
      <c r="K296" s="10">
        <f t="shared" si="27"/>
        <v>3.6982197265624999</v>
      </c>
      <c r="L296" s="10">
        <f t="shared" si="28"/>
        <v>0.95026501464843705</v>
      </c>
      <c r="M296">
        <f t="shared" si="29"/>
        <v>2.4837386445142302E-4</v>
      </c>
    </row>
    <row r="297" spans="2:13" x14ac:dyDescent="0.25">
      <c r="B297" s="9">
        <v>385.14999389648398</v>
      </c>
      <c r="C297">
        <v>3500000</v>
      </c>
      <c r="D297">
        <v>4225.29833984375</v>
      </c>
      <c r="E297">
        <v>3703.13159179687</v>
      </c>
      <c r="F297">
        <v>951.03564453125</v>
      </c>
      <c r="G297">
        <v>2.50737444730475E-4</v>
      </c>
      <c r="H297" s="32">
        <f t="shared" si="24"/>
        <v>111.999993896484</v>
      </c>
      <c r="I297">
        <f t="shared" si="25"/>
        <v>34.542200000000001</v>
      </c>
      <c r="J297" s="10">
        <f t="shared" si="26"/>
        <v>4.22529833984375</v>
      </c>
      <c r="K297" s="10">
        <f t="shared" si="27"/>
        <v>3.7031315917968701</v>
      </c>
      <c r="L297" s="10">
        <f t="shared" si="28"/>
        <v>0.95103564453125</v>
      </c>
      <c r="M297">
        <f t="shared" si="29"/>
        <v>2.50737444730475E-4</v>
      </c>
    </row>
    <row r="298" spans="2:13" x14ac:dyDescent="0.25">
      <c r="B298" s="9">
        <v>384.14999389648398</v>
      </c>
      <c r="C298">
        <v>3500000</v>
      </c>
      <c r="D298">
        <v>4223.81103515625</v>
      </c>
      <c r="E298">
        <v>3708.05224609375</v>
      </c>
      <c r="F298">
        <v>951.80194091796795</v>
      </c>
      <c r="G298">
        <v>2.5314264348708001E-4</v>
      </c>
      <c r="H298" s="32">
        <f t="shared" si="24"/>
        <v>110.999993896484</v>
      </c>
      <c r="I298">
        <f t="shared" si="25"/>
        <v>34.542200000000001</v>
      </c>
      <c r="J298" s="10">
        <f t="shared" si="26"/>
        <v>4.2238110351562499</v>
      </c>
      <c r="K298" s="10">
        <f t="shared" si="27"/>
        <v>3.7080522460937502</v>
      </c>
      <c r="L298" s="10">
        <f t="shared" si="28"/>
        <v>0.95180194091796799</v>
      </c>
      <c r="M298">
        <f t="shared" si="29"/>
        <v>2.5314264348708001E-4</v>
      </c>
    </row>
    <row r="299" spans="2:13" x14ac:dyDescent="0.25">
      <c r="B299" s="9">
        <v>383.14999389648398</v>
      </c>
      <c r="C299">
        <v>3500000</v>
      </c>
      <c r="D299">
        <v>4222.345703125</v>
      </c>
      <c r="E299">
        <v>3712.98193359375</v>
      </c>
      <c r="F299">
        <v>952.56384277343705</v>
      </c>
      <c r="G299">
        <v>2.5559050845913502E-4</v>
      </c>
      <c r="H299" s="32">
        <f t="shared" si="24"/>
        <v>109.999993896484</v>
      </c>
      <c r="I299">
        <f t="shared" si="25"/>
        <v>34.542200000000001</v>
      </c>
      <c r="J299" s="10">
        <f t="shared" si="26"/>
        <v>4.2223457031249998</v>
      </c>
      <c r="K299" s="10">
        <f t="shared" si="27"/>
        <v>3.71298193359375</v>
      </c>
      <c r="L299" s="10">
        <f t="shared" si="28"/>
        <v>0.95256384277343709</v>
      </c>
      <c r="M299">
        <f t="shared" si="29"/>
        <v>2.5559050845913502E-4</v>
      </c>
    </row>
    <row r="300" spans="2:13" x14ac:dyDescent="0.25">
      <c r="B300" s="9">
        <v>382.14999389648398</v>
      </c>
      <c r="C300">
        <v>3500000</v>
      </c>
      <c r="D300">
        <v>4220.90283203125</v>
      </c>
      <c r="E300">
        <v>3717.92041015625</v>
      </c>
      <c r="F300">
        <v>953.32141113281205</v>
      </c>
      <c r="G300">
        <v>2.5808202917687497E-4</v>
      </c>
      <c r="H300" s="32">
        <f t="shared" si="24"/>
        <v>108.999993896484</v>
      </c>
      <c r="I300">
        <f t="shared" si="25"/>
        <v>34.542200000000001</v>
      </c>
      <c r="J300" s="10">
        <f t="shared" si="26"/>
        <v>4.2209028320312498</v>
      </c>
      <c r="K300" s="10">
        <f t="shared" si="27"/>
        <v>3.7179204101562502</v>
      </c>
      <c r="L300" s="10">
        <f t="shared" si="28"/>
        <v>0.95332141113281199</v>
      </c>
      <c r="M300">
        <f t="shared" si="29"/>
        <v>2.5808202917687497E-4</v>
      </c>
    </row>
    <row r="301" spans="2:13" x14ac:dyDescent="0.25">
      <c r="B301" s="9">
        <v>381.14999389648398</v>
      </c>
      <c r="C301">
        <v>3500000</v>
      </c>
      <c r="D301">
        <v>4219.4814453125</v>
      </c>
      <c r="E301">
        <v>3722.8671875</v>
      </c>
      <c r="F301">
        <v>954.07452392578102</v>
      </c>
      <c r="G301">
        <v>2.6061825337819701E-4</v>
      </c>
      <c r="H301" s="32">
        <f t="shared" si="24"/>
        <v>107.999993896484</v>
      </c>
      <c r="I301">
        <f t="shared" si="25"/>
        <v>34.542200000000001</v>
      </c>
      <c r="J301" s="10">
        <f t="shared" si="26"/>
        <v>4.2194814453124998</v>
      </c>
      <c r="K301" s="10">
        <f t="shared" si="27"/>
        <v>3.7228671874999999</v>
      </c>
      <c r="L301" s="10">
        <f t="shared" si="28"/>
        <v>0.95407452392578107</v>
      </c>
      <c r="M301">
        <f t="shared" si="29"/>
        <v>2.6061825337819701E-4</v>
      </c>
    </row>
    <row r="302" spans="2:13" x14ac:dyDescent="0.25">
      <c r="B302" s="9">
        <v>380.14999389648398</v>
      </c>
      <c r="C302">
        <v>3500000</v>
      </c>
      <c r="D302">
        <v>4218.08203125</v>
      </c>
      <c r="E302">
        <v>3727.82275390625</v>
      </c>
      <c r="F302">
        <v>954.8232421875</v>
      </c>
      <c r="G302">
        <v>2.63200257904827E-4</v>
      </c>
      <c r="H302" s="32">
        <f t="shared" si="24"/>
        <v>106.999993896484</v>
      </c>
      <c r="I302">
        <f t="shared" si="25"/>
        <v>34.542200000000001</v>
      </c>
      <c r="J302" s="10">
        <f t="shared" si="26"/>
        <v>4.2180820312499998</v>
      </c>
      <c r="K302" s="10">
        <f t="shared" si="27"/>
        <v>3.7278227539062501</v>
      </c>
      <c r="L302" s="10">
        <f t="shared" si="28"/>
        <v>0.95482324218750003</v>
      </c>
      <c r="M302">
        <f t="shared" si="29"/>
        <v>2.63200257904827E-4</v>
      </c>
    </row>
    <row r="303" spans="2:13" x14ac:dyDescent="0.25">
      <c r="B303" s="9">
        <v>379.14999389648398</v>
      </c>
      <c r="C303">
        <v>3500000</v>
      </c>
      <c r="D303">
        <v>4216.7041015625</v>
      </c>
      <c r="E303">
        <v>3732.78637695312</v>
      </c>
      <c r="F303">
        <v>955.56756591796795</v>
      </c>
      <c r="G303">
        <v>2.65829148702323E-4</v>
      </c>
      <c r="H303" s="32">
        <f t="shared" si="24"/>
        <v>105.999993896484</v>
      </c>
      <c r="I303">
        <f t="shared" si="25"/>
        <v>34.542200000000001</v>
      </c>
      <c r="J303" s="10">
        <f t="shared" si="26"/>
        <v>4.2167041015624998</v>
      </c>
      <c r="K303" s="10">
        <f t="shared" si="27"/>
        <v>3.7327863769531202</v>
      </c>
      <c r="L303" s="10">
        <f t="shared" si="28"/>
        <v>0.95556756591796799</v>
      </c>
      <c r="M303">
        <f t="shared" si="29"/>
        <v>2.65829148702323E-4</v>
      </c>
    </row>
    <row r="304" spans="2:13" x14ac:dyDescent="0.25">
      <c r="B304" s="9">
        <v>378.14999389648398</v>
      </c>
      <c r="C304">
        <v>3500000</v>
      </c>
      <c r="D304">
        <v>4215.34765625</v>
      </c>
      <c r="E304">
        <v>3737.75830078125</v>
      </c>
      <c r="F304">
        <v>956.30743408203102</v>
      </c>
      <c r="G304">
        <v>2.6850608992390302E-4</v>
      </c>
      <c r="H304" s="32">
        <f t="shared" si="24"/>
        <v>104.999993896484</v>
      </c>
      <c r="I304">
        <f t="shared" si="25"/>
        <v>34.542200000000001</v>
      </c>
      <c r="J304" s="10">
        <f t="shared" si="26"/>
        <v>4.2153476562499996</v>
      </c>
      <c r="K304" s="10">
        <f t="shared" si="27"/>
        <v>3.73775830078125</v>
      </c>
      <c r="L304" s="10">
        <f t="shared" si="28"/>
        <v>0.956307434082031</v>
      </c>
      <c r="M304">
        <f t="shared" si="29"/>
        <v>2.6850608992390302E-4</v>
      </c>
    </row>
    <row r="305" spans="2:13" x14ac:dyDescent="0.25">
      <c r="B305" s="9">
        <v>377.14999389648398</v>
      </c>
      <c r="C305">
        <v>3500000</v>
      </c>
      <c r="D305">
        <v>4214.0126953125</v>
      </c>
      <c r="E305">
        <v>3742.73828125</v>
      </c>
      <c r="F305">
        <v>957.04290771484295</v>
      </c>
      <c r="G305">
        <v>2.71232245722785E-4</v>
      </c>
      <c r="H305" s="32">
        <f t="shared" si="24"/>
        <v>103.999993896484</v>
      </c>
      <c r="I305">
        <f t="shared" si="25"/>
        <v>34.542200000000001</v>
      </c>
      <c r="J305" s="10">
        <f t="shared" si="26"/>
        <v>4.2140126953125003</v>
      </c>
      <c r="K305" s="10">
        <f t="shared" si="27"/>
        <v>3.7427382812499999</v>
      </c>
      <c r="L305" s="10">
        <f t="shared" si="28"/>
        <v>0.95704290771484291</v>
      </c>
      <c r="M305">
        <f t="shared" si="29"/>
        <v>2.71232245722785E-4</v>
      </c>
    </row>
    <row r="306" spans="2:13" x14ac:dyDescent="0.25">
      <c r="B306" s="9">
        <v>376.14999389648398</v>
      </c>
      <c r="C306">
        <v>3500000</v>
      </c>
      <c r="D306">
        <v>4212.69873046875</v>
      </c>
      <c r="E306">
        <v>3747.72607421875</v>
      </c>
      <c r="F306">
        <v>957.77386474609295</v>
      </c>
      <c r="G306">
        <v>2.7400880935601798E-4</v>
      </c>
      <c r="H306" s="32">
        <f t="shared" si="24"/>
        <v>102.999993896484</v>
      </c>
      <c r="I306">
        <f t="shared" si="25"/>
        <v>34.542200000000001</v>
      </c>
      <c r="J306" s="10">
        <f t="shared" si="26"/>
        <v>4.21269873046875</v>
      </c>
      <c r="K306" s="10">
        <f t="shared" si="27"/>
        <v>3.7477260742187499</v>
      </c>
      <c r="L306" s="10">
        <f t="shared" si="28"/>
        <v>0.95777386474609294</v>
      </c>
      <c r="M306">
        <f t="shared" si="29"/>
        <v>2.7400880935601798E-4</v>
      </c>
    </row>
    <row r="307" spans="2:13" x14ac:dyDescent="0.25">
      <c r="B307" s="9">
        <v>375.14999389648398</v>
      </c>
      <c r="C307">
        <v>3500000</v>
      </c>
      <c r="D307">
        <v>4211.40625</v>
      </c>
      <c r="E307">
        <v>3752.7216796875</v>
      </c>
      <c r="F307">
        <v>958.50042724609295</v>
      </c>
      <c r="G307">
        <v>2.7683706139214299E-4</v>
      </c>
      <c r="H307" s="32">
        <f t="shared" si="24"/>
        <v>101.999993896484</v>
      </c>
      <c r="I307">
        <f t="shared" si="25"/>
        <v>34.542200000000001</v>
      </c>
      <c r="J307" s="10">
        <f t="shared" si="26"/>
        <v>4.2114062499999996</v>
      </c>
      <c r="K307" s="10">
        <f t="shared" si="27"/>
        <v>3.7527216796874998</v>
      </c>
      <c r="L307" s="10">
        <f t="shared" si="28"/>
        <v>0.95850042724609297</v>
      </c>
      <c r="M307">
        <f t="shared" si="29"/>
        <v>2.7683706139214299E-4</v>
      </c>
    </row>
    <row r="308" spans="2:13" x14ac:dyDescent="0.25">
      <c r="B308" s="9">
        <v>374.14999389648398</v>
      </c>
      <c r="C308">
        <v>3500000</v>
      </c>
      <c r="D308">
        <v>4210.134765625</v>
      </c>
      <c r="E308">
        <v>3757.72485351562</v>
      </c>
      <c r="F308">
        <v>959.222412109375</v>
      </c>
      <c r="G308">
        <v>2.7971828239969898E-4</v>
      </c>
      <c r="H308" s="32">
        <f t="shared" si="24"/>
        <v>100.999993896484</v>
      </c>
      <c r="I308">
        <f t="shared" si="25"/>
        <v>34.542200000000001</v>
      </c>
      <c r="J308" s="10">
        <f t="shared" si="26"/>
        <v>4.2101347656249999</v>
      </c>
      <c r="K308" s="10">
        <f t="shared" si="27"/>
        <v>3.75772485351562</v>
      </c>
      <c r="L308" s="10">
        <f t="shared" si="28"/>
        <v>0.95922241210937498</v>
      </c>
      <c r="M308">
        <f t="shared" si="29"/>
        <v>2.7971828239969898E-4</v>
      </c>
    </row>
    <row r="309" spans="2:13" x14ac:dyDescent="0.25">
      <c r="B309" s="9">
        <v>373.14999389648398</v>
      </c>
      <c r="C309">
        <v>3500000</v>
      </c>
      <c r="D309">
        <v>4208.8837890625</v>
      </c>
      <c r="E309">
        <v>3762.7353515625</v>
      </c>
      <c r="F309">
        <v>959.93994140625</v>
      </c>
      <c r="G309">
        <v>2.8265381115488703E-4</v>
      </c>
      <c r="H309" s="32">
        <f t="shared" si="24"/>
        <v>99.999993896484</v>
      </c>
      <c r="I309">
        <f t="shared" si="25"/>
        <v>34.542200000000001</v>
      </c>
      <c r="J309" s="10">
        <f t="shared" si="26"/>
        <v>4.2088837890624999</v>
      </c>
      <c r="K309" s="10">
        <f t="shared" si="27"/>
        <v>3.7627353515625002</v>
      </c>
      <c r="L309" s="10">
        <f t="shared" si="28"/>
        <v>0.95993994140625005</v>
      </c>
      <c r="M309">
        <f t="shared" si="29"/>
        <v>2.8265381115488703E-4</v>
      </c>
    </row>
    <row r="310" spans="2:13" x14ac:dyDescent="0.25">
      <c r="B310" s="9">
        <v>372.14999389648398</v>
      </c>
      <c r="C310">
        <v>3500000</v>
      </c>
      <c r="D310">
        <v>4207.65380859375</v>
      </c>
      <c r="E310">
        <v>3767.7529296875</v>
      </c>
      <c r="F310">
        <v>960.65295410156205</v>
      </c>
      <c r="G310">
        <v>2.8564501553773799E-4</v>
      </c>
      <c r="H310" s="32">
        <f t="shared" si="24"/>
        <v>98.999993896484</v>
      </c>
      <c r="I310">
        <f t="shared" si="25"/>
        <v>34.542200000000001</v>
      </c>
      <c r="J310" s="10">
        <f t="shared" si="26"/>
        <v>4.2076538085937498</v>
      </c>
      <c r="K310" s="10">
        <f t="shared" si="27"/>
        <v>3.7677529296875001</v>
      </c>
      <c r="L310" s="10">
        <f t="shared" si="28"/>
        <v>0.96065295410156204</v>
      </c>
      <c r="M310">
        <f t="shared" si="29"/>
        <v>2.8564501553773799E-4</v>
      </c>
    </row>
    <row r="311" spans="2:13" x14ac:dyDescent="0.25">
      <c r="B311" s="9">
        <v>371.14999389648398</v>
      </c>
      <c r="C311">
        <v>3500000</v>
      </c>
      <c r="D311">
        <v>4206.4443359375</v>
      </c>
      <c r="E311">
        <v>3772.77783203125</v>
      </c>
      <c r="F311">
        <v>961.36145019531205</v>
      </c>
      <c r="G311">
        <v>2.8869326342828501E-4</v>
      </c>
      <c r="H311" s="32">
        <f t="shared" si="24"/>
        <v>97.999993896484</v>
      </c>
      <c r="I311">
        <f t="shared" si="25"/>
        <v>34.542200000000001</v>
      </c>
      <c r="J311" s="10">
        <f t="shared" si="26"/>
        <v>4.2064443359375003</v>
      </c>
      <c r="K311" s="10">
        <f t="shared" si="27"/>
        <v>3.7727778320312502</v>
      </c>
      <c r="L311" s="10">
        <f t="shared" si="28"/>
        <v>0.96136145019531205</v>
      </c>
      <c r="M311">
        <f t="shared" si="29"/>
        <v>2.8869326342828501E-4</v>
      </c>
    </row>
    <row r="312" spans="2:13" x14ac:dyDescent="0.25">
      <c r="B312" s="9">
        <v>370.14999389648398</v>
      </c>
      <c r="C312">
        <v>3500000</v>
      </c>
      <c r="D312">
        <v>4205.25537109375</v>
      </c>
      <c r="E312">
        <v>3777.80932617187</v>
      </c>
      <c r="F312">
        <v>962.0654296875</v>
      </c>
      <c r="G312">
        <v>2.9180009732954199E-4</v>
      </c>
      <c r="H312" s="32">
        <f t="shared" si="24"/>
        <v>96.999993896484</v>
      </c>
      <c r="I312">
        <f t="shared" si="25"/>
        <v>34.542200000000001</v>
      </c>
      <c r="J312" s="10">
        <f t="shared" si="26"/>
        <v>4.2052553710937497</v>
      </c>
      <c r="K312" s="10">
        <f t="shared" si="27"/>
        <v>3.7778093261718699</v>
      </c>
      <c r="L312" s="10">
        <f t="shared" si="28"/>
        <v>0.96206542968749997</v>
      </c>
      <c r="M312">
        <f t="shared" si="29"/>
        <v>2.9180009732954199E-4</v>
      </c>
    </row>
    <row r="313" spans="2:13" x14ac:dyDescent="0.25">
      <c r="B313" s="9">
        <v>369.14999389648398</v>
      </c>
      <c r="C313">
        <v>3500000</v>
      </c>
      <c r="D313">
        <v>4204.08740234375</v>
      </c>
      <c r="E313">
        <v>3782.84741210937</v>
      </c>
      <c r="F313">
        <v>962.76477050781205</v>
      </c>
      <c r="G313">
        <v>2.9496697243303001E-4</v>
      </c>
      <c r="H313" s="32">
        <f t="shared" si="24"/>
        <v>95.999993896484</v>
      </c>
      <c r="I313">
        <f t="shared" si="25"/>
        <v>34.542200000000001</v>
      </c>
      <c r="J313" s="10">
        <f t="shared" si="26"/>
        <v>4.2040874023437498</v>
      </c>
      <c r="K313" s="10">
        <f t="shared" si="27"/>
        <v>3.78284741210937</v>
      </c>
      <c r="L313" s="10">
        <f t="shared" si="28"/>
        <v>0.96276477050781206</v>
      </c>
      <c r="M313">
        <f t="shared" si="29"/>
        <v>2.9496697243303001E-4</v>
      </c>
    </row>
    <row r="314" spans="2:13" x14ac:dyDescent="0.25">
      <c r="B314" s="9">
        <v>368.14999389648398</v>
      </c>
      <c r="C314">
        <v>3500000</v>
      </c>
      <c r="D314">
        <v>4202.939453125</v>
      </c>
      <c r="E314">
        <v>3787.89184570312</v>
      </c>
      <c r="F314">
        <v>963.45953369140602</v>
      </c>
      <c r="G314">
        <v>2.9819543124176502E-4</v>
      </c>
      <c r="H314" s="32">
        <f t="shared" si="24"/>
        <v>94.999993896484</v>
      </c>
      <c r="I314">
        <f t="shared" si="25"/>
        <v>34.542200000000001</v>
      </c>
      <c r="J314" s="10">
        <f t="shared" si="26"/>
        <v>4.2029394531250004</v>
      </c>
      <c r="K314" s="10">
        <f t="shared" si="27"/>
        <v>3.7878918457031201</v>
      </c>
      <c r="L314" s="10">
        <f t="shared" si="28"/>
        <v>0.96345953369140602</v>
      </c>
      <c r="M314">
        <f t="shared" si="29"/>
        <v>2.9819543124176502E-4</v>
      </c>
    </row>
    <row r="315" spans="2:13" x14ac:dyDescent="0.25">
      <c r="B315" s="9">
        <v>367.14999389648398</v>
      </c>
      <c r="C315">
        <v>3500000</v>
      </c>
      <c r="D315">
        <v>4201.81201171875</v>
      </c>
      <c r="E315">
        <v>3792.94262695312</v>
      </c>
      <c r="F315">
        <v>964.14971923828102</v>
      </c>
      <c r="G315">
        <v>3.0148713267408301E-4</v>
      </c>
      <c r="H315" s="32">
        <f t="shared" si="24"/>
        <v>93.999993896484</v>
      </c>
      <c r="I315">
        <f t="shared" si="25"/>
        <v>34.542200000000001</v>
      </c>
      <c r="J315" s="10">
        <f t="shared" si="26"/>
        <v>4.2018120117187499</v>
      </c>
      <c r="K315" s="10">
        <f t="shared" si="27"/>
        <v>3.7929426269531201</v>
      </c>
      <c r="L315" s="10">
        <f t="shared" si="28"/>
        <v>0.96414971923828108</v>
      </c>
      <c r="M315">
        <f t="shared" si="29"/>
        <v>3.0148713267408301E-4</v>
      </c>
    </row>
    <row r="316" spans="2:13" x14ac:dyDescent="0.25">
      <c r="B316" s="9">
        <v>366.14999389648398</v>
      </c>
      <c r="C316">
        <v>3500000</v>
      </c>
      <c r="D316">
        <v>4200.70458984375</v>
      </c>
      <c r="E316">
        <v>3797.99926757812</v>
      </c>
      <c r="F316">
        <v>964.83526611328102</v>
      </c>
      <c r="G316">
        <v>3.0484367744065799E-4</v>
      </c>
      <c r="H316" s="32">
        <f t="shared" si="24"/>
        <v>92.999993896484</v>
      </c>
      <c r="I316">
        <f t="shared" si="25"/>
        <v>34.542200000000001</v>
      </c>
      <c r="J316" s="10">
        <f t="shared" si="26"/>
        <v>4.2007045898437498</v>
      </c>
      <c r="K316" s="10">
        <f t="shared" si="27"/>
        <v>3.79799926757812</v>
      </c>
      <c r="L316" s="10">
        <f t="shared" si="28"/>
        <v>0.96483526611328108</v>
      </c>
      <c r="M316">
        <f t="shared" si="29"/>
        <v>3.0484367744065799E-4</v>
      </c>
    </row>
    <row r="317" spans="2:13" x14ac:dyDescent="0.25">
      <c r="B317" s="9">
        <v>365.14999389648398</v>
      </c>
      <c r="C317">
        <v>3500000</v>
      </c>
      <c r="D317">
        <v>4199.6171875</v>
      </c>
      <c r="E317">
        <v>3803.0615234375</v>
      </c>
      <c r="F317">
        <v>965.51617431640602</v>
      </c>
      <c r="G317">
        <v>3.0826681177131799E-4</v>
      </c>
      <c r="H317" s="32">
        <f t="shared" si="24"/>
        <v>91.999993896484</v>
      </c>
      <c r="I317">
        <f t="shared" si="25"/>
        <v>34.542200000000001</v>
      </c>
      <c r="J317" s="10">
        <f t="shared" si="26"/>
        <v>4.1996171875000003</v>
      </c>
      <c r="K317" s="10">
        <f t="shared" si="27"/>
        <v>3.8030615234375</v>
      </c>
      <c r="L317" s="10">
        <f t="shared" si="28"/>
        <v>0.96551617431640602</v>
      </c>
      <c r="M317">
        <f t="shared" si="29"/>
        <v>3.0826681177131799E-4</v>
      </c>
    </row>
    <row r="318" spans="2:13" x14ac:dyDescent="0.25">
      <c r="B318" s="9">
        <v>364.14999389648398</v>
      </c>
      <c r="C318">
        <v>3500000</v>
      </c>
      <c r="D318">
        <v>4198.55029296875</v>
      </c>
      <c r="E318">
        <v>3808.12939453125</v>
      </c>
      <c r="F318">
        <v>966.19244384765602</v>
      </c>
      <c r="G318">
        <v>3.1175828189589002E-4</v>
      </c>
      <c r="H318" s="32">
        <f t="shared" si="24"/>
        <v>90.999993896484</v>
      </c>
      <c r="I318">
        <f t="shared" si="25"/>
        <v>34.542200000000001</v>
      </c>
      <c r="J318" s="10">
        <f t="shared" si="26"/>
        <v>4.1985502929687497</v>
      </c>
      <c r="K318" s="10">
        <f t="shared" si="27"/>
        <v>3.80812939453125</v>
      </c>
      <c r="L318" s="10">
        <f t="shared" si="28"/>
        <v>0.96619244384765601</v>
      </c>
      <c r="M318">
        <f t="shared" si="29"/>
        <v>3.1175828189589002E-4</v>
      </c>
    </row>
    <row r="319" spans="2:13" x14ac:dyDescent="0.25">
      <c r="B319" s="9">
        <v>363.14999389648398</v>
      </c>
      <c r="C319">
        <v>3500000</v>
      </c>
      <c r="D319">
        <v>4197.50341796875</v>
      </c>
      <c r="E319">
        <v>3813.2021484375</v>
      </c>
      <c r="F319">
        <v>966.864013671875</v>
      </c>
      <c r="G319">
        <v>3.1531995045952401E-4</v>
      </c>
      <c r="H319" s="32">
        <f t="shared" si="24"/>
        <v>89.999993896484</v>
      </c>
      <c r="I319">
        <f t="shared" si="25"/>
        <v>34.542200000000001</v>
      </c>
      <c r="J319" s="10">
        <f t="shared" si="26"/>
        <v>4.1975034179687496</v>
      </c>
      <c r="K319" s="10">
        <f t="shared" si="27"/>
        <v>3.8132021484375</v>
      </c>
      <c r="L319" s="10">
        <f t="shared" si="28"/>
        <v>0.96686401367187502</v>
      </c>
      <c r="M319">
        <f t="shared" si="29"/>
        <v>3.1531995045952401E-4</v>
      </c>
    </row>
    <row r="320" spans="2:13" x14ac:dyDescent="0.25">
      <c r="B320" s="9">
        <v>362.14999389648398</v>
      </c>
      <c r="C320">
        <v>3500000</v>
      </c>
      <c r="D320">
        <v>4196.4765625</v>
      </c>
      <c r="E320">
        <v>3818.2802734375</v>
      </c>
      <c r="F320">
        <v>967.53082275390602</v>
      </c>
      <c r="G320">
        <v>3.1895368010737002E-4</v>
      </c>
      <c r="H320" s="32">
        <f t="shared" si="24"/>
        <v>88.999993896484</v>
      </c>
      <c r="I320">
        <f t="shared" si="25"/>
        <v>34.542200000000001</v>
      </c>
      <c r="J320" s="10">
        <f t="shared" si="26"/>
        <v>4.1964765625</v>
      </c>
      <c r="K320" s="10">
        <f t="shared" si="27"/>
        <v>3.8182802734374999</v>
      </c>
      <c r="L320" s="10">
        <f t="shared" si="28"/>
        <v>0.96753082275390601</v>
      </c>
      <c r="M320">
        <f t="shared" si="29"/>
        <v>3.1895368010737002E-4</v>
      </c>
    </row>
    <row r="321" spans="2:13" x14ac:dyDescent="0.25">
      <c r="B321" s="9">
        <v>361.14999389648398</v>
      </c>
      <c r="C321">
        <v>3500000</v>
      </c>
      <c r="D321">
        <v>4195.4697265625</v>
      </c>
      <c r="E321">
        <v>3823.36279296875</v>
      </c>
      <c r="F321">
        <v>968.19293212890602</v>
      </c>
      <c r="G321">
        <v>3.2266142079606598E-4</v>
      </c>
      <c r="H321" s="32">
        <f t="shared" si="24"/>
        <v>87.999993896484</v>
      </c>
      <c r="I321">
        <f t="shared" si="25"/>
        <v>34.542200000000001</v>
      </c>
      <c r="J321" s="10">
        <f t="shared" si="26"/>
        <v>4.1954697265625001</v>
      </c>
      <c r="K321" s="10">
        <f t="shared" si="27"/>
        <v>3.8233627929687501</v>
      </c>
      <c r="L321" s="10">
        <f t="shared" si="28"/>
        <v>0.968192932128906</v>
      </c>
      <c r="M321">
        <f t="shared" si="29"/>
        <v>3.2266142079606598E-4</v>
      </c>
    </row>
    <row r="322" spans="2:13" x14ac:dyDescent="0.25">
      <c r="B322" s="9">
        <v>360.14999389648398</v>
      </c>
      <c r="C322">
        <v>3500000</v>
      </c>
      <c r="D322">
        <v>4194.482421875</v>
      </c>
      <c r="E322">
        <v>3828.44946289062</v>
      </c>
      <c r="F322">
        <v>968.85028076171795</v>
      </c>
      <c r="G322">
        <v>3.2644520979374598E-4</v>
      </c>
      <c r="H322" s="32">
        <f t="shared" si="24"/>
        <v>86.999993896484</v>
      </c>
      <c r="I322">
        <f t="shared" si="25"/>
        <v>34.542200000000001</v>
      </c>
      <c r="J322" s="10">
        <f t="shared" si="26"/>
        <v>4.1944824218749996</v>
      </c>
      <c r="K322" s="10">
        <f t="shared" si="27"/>
        <v>3.82844946289062</v>
      </c>
      <c r="L322" s="10">
        <f t="shared" si="28"/>
        <v>0.96885028076171797</v>
      </c>
      <c r="M322">
        <f t="shared" si="29"/>
        <v>3.2644520979374598E-4</v>
      </c>
    </row>
    <row r="323" spans="2:13" x14ac:dyDescent="0.25">
      <c r="B323" s="9">
        <v>359.14999389648398</v>
      </c>
      <c r="C323">
        <v>3500000</v>
      </c>
      <c r="D323">
        <v>4193.51513671875</v>
      </c>
      <c r="E323">
        <v>3833.54052734375</v>
      </c>
      <c r="F323">
        <v>969.50286865234295</v>
      </c>
      <c r="G323">
        <v>3.3030711347237202E-4</v>
      </c>
      <c r="H323" s="32">
        <f t="shared" si="24"/>
        <v>85.999993896484</v>
      </c>
      <c r="I323">
        <f t="shared" si="25"/>
        <v>34.542200000000001</v>
      </c>
      <c r="J323" s="10">
        <f t="shared" si="26"/>
        <v>4.1935151367187498</v>
      </c>
      <c r="K323" s="10">
        <f t="shared" si="27"/>
        <v>3.8335405273437502</v>
      </c>
      <c r="L323" s="10">
        <f t="shared" si="28"/>
        <v>0.96950286865234292</v>
      </c>
      <c r="M323">
        <f t="shared" si="29"/>
        <v>3.3030711347237202E-4</v>
      </c>
    </row>
    <row r="324" spans="2:13" x14ac:dyDescent="0.25">
      <c r="B324" s="9">
        <v>358.14999389648398</v>
      </c>
      <c r="C324">
        <v>3500000</v>
      </c>
      <c r="D324">
        <v>4192.56787109375</v>
      </c>
      <c r="E324">
        <v>3838.63500976562</v>
      </c>
      <c r="F324">
        <v>970.150634765625</v>
      </c>
      <c r="G324">
        <v>3.3424931461922803E-4</v>
      </c>
      <c r="H324" s="32">
        <f t="shared" si="24"/>
        <v>84.999993896484</v>
      </c>
      <c r="I324">
        <f t="shared" si="25"/>
        <v>34.542200000000001</v>
      </c>
      <c r="J324" s="10">
        <f t="shared" si="26"/>
        <v>4.1925678710937504</v>
      </c>
      <c r="K324" s="10">
        <f t="shared" si="27"/>
        <v>3.8386350097656199</v>
      </c>
      <c r="L324" s="10">
        <f t="shared" si="28"/>
        <v>0.97015063476562502</v>
      </c>
      <c r="M324">
        <f t="shared" si="29"/>
        <v>3.3424931461922803E-4</v>
      </c>
    </row>
    <row r="325" spans="2:13" x14ac:dyDescent="0.25">
      <c r="B325" s="9">
        <v>357.14999389648398</v>
      </c>
      <c r="C325">
        <v>3500000</v>
      </c>
      <c r="D325">
        <v>4191.64013671875</v>
      </c>
      <c r="E325">
        <v>3843.73315429687</v>
      </c>
      <c r="F325">
        <v>970.79351806640602</v>
      </c>
      <c r="G325">
        <v>3.3827402512542898E-4</v>
      </c>
      <c r="H325" s="32">
        <f t="shared" si="24"/>
        <v>83.999993896484</v>
      </c>
      <c r="I325">
        <f t="shared" si="25"/>
        <v>34.542200000000001</v>
      </c>
      <c r="J325" s="10">
        <f t="shared" si="26"/>
        <v>4.1916401367187497</v>
      </c>
      <c r="K325" s="10">
        <f t="shared" si="27"/>
        <v>3.8437331542968698</v>
      </c>
      <c r="L325" s="10">
        <f t="shared" si="28"/>
        <v>0.97079351806640601</v>
      </c>
      <c r="M325">
        <f t="shared" si="29"/>
        <v>3.3827402512542898E-4</v>
      </c>
    </row>
    <row r="326" spans="2:13" x14ac:dyDescent="0.25">
      <c r="B326" s="9">
        <v>356.14999389648398</v>
      </c>
      <c r="C326">
        <v>3500000</v>
      </c>
      <c r="D326">
        <v>4190.732421875</v>
      </c>
      <c r="E326">
        <v>3848.833984375</v>
      </c>
      <c r="F326">
        <v>971.43157958984295</v>
      </c>
      <c r="G326">
        <v>3.4238360240124101E-4</v>
      </c>
      <c r="H326" s="32">
        <f t="shared" si="24"/>
        <v>82.999993896484</v>
      </c>
      <c r="I326">
        <f t="shared" si="25"/>
        <v>34.542200000000001</v>
      </c>
      <c r="J326" s="10">
        <f t="shared" si="26"/>
        <v>4.1907324218750004</v>
      </c>
      <c r="K326" s="10">
        <f t="shared" si="27"/>
        <v>3.8488339843750001</v>
      </c>
      <c r="L326" s="10">
        <f t="shared" si="28"/>
        <v>0.97143157958984294</v>
      </c>
      <c r="M326">
        <f t="shared" si="29"/>
        <v>3.4238360240124101E-4</v>
      </c>
    </row>
    <row r="327" spans="2:13" x14ac:dyDescent="0.25">
      <c r="B327" s="9">
        <v>355.14999389648398</v>
      </c>
      <c r="C327">
        <v>3500000</v>
      </c>
      <c r="D327">
        <v>4189.84423828125</v>
      </c>
      <c r="E327">
        <v>3853.93774414062</v>
      </c>
      <c r="F327">
        <v>972.06475830078102</v>
      </c>
      <c r="G327">
        <v>3.4658040385693301E-4</v>
      </c>
      <c r="H327" s="32">
        <f t="shared" si="24"/>
        <v>81.999993896484</v>
      </c>
      <c r="I327">
        <f t="shared" si="25"/>
        <v>34.542200000000001</v>
      </c>
      <c r="J327" s="10">
        <f t="shared" si="26"/>
        <v>4.1898442382812497</v>
      </c>
      <c r="K327" s="10">
        <f t="shared" si="27"/>
        <v>3.85393774414062</v>
      </c>
      <c r="L327" s="10">
        <f t="shared" si="28"/>
        <v>0.97206475830078098</v>
      </c>
      <c r="M327">
        <f t="shared" si="29"/>
        <v>3.4658040385693301E-4</v>
      </c>
    </row>
    <row r="328" spans="2:13" x14ac:dyDescent="0.25">
      <c r="B328" s="9">
        <v>354.14999389648398</v>
      </c>
      <c r="C328">
        <v>3500000</v>
      </c>
      <c r="D328">
        <v>4188.9755859375</v>
      </c>
      <c r="E328">
        <v>3859.04370117187</v>
      </c>
      <c r="F328">
        <v>972.69299316406205</v>
      </c>
      <c r="G328">
        <v>3.5086693242192198E-4</v>
      </c>
      <c r="H328" s="32">
        <f t="shared" ref="H328:H391" si="30">B328-273.15</f>
        <v>80.999993896484</v>
      </c>
      <c r="I328">
        <f t="shared" ref="I328:I391" si="31">C328*0.0000098692</f>
        <v>34.542200000000001</v>
      </c>
      <c r="J328" s="10">
        <f t="shared" ref="J328:J391" si="32">D328/1000</f>
        <v>4.1889755859375004</v>
      </c>
      <c r="K328" s="10">
        <f t="shared" ref="K328:K391" si="33">E328/1000</f>
        <v>3.8590437011718701</v>
      </c>
      <c r="L328" s="10">
        <f t="shared" ref="L328:L391" si="34">F328/1000</f>
        <v>0.97269299316406199</v>
      </c>
      <c r="M328">
        <f t="shared" si="29"/>
        <v>3.5086693242192198E-4</v>
      </c>
    </row>
    <row r="329" spans="2:13" x14ac:dyDescent="0.25">
      <c r="B329" s="9">
        <v>353.14999389648398</v>
      </c>
      <c r="C329">
        <v>3500000</v>
      </c>
      <c r="D329">
        <v>4188.12646484375</v>
      </c>
      <c r="E329">
        <v>3864.15161132812</v>
      </c>
      <c r="F329">
        <v>973.31622314453102</v>
      </c>
      <c r="G329">
        <v>3.5524574923329001E-4</v>
      </c>
      <c r="H329" s="32">
        <f t="shared" si="30"/>
        <v>79.999993896484</v>
      </c>
      <c r="I329">
        <f t="shared" si="31"/>
        <v>34.542200000000001</v>
      </c>
      <c r="J329" s="10">
        <f t="shared" si="32"/>
        <v>4.1881264648437497</v>
      </c>
      <c r="K329" s="10">
        <f t="shared" si="33"/>
        <v>3.8641516113281198</v>
      </c>
      <c r="L329" s="10">
        <f t="shared" si="34"/>
        <v>0.97331622314453103</v>
      </c>
      <c r="M329">
        <f t="shared" ref="M329:M392" si="35">G329*1</f>
        <v>3.5524574923329001E-4</v>
      </c>
    </row>
    <row r="330" spans="2:13" x14ac:dyDescent="0.25">
      <c r="B330" s="9">
        <v>352.14999389648398</v>
      </c>
      <c r="C330">
        <v>3500000</v>
      </c>
      <c r="D330">
        <v>4187.29736328125</v>
      </c>
      <c r="E330">
        <v>3869.26098632812</v>
      </c>
      <c r="F330">
        <v>973.9345703125</v>
      </c>
      <c r="G330">
        <v>3.5971956094726898E-4</v>
      </c>
      <c r="H330" s="32">
        <f t="shared" si="30"/>
        <v>78.999993896484</v>
      </c>
      <c r="I330">
        <f t="shared" si="31"/>
        <v>34.542200000000001</v>
      </c>
      <c r="J330" s="10">
        <f t="shared" si="32"/>
        <v>4.1872973632812496</v>
      </c>
      <c r="K330" s="10">
        <f t="shared" si="33"/>
        <v>3.8692609863281202</v>
      </c>
      <c r="L330" s="10">
        <f t="shared" si="34"/>
        <v>0.97393457031249997</v>
      </c>
      <c r="M330">
        <f t="shared" si="35"/>
        <v>3.5971956094726898E-4</v>
      </c>
    </row>
    <row r="331" spans="2:13" x14ac:dyDescent="0.25">
      <c r="B331" s="9">
        <v>351.14999389648398</v>
      </c>
      <c r="C331">
        <v>3500000</v>
      </c>
      <c r="D331">
        <v>4186.48779296875</v>
      </c>
      <c r="E331">
        <v>3874.37133789062</v>
      </c>
      <c r="F331">
        <v>974.5478515625</v>
      </c>
      <c r="G331">
        <v>3.64291074220091E-4</v>
      </c>
      <c r="H331" s="32">
        <f t="shared" si="30"/>
        <v>77.999993896484</v>
      </c>
      <c r="I331">
        <f t="shared" si="31"/>
        <v>34.542200000000001</v>
      </c>
      <c r="J331" s="10">
        <f t="shared" si="32"/>
        <v>4.1864877929687498</v>
      </c>
      <c r="K331" s="10">
        <f t="shared" si="33"/>
        <v>3.8743713378906199</v>
      </c>
      <c r="L331" s="10">
        <f t="shared" si="34"/>
        <v>0.97454785156250001</v>
      </c>
      <c r="M331">
        <f t="shared" si="35"/>
        <v>3.64291074220091E-4</v>
      </c>
    </row>
    <row r="332" spans="2:13" x14ac:dyDescent="0.25">
      <c r="B332" s="9">
        <v>350.14999389648398</v>
      </c>
      <c r="C332">
        <v>3500000</v>
      </c>
      <c r="D332">
        <v>4185.69775390625</v>
      </c>
      <c r="E332">
        <v>3879.482421875</v>
      </c>
      <c r="F332">
        <v>975.15606689453102</v>
      </c>
      <c r="G332">
        <v>3.6896319943480101E-4</v>
      </c>
      <c r="H332" s="32">
        <f t="shared" si="30"/>
        <v>76.999993896484</v>
      </c>
      <c r="I332">
        <f t="shared" si="31"/>
        <v>34.542200000000001</v>
      </c>
      <c r="J332" s="10">
        <f t="shared" si="32"/>
        <v>4.1856977539062497</v>
      </c>
      <c r="K332" s="10">
        <f t="shared" si="33"/>
        <v>3.8794824218750001</v>
      </c>
      <c r="L332" s="10">
        <f t="shared" si="34"/>
        <v>0.97515606689453105</v>
      </c>
      <c r="M332">
        <f t="shared" si="35"/>
        <v>3.6896319943480101E-4</v>
      </c>
    </row>
    <row r="333" spans="2:13" x14ac:dyDescent="0.25">
      <c r="B333" s="9">
        <v>349.14999389648398</v>
      </c>
      <c r="C333">
        <v>3500000</v>
      </c>
      <c r="D333">
        <v>4184.927734375</v>
      </c>
      <c r="E333">
        <v>3884.59375</v>
      </c>
      <c r="F333">
        <v>975.75921630859295</v>
      </c>
      <c r="G333">
        <v>3.7373887607827701E-4</v>
      </c>
      <c r="H333" s="32">
        <f t="shared" si="30"/>
        <v>75.999993896484</v>
      </c>
      <c r="I333">
        <f t="shared" si="31"/>
        <v>34.542200000000001</v>
      </c>
      <c r="J333" s="10">
        <f t="shared" si="32"/>
        <v>4.184927734375</v>
      </c>
      <c r="K333" s="10">
        <f t="shared" si="33"/>
        <v>3.8845937500000001</v>
      </c>
      <c r="L333" s="10">
        <f t="shared" si="34"/>
        <v>0.97575921630859297</v>
      </c>
      <c r="M333">
        <f t="shared" si="35"/>
        <v>3.7373887607827701E-4</v>
      </c>
    </row>
    <row r="334" spans="2:13" x14ac:dyDescent="0.25">
      <c r="B334" s="9">
        <v>348.14999389648398</v>
      </c>
      <c r="C334">
        <v>3500000</v>
      </c>
      <c r="D334">
        <v>4184.1767578125</v>
      </c>
      <c r="E334">
        <v>3889.70458984375</v>
      </c>
      <c r="F334">
        <v>976.35723876953102</v>
      </c>
      <c r="G334">
        <v>3.7862121826037699E-4</v>
      </c>
      <c r="H334" s="32">
        <f t="shared" si="30"/>
        <v>74.999993896484</v>
      </c>
      <c r="I334">
        <f t="shared" si="31"/>
        <v>34.542200000000001</v>
      </c>
      <c r="J334" s="10">
        <f t="shared" si="32"/>
        <v>4.1841767578124998</v>
      </c>
      <c r="K334" s="10">
        <f t="shared" si="33"/>
        <v>3.8897045898437499</v>
      </c>
      <c r="L334" s="10">
        <f t="shared" si="34"/>
        <v>0.97635723876953107</v>
      </c>
      <c r="M334">
        <f t="shared" si="35"/>
        <v>3.7862121826037699E-4</v>
      </c>
    </row>
    <row r="335" spans="2:13" x14ac:dyDescent="0.25">
      <c r="B335" s="9">
        <v>347.14999389648398</v>
      </c>
      <c r="C335">
        <v>3500000</v>
      </c>
      <c r="D335">
        <v>4183.44580078125</v>
      </c>
      <c r="E335">
        <v>3894.814453125</v>
      </c>
      <c r="F335">
        <v>976.95013427734295</v>
      </c>
      <c r="G335">
        <v>3.8361339829862102E-4</v>
      </c>
      <c r="H335" s="32">
        <f t="shared" si="30"/>
        <v>73.999993896484</v>
      </c>
      <c r="I335">
        <f t="shared" si="31"/>
        <v>34.542200000000001</v>
      </c>
      <c r="J335" s="10">
        <f t="shared" si="32"/>
        <v>4.1834458007812501</v>
      </c>
      <c r="K335" s="10">
        <f t="shared" si="33"/>
        <v>3.894814453125</v>
      </c>
      <c r="L335" s="10">
        <f t="shared" si="34"/>
        <v>0.97695013427734301</v>
      </c>
      <c r="M335">
        <f t="shared" si="35"/>
        <v>3.8361339829862102E-4</v>
      </c>
    </row>
    <row r="336" spans="2:13" x14ac:dyDescent="0.25">
      <c r="B336" s="9">
        <v>346.14999389648398</v>
      </c>
      <c r="C336">
        <v>3500000</v>
      </c>
      <c r="D336">
        <v>4182.73388671875</v>
      </c>
      <c r="E336">
        <v>3899.92333984375</v>
      </c>
      <c r="F336">
        <v>977.537841796875</v>
      </c>
      <c r="G336">
        <v>3.8871876313351003E-4</v>
      </c>
      <c r="H336" s="32">
        <f t="shared" si="30"/>
        <v>72.999993896484</v>
      </c>
      <c r="I336">
        <f t="shared" si="31"/>
        <v>34.542200000000001</v>
      </c>
      <c r="J336" s="10">
        <f t="shared" si="32"/>
        <v>4.1827338867187498</v>
      </c>
      <c r="K336" s="10">
        <f t="shared" si="33"/>
        <v>3.8999233398437498</v>
      </c>
      <c r="L336" s="10">
        <f t="shared" si="34"/>
        <v>0.97753784179687497</v>
      </c>
      <c r="M336">
        <f t="shared" si="35"/>
        <v>3.8871876313351003E-4</v>
      </c>
    </row>
    <row r="337" spans="2:13" x14ac:dyDescent="0.25">
      <c r="B337" s="9">
        <v>345.14999389648398</v>
      </c>
      <c r="C337">
        <v>3500000</v>
      </c>
      <c r="D337">
        <v>4182.0419921875</v>
      </c>
      <c r="E337">
        <v>3905.03002929687</v>
      </c>
      <c r="F337">
        <v>978.12030029296795</v>
      </c>
      <c r="G337">
        <v>3.9394077612087098E-4</v>
      </c>
      <c r="H337" s="32">
        <f t="shared" si="30"/>
        <v>71.999993896484</v>
      </c>
      <c r="I337">
        <f t="shared" si="31"/>
        <v>34.542200000000001</v>
      </c>
      <c r="J337" s="10">
        <f t="shared" si="32"/>
        <v>4.1820419921875001</v>
      </c>
      <c r="K337" s="10">
        <f t="shared" si="33"/>
        <v>3.9050300292968698</v>
      </c>
      <c r="L337" s="10">
        <f t="shared" si="34"/>
        <v>0.97812030029296793</v>
      </c>
      <c r="M337">
        <f t="shared" si="35"/>
        <v>3.9394077612087098E-4</v>
      </c>
    </row>
    <row r="338" spans="2:13" x14ac:dyDescent="0.25">
      <c r="B338" s="9">
        <v>344.14999389648398</v>
      </c>
      <c r="C338">
        <v>3500000</v>
      </c>
      <c r="D338">
        <v>4181.369140625</v>
      </c>
      <c r="E338">
        <v>3910.13452148437</v>
      </c>
      <c r="F338">
        <v>978.697509765625</v>
      </c>
      <c r="G338">
        <v>3.99282987928017E-4</v>
      </c>
      <c r="H338" s="32">
        <f t="shared" si="30"/>
        <v>70.999993896484</v>
      </c>
      <c r="I338">
        <f t="shared" si="31"/>
        <v>34.542200000000001</v>
      </c>
      <c r="J338" s="10">
        <f t="shared" si="32"/>
        <v>4.1813691406249998</v>
      </c>
      <c r="K338" s="10">
        <f t="shared" si="33"/>
        <v>3.9101345214843701</v>
      </c>
      <c r="L338" s="10">
        <f t="shared" si="34"/>
        <v>0.97869750976562497</v>
      </c>
      <c r="M338">
        <f t="shared" si="35"/>
        <v>3.99282987928017E-4</v>
      </c>
    </row>
    <row r="339" spans="2:13" x14ac:dyDescent="0.25">
      <c r="B339" s="9">
        <v>343.14999389648398</v>
      </c>
      <c r="C339">
        <v>3500000</v>
      </c>
      <c r="D339">
        <v>4180.71630859375</v>
      </c>
      <c r="E339">
        <v>3915.23583984375</v>
      </c>
      <c r="F339">
        <v>979.26940917968705</v>
      </c>
      <c r="G339">
        <v>4.04749152949079E-4</v>
      </c>
      <c r="H339" s="32">
        <f t="shared" si="30"/>
        <v>69.999993896484</v>
      </c>
      <c r="I339">
        <f t="shared" si="31"/>
        <v>34.542200000000001</v>
      </c>
      <c r="J339" s="10">
        <f t="shared" si="32"/>
        <v>4.18071630859375</v>
      </c>
      <c r="K339" s="10">
        <f t="shared" si="33"/>
        <v>3.9152358398437501</v>
      </c>
      <c r="L339" s="10">
        <f t="shared" si="34"/>
        <v>0.97926940917968708</v>
      </c>
      <c r="M339">
        <f t="shared" si="35"/>
        <v>4.04749152949079E-4</v>
      </c>
    </row>
    <row r="340" spans="2:13" x14ac:dyDescent="0.25">
      <c r="B340" s="9">
        <v>342.14999389648398</v>
      </c>
      <c r="C340">
        <v>3500000</v>
      </c>
      <c r="D340">
        <v>4180.08251953125</v>
      </c>
      <c r="E340">
        <v>3920.33349609375</v>
      </c>
      <c r="F340">
        <v>979.8359375</v>
      </c>
      <c r="G340">
        <v>4.1034314199350698E-4</v>
      </c>
      <c r="H340" s="32">
        <f t="shared" si="30"/>
        <v>68.999993896484</v>
      </c>
      <c r="I340">
        <f t="shared" si="31"/>
        <v>34.542200000000001</v>
      </c>
      <c r="J340" s="10">
        <f t="shared" si="32"/>
        <v>4.1800825195312497</v>
      </c>
      <c r="K340" s="10">
        <f t="shared" si="33"/>
        <v>3.9203334960937499</v>
      </c>
      <c r="L340" s="10">
        <f t="shared" si="34"/>
        <v>0.97983593749999998</v>
      </c>
      <c r="M340">
        <f t="shared" si="35"/>
        <v>4.1034314199350698E-4</v>
      </c>
    </row>
    <row r="341" spans="2:13" x14ac:dyDescent="0.25">
      <c r="B341" s="9">
        <v>341.14999389648398</v>
      </c>
      <c r="C341">
        <v>3500000</v>
      </c>
      <c r="D341">
        <v>4179.46875</v>
      </c>
      <c r="E341">
        <v>3925.42700195312</v>
      </c>
      <c r="F341">
        <v>980.39709472656205</v>
      </c>
      <c r="G341">
        <v>4.1606900049373502E-4</v>
      </c>
      <c r="H341" s="32">
        <f t="shared" si="30"/>
        <v>67.999993896484</v>
      </c>
      <c r="I341">
        <f t="shared" si="31"/>
        <v>34.542200000000001</v>
      </c>
      <c r="J341" s="10">
        <f t="shared" si="32"/>
        <v>4.1794687499999998</v>
      </c>
      <c r="K341" s="10">
        <f t="shared" si="33"/>
        <v>3.9254270019531199</v>
      </c>
      <c r="L341" s="10">
        <f t="shared" si="34"/>
        <v>0.980397094726562</v>
      </c>
      <c r="M341">
        <f t="shared" si="35"/>
        <v>4.1606900049373502E-4</v>
      </c>
    </row>
    <row r="342" spans="2:13" x14ac:dyDescent="0.25">
      <c r="B342" s="9">
        <v>340.14999389648398</v>
      </c>
      <c r="C342">
        <v>3500000</v>
      </c>
      <c r="D342">
        <v>4178.87451171875</v>
      </c>
      <c r="E342">
        <v>3930.515625</v>
      </c>
      <c r="F342">
        <v>980.95281982421795</v>
      </c>
      <c r="G342">
        <v>4.2193089029751702E-4</v>
      </c>
      <c r="H342" s="32">
        <f t="shared" si="30"/>
        <v>66.999993896484</v>
      </c>
      <c r="I342">
        <f t="shared" si="31"/>
        <v>34.542200000000001</v>
      </c>
      <c r="J342" s="10">
        <f t="shared" si="32"/>
        <v>4.1788745117187496</v>
      </c>
      <c r="K342" s="10">
        <f t="shared" si="33"/>
        <v>3.930515625</v>
      </c>
      <c r="L342" s="10">
        <f t="shared" si="34"/>
        <v>0.980952819824218</v>
      </c>
      <c r="M342">
        <f t="shared" si="35"/>
        <v>4.2193089029751702E-4</v>
      </c>
    </row>
    <row r="343" spans="2:13" x14ac:dyDescent="0.25">
      <c r="B343" s="9">
        <v>339.14999389648398</v>
      </c>
      <c r="C343">
        <v>3500000</v>
      </c>
      <c r="D343">
        <v>4178.29931640625</v>
      </c>
      <c r="E343">
        <v>3935.59838867187</v>
      </c>
      <c r="F343">
        <v>981.50305175781205</v>
      </c>
      <c r="G343">
        <v>4.2793320608325303E-4</v>
      </c>
      <c r="H343" s="32">
        <f t="shared" si="30"/>
        <v>65.999993896484</v>
      </c>
      <c r="I343">
        <f t="shared" si="31"/>
        <v>34.542200000000001</v>
      </c>
      <c r="J343" s="10">
        <f t="shared" si="32"/>
        <v>4.1782993164062496</v>
      </c>
      <c r="K343" s="10">
        <f t="shared" si="33"/>
        <v>3.93559838867187</v>
      </c>
      <c r="L343" s="10">
        <f t="shared" si="34"/>
        <v>0.98150305175781205</v>
      </c>
      <c r="M343">
        <f t="shared" si="35"/>
        <v>4.2793320608325303E-4</v>
      </c>
    </row>
    <row r="344" spans="2:13" x14ac:dyDescent="0.25">
      <c r="B344" s="9">
        <v>338.14999389648398</v>
      </c>
      <c r="C344">
        <v>3500000</v>
      </c>
      <c r="D344">
        <v>4177.744140625</v>
      </c>
      <c r="E344">
        <v>3940.67529296875</v>
      </c>
      <c r="F344">
        <v>982.04779052734295</v>
      </c>
      <c r="G344">
        <v>4.3408045894466303E-4</v>
      </c>
      <c r="H344" s="32">
        <f t="shared" si="30"/>
        <v>64.999993896484</v>
      </c>
      <c r="I344">
        <f t="shared" si="31"/>
        <v>34.542200000000001</v>
      </c>
      <c r="J344" s="10">
        <f t="shared" si="32"/>
        <v>4.1777441406250002</v>
      </c>
      <c r="K344" s="10">
        <f t="shared" si="33"/>
        <v>3.9406752929687499</v>
      </c>
      <c r="L344" s="10">
        <f t="shared" si="34"/>
        <v>0.98204779052734292</v>
      </c>
      <c r="M344">
        <f t="shared" si="35"/>
        <v>4.3408045894466303E-4</v>
      </c>
    </row>
    <row r="345" spans="2:13" x14ac:dyDescent="0.25">
      <c r="B345" s="9">
        <v>337.14999389648398</v>
      </c>
      <c r="C345">
        <v>3500000</v>
      </c>
      <c r="D345">
        <v>4177.20849609375</v>
      </c>
      <c r="E345">
        <v>3945.74487304687</v>
      </c>
      <c r="F345">
        <v>982.58697509765602</v>
      </c>
      <c r="G345">
        <v>4.4037739280611201E-4</v>
      </c>
      <c r="H345" s="32">
        <f t="shared" si="30"/>
        <v>63.999993896484</v>
      </c>
      <c r="I345">
        <f t="shared" si="31"/>
        <v>34.542200000000001</v>
      </c>
      <c r="J345" s="10">
        <f t="shared" si="32"/>
        <v>4.1772084960937503</v>
      </c>
      <c r="K345" s="10">
        <f t="shared" si="33"/>
        <v>3.9457448730468698</v>
      </c>
      <c r="L345" s="10">
        <f t="shared" si="34"/>
        <v>0.98258697509765602</v>
      </c>
      <c r="M345">
        <f t="shared" si="35"/>
        <v>4.4037739280611201E-4</v>
      </c>
    </row>
    <row r="346" spans="2:13" x14ac:dyDescent="0.25">
      <c r="B346" s="9">
        <v>336.14999389648398</v>
      </c>
      <c r="C346">
        <v>3500000</v>
      </c>
      <c r="D346">
        <v>4176.69189453125</v>
      </c>
      <c r="E346">
        <v>3950.806640625</v>
      </c>
      <c r="F346">
        <v>983.12048339843705</v>
      </c>
      <c r="G346">
        <v>4.4682895531877799E-4</v>
      </c>
      <c r="H346" s="32">
        <f t="shared" si="30"/>
        <v>62.999993896484</v>
      </c>
      <c r="I346">
        <f t="shared" si="31"/>
        <v>34.542200000000001</v>
      </c>
      <c r="J346" s="10">
        <f t="shared" si="32"/>
        <v>4.1766918945312499</v>
      </c>
      <c r="K346" s="10">
        <f t="shared" si="33"/>
        <v>3.9508066406250002</v>
      </c>
      <c r="L346" s="10">
        <f t="shared" si="34"/>
        <v>0.98312048339843705</v>
      </c>
      <c r="M346">
        <f t="shared" si="35"/>
        <v>4.4682895531877799E-4</v>
      </c>
    </row>
    <row r="347" spans="2:13" x14ac:dyDescent="0.25">
      <c r="B347" s="9">
        <v>335.14999389648398</v>
      </c>
      <c r="C347">
        <v>3500000</v>
      </c>
      <c r="D347">
        <v>4176.1953125</v>
      </c>
      <c r="E347">
        <v>3955.86010742187</v>
      </c>
      <c r="F347">
        <v>983.64837646484295</v>
      </c>
      <c r="G347">
        <v>4.5344026875682099E-4</v>
      </c>
      <c r="H347" s="32">
        <f t="shared" si="30"/>
        <v>61.999993896484</v>
      </c>
      <c r="I347">
        <f t="shared" si="31"/>
        <v>34.542200000000001</v>
      </c>
      <c r="J347" s="10">
        <f t="shared" si="32"/>
        <v>4.1761953125</v>
      </c>
      <c r="K347" s="10">
        <f t="shared" si="33"/>
        <v>3.95586010742187</v>
      </c>
      <c r="L347" s="10">
        <f t="shared" si="34"/>
        <v>0.98364837646484293</v>
      </c>
      <c r="M347">
        <f t="shared" si="35"/>
        <v>4.5344026875682099E-4</v>
      </c>
    </row>
    <row r="348" spans="2:13" x14ac:dyDescent="0.25">
      <c r="B348" s="9">
        <v>334.14999389648398</v>
      </c>
      <c r="C348">
        <v>3500000</v>
      </c>
      <c r="D348">
        <v>4175.71826171875</v>
      </c>
      <c r="E348">
        <v>3960.90405273437</v>
      </c>
      <c r="F348">
        <v>984.17053222656205</v>
      </c>
      <c r="G348">
        <v>4.6021668822504499E-4</v>
      </c>
      <c r="H348" s="32">
        <f t="shared" si="30"/>
        <v>60.999993896484</v>
      </c>
      <c r="I348">
        <f t="shared" si="31"/>
        <v>34.542200000000001</v>
      </c>
      <c r="J348" s="10">
        <f t="shared" si="32"/>
        <v>4.1757182617187496</v>
      </c>
      <c r="K348" s="10">
        <f t="shared" si="33"/>
        <v>3.96090405273437</v>
      </c>
      <c r="L348" s="10">
        <f t="shared" si="34"/>
        <v>0.98417053222656203</v>
      </c>
      <c r="M348">
        <f t="shared" si="35"/>
        <v>4.6021668822504499E-4</v>
      </c>
    </row>
    <row r="349" spans="2:13" x14ac:dyDescent="0.25">
      <c r="B349" s="9">
        <v>333.14999389648398</v>
      </c>
      <c r="C349">
        <v>3500000</v>
      </c>
      <c r="D349">
        <v>4175.2607421875</v>
      </c>
      <c r="E349">
        <v>3965.93798828125</v>
      </c>
      <c r="F349">
        <v>984.68688964843705</v>
      </c>
      <c r="G349">
        <v>4.67163801658898E-4</v>
      </c>
      <c r="H349" s="32">
        <f t="shared" si="30"/>
        <v>59.999993896484</v>
      </c>
      <c r="I349">
        <f t="shared" si="31"/>
        <v>34.542200000000001</v>
      </c>
      <c r="J349" s="10">
        <f t="shared" si="32"/>
        <v>4.1752607421874997</v>
      </c>
      <c r="K349" s="10">
        <f t="shared" si="33"/>
        <v>3.96593798828125</v>
      </c>
      <c r="L349" s="10">
        <f t="shared" si="34"/>
        <v>0.98468688964843709</v>
      </c>
      <c r="M349">
        <f t="shared" si="35"/>
        <v>4.67163801658898E-4</v>
      </c>
    </row>
    <row r="350" spans="2:13" x14ac:dyDescent="0.25">
      <c r="B350" s="9">
        <v>332.14999389648398</v>
      </c>
      <c r="C350">
        <v>3500000</v>
      </c>
      <c r="D350">
        <v>4174.82275390625</v>
      </c>
      <c r="E350">
        <v>3970.96069335937</v>
      </c>
      <c r="F350">
        <v>985.19744873046795</v>
      </c>
      <c r="G350">
        <v>4.7428745892830101E-4</v>
      </c>
      <c r="H350" s="32">
        <f t="shared" si="30"/>
        <v>58.999993896484</v>
      </c>
      <c r="I350">
        <f t="shared" si="31"/>
        <v>34.542200000000001</v>
      </c>
      <c r="J350" s="10">
        <f t="shared" si="32"/>
        <v>4.1748227539062501</v>
      </c>
      <c r="K350" s="10">
        <f t="shared" si="33"/>
        <v>3.9709606933593702</v>
      </c>
      <c r="L350" s="10">
        <f t="shared" si="34"/>
        <v>0.985197448730468</v>
      </c>
      <c r="M350">
        <f t="shared" si="35"/>
        <v>4.7428745892830101E-4</v>
      </c>
    </row>
    <row r="351" spans="2:13" x14ac:dyDescent="0.25">
      <c r="B351" s="9">
        <v>331.14999389648398</v>
      </c>
      <c r="C351">
        <v>3500000</v>
      </c>
      <c r="D351">
        <v>4174.404296875</v>
      </c>
      <c r="E351">
        <v>3975.97143554687</v>
      </c>
      <c r="F351">
        <v>985.70208740234295</v>
      </c>
      <c r="G351">
        <v>4.8159371362999E-4</v>
      </c>
      <c r="H351" s="32">
        <f t="shared" si="30"/>
        <v>57.999993896484</v>
      </c>
      <c r="I351">
        <f t="shared" si="31"/>
        <v>34.542200000000001</v>
      </c>
      <c r="J351" s="10">
        <f t="shared" si="32"/>
        <v>4.1744042968750001</v>
      </c>
      <c r="K351" s="10">
        <f t="shared" si="33"/>
        <v>3.97597143554687</v>
      </c>
      <c r="L351" s="10">
        <f t="shared" si="34"/>
        <v>0.985702087402343</v>
      </c>
      <c r="M351">
        <f t="shared" si="35"/>
        <v>4.8159371362999E-4</v>
      </c>
    </row>
    <row r="352" spans="2:13" x14ac:dyDescent="0.25">
      <c r="B352" s="9">
        <v>330.14999389648398</v>
      </c>
      <c r="C352">
        <v>3500000</v>
      </c>
      <c r="D352">
        <v>4174.005859375</v>
      </c>
      <c r="E352">
        <v>3980.96923828125</v>
      </c>
      <c r="F352">
        <v>986.20080566406205</v>
      </c>
      <c r="G352">
        <v>4.8908893950283495E-4</v>
      </c>
      <c r="H352" s="32">
        <f t="shared" si="30"/>
        <v>56.999993896484</v>
      </c>
      <c r="I352">
        <f t="shared" si="31"/>
        <v>34.542200000000001</v>
      </c>
      <c r="J352" s="10">
        <f t="shared" si="32"/>
        <v>4.1740058593749998</v>
      </c>
      <c r="K352" s="10">
        <f t="shared" si="33"/>
        <v>3.9809692382812498</v>
      </c>
      <c r="L352" s="10">
        <f t="shared" si="34"/>
        <v>0.9862008056640621</v>
      </c>
      <c r="M352">
        <f t="shared" si="35"/>
        <v>4.8908893950283495E-4</v>
      </c>
    </row>
    <row r="353" spans="2:13" x14ac:dyDescent="0.25">
      <c r="B353" s="9">
        <v>329.14999389648398</v>
      </c>
      <c r="C353">
        <v>3500000</v>
      </c>
      <c r="D353">
        <v>4173.62646484375</v>
      </c>
      <c r="E353">
        <v>3985.95336914062</v>
      </c>
      <c r="F353">
        <v>986.69354248046795</v>
      </c>
      <c r="G353">
        <v>4.9677980132400903E-4</v>
      </c>
      <c r="H353" s="32">
        <f t="shared" si="30"/>
        <v>55.999993896484</v>
      </c>
      <c r="I353">
        <f t="shared" si="31"/>
        <v>34.542200000000001</v>
      </c>
      <c r="J353" s="10">
        <f t="shared" si="32"/>
        <v>4.1736264648437498</v>
      </c>
      <c r="K353" s="10">
        <f t="shared" si="33"/>
        <v>3.9859533691406202</v>
      </c>
      <c r="L353" s="10">
        <f t="shared" si="34"/>
        <v>0.98669354248046792</v>
      </c>
      <c r="M353">
        <f t="shared" si="35"/>
        <v>4.9677980132400903E-4</v>
      </c>
    </row>
    <row r="354" spans="2:13" x14ac:dyDescent="0.25">
      <c r="B354" s="9">
        <v>328.14999389648398</v>
      </c>
      <c r="C354">
        <v>3500000</v>
      </c>
      <c r="D354">
        <v>4173.26708984375</v>
      </c>
      <c r="E354">
        <v>3990.92260742187</v>
      </c>
      <c r="F354">
        <v>987.18023681640602</v>
      </c>
      <c r="G354">
        <v>5.0467322580516295E-4</v>
      </c>
      <c r="H354" s="32">
        <f t="shared" si="30"/>
        <v>54.999993896484</v>
      </c>
      <c r="I354">
        <f t="shared" si="31"/>
        <v>34.542200000000001</v>
      </c>
      <c r="J354" s="10">
        <f t="shared" si="32"/>
        <v>4.1732670898437503</v>
      </c>
      <c r="K354" s="10">
        <f t="shared" si="33"/>
        <v>3.99092260742187</v>
      </c>
      <c r="L354" s="10">
        <f t="shared" si="34"/>
        <v>0.98718023681640599</v>
      </c>
      <c r="M354">
        <f t="shared" si="35"/>
        <v>5.0467322580516295E-4</v>
      </c>
    </row>
    <row r="355" spans="2:13" x14ac:dyDescent="0.25">
      <c r="B355" s="9">
        <v>327.14999389648398</v>
      </c>
      <c r="C355">
        <v>3500000</v>
      </c>
      <c r="D355">
        <v>4172.92724609375</v>
      </c>
      <c r="E355">
        <v>3995.8759765625</v>
      </c>
      <c r="F355">
        <v>987.66076660156205</v>
      </c>
      <c r="G355">
        <v>5.1277648890390895E-4</v>
      </c>
      <c r="H355" s="32">
        <f t="shared" si="30"/>
        <v>53.999993896484</v>
      </c>
      <c r="I355">
        <f t="shared" si="31"/>
        <v>34.542200000000001</v>
      </c>
      <c r="J355" s="10">
        <f t="shared" si="32"/>
        <v>4.1729272460937503</v>
      </c>
      <c r="K355" s="10">
        <f t="shared" si="33"/>
        <v>3.9958759765625</v>
      </c>
      <c r="L355" s="10">
        <f t="shared" si="34"/>
        <v>0.98766076660156199</v>
      </c>
      <c r="M355">
        <f t="shared" si="35"/>
        <v>5.1277648890390895E-4</v>
      </c>
    </row>
    <row r="356" spans="2:13" x14ac:dyDescent="0.25">
      <c r="B356" s="9">
        <v>326.14999389648398</v>
      </c>
      <c r="C356">
        <v>3500000</v>
      </c>
      <c r="D356">
        <v>4172.60693359375</v>
      </c>
      <c r="E356">
        <v>4000.8125</v>
      </c>
      <c r="F356">
        <v>988.13513183593705</v>
      </c>
      <c r="G356">
        <v>5.2109715761616804E-4</v>
      </c>
      <c r="H356" s="32">
        <f t="shared" si="30"/>
        <v>52.999993896484</v>
      </c>
      <c r="I356">
        <f t="shared" si="31"/>
        <v>34.542200000000001</v>
      </c>
      <c r="J356" s="10">
        <f t="shared" si="32"/>
        <v>4.1726069335937499</v>
      </c>
      <c r="K356" s="10">
        <f t="shared" si="33"/>
        <v>4.0008125000000003</v>
      </c>
      <c r="L356" s="10">
        <f t="shared" si="34"/>
        <v>0.98813513183593704</v>
      </c>
      <c r="M356">
        <f t="shared" si="35"/>
        <v>5.2109715761616804E-4</v>
      </c>
    </row>
    <row r="357" spans="2:13" x14ac:dyDescent="0.25">
      <c r="B357" s="9">
        <v>325.14999389648398</v>
      </c>
      <c r="C357">
        <v>3500000</v>
      </c>
      <c r="D357">
        <v>4172.306640625</v>
      </c>
      <c r="E357">
        <v>4005.73095703125</v>
      </c>
      <c r="F357">
        <v>988.603271484375</v>
      </c>
      <c r="G357">
        <v>5.29643206391483E-4</v>
      </c>
      <c r="H357" s="32">
        <f t="shared" si="30"/>
        <v>51.999993896484</v>
      </c>
      <c r="I357">
        <f t="shared" si="31"/>
        <v>34.542200000000001</v>
      </c>
      <c r="J357" s="10">
        <f t="shared" si="32"/>
        <v>4.172306640625</v>
      </c>
      <c r="K357" s="10">
        <f t="shared" si="33"/>
        <v>4.0057309570312496</v>
      </c>
      <c r="L357" s="10">
        <f t="shared" si="34"/>
        <v>0.98860327148437499</v>
      </c>
      <c r="M357">
        <f t="shared" si="35"/>
        <v>5.29643206391483E-4</v>
      </c>
    </row>
    <row r="358" spans="2:13" x14ac:dyDescent="0.25">
      <c r="B358" s="9">
        <v>324.14999389648398</v>
      </c>
      <c r="C358">
        <v>3500000</v>
      </c>
      <c r="D358">
        <v>4172.02587890625</v>
      </c>
      <c r="E358">
        <v>4010.63037109375</v>
      </c>
      <c r="F358">
        <v>989.06506347656205</v>
      </c>
      <c r="G358">
        <v>5.3842301713302699E-4</v>
      </c>
      <c r="H358" s="32">
        <f t="shared" si="30"/>
        <v>50.999993896484</v>
      </c>
      <c r="I358">
        <f t="shared" si="31"/>
        <v>34.542200000000001</v>
      </c>
      <c r="J358" s="10">
        <f t="shared" si="32"/>
        <v>4.1720258789062497</v>
      </c>
      <c r="K358" s="10">
        <f t="shared" si="33"/>
        <v>4.0106303710937503</v>
      </c>
      <c r="L358" s="10">
        <f t="shared" si="34"/>
        <v>0.98906506347656209</v>
      </c>
      <c r="M358">
        <f t="shared" si="35"/>
        <v>5.3842301713302699E-4</v>
      </c>
    </row>
    <row r="359" spans="2:13" x14ac:dyDescent="0.25">
      <c r="B359" s="9">
        <v>323.14999389648398</v>
      </c>
      <c r="C359">
        <v>3500000</v>
      </c>
      <c r="D359">
        <v>4171.7646484375</v>
      </c>
      <c r="E359">
        <v>4015.50952148437</v>
      </c>
      <c r="F359">
        <v>989.5205078125</v>
      </c>
      <c r="G359">
        <v>5.47445204574614E-4</v>
      </c>
      <c r="H359" s="32">
        <f t="shared" si="30"/>
        <v>49.999993896484</v>
      </c>
      <c r="I359">
        <f t="shared" si="31"/>
        <v>34.542200000000001</v>
      </c>
      <c r="J359" s="10">
        <f t="shared" si="32"/>
        <v>4.1717646484374997</v>
      </c>
      <c r="K359" s="10">
        <f t="shared" si="33"/>
        <v>4.0155095214843701</v>
      </c>
      <c r="L359" s="10">
        <f t="shared" si="34"/>
        <v>0.98952050781250001</v>
      </c>
      <c r="M359">
        <f t="shared" si="35"/>
        <v>5.47445204574614E-4</v>
      </c>
    </row>
    <row r="360" spans="2:13" x14ac:dyDescent="0.25">
      <c r="B360" s="9">
        <v>322.14999389648398</v>
      </c>
      <c r="C360">
        <v>3500000</v>
      </c>
      <c r="D360">
        <v>4171.52392578125</v>
      </c>
      <c r="E360">
        <v>4020.3671875</v>
      </c>
      <c r="F360">
        <v>989.96942138671795</v>
      </c>
      <c r="G360">
        <v>5.5671896552667E-4</v>
      </c>
      <c r="H360" s="32">
        <f t="shared" si="30"/>
        <v>48.999993896484</v>
      </c>
      <c r="I360">
        <f t="shared" si="31"/>
        <v>34.542200000000001</v>
      </c>
      <c r="J360" s="10">
        <f t="shared" si="32"/>
        <v>4.1715239257812504</v>
      </c>
      <c r="K360" s="10">
        <f t="shared" si="33"/>
        <v>4.0203671874999998</v>
      </c>
      <c r="L360" s="10">
        <f t="shared" si="34"/>
        <v>0.98996942138671795</v>
      </c>
      <c r="M360">
        <f t="shared" si="35"/>
        <v>5.5671896552667E-4</v>
      </c>
    </row>
    <row r="361" spans="2:13" x14ac:dyDescent="0.25">
      <c r="B361" s="9">
        <v>321.14999389648398</v>
      </c>
      <c r="C361">
        <v>3500000</v>
      </c>
      <c r="D361">
        <v>4171.302734375</v>
      </c>
      <c r="E361">
        <v>4025.2021484375</v>
      </c>
      <c r="F361">
        <v>990.411865234375</v>
      </c>
      <c r="G361">
        <v>5.6625396246090499E-4</v>
      </c>
      <c r="H361" s="32">
        <f t="shared" si="30"/>
        <v>47.999993896484</v>
      </c>
      <c r="I361">
        <f t="shared" si="31"/>
        <v>34.542200000000001</v>
      </c>
      <c r="J361" s="10">
        <f t="shared" si="32"/>
        <v>4.1713027343749998</v>
      </c>
      <c r="K361" s="10">
        <f t="shared" si="33"/>
        <v>4.0252021484374998</v>
      </c>
      <c r="L361" s="10">
        <f t="shared" si="34"/>
        <v>0.99041186523437497</v>
      </c>
      <c r="M361">
        <f t="shared" si="35"/>
        <v>5.6625396246090499E-4</v>
      </c>
    </row>
    <row r="362" spans="2:13" x14ac:dyDescent="0.25">
      <c r="B362" s="9">
        <v>320.14999389648398</v>
      </c>
      <c r="C362">
        <v>3500000</v>
      </c>
      <c r="D362">
        <v>4171.1015625</v>
      </c>
      <c r="E362">
        <v>4030.01318359375</v>
      </c>
      <c r="F362">
        <v>990.84765625</v>
      </c>
      <c r="G362">
        <v>5.7606014888733604E-4</v>
      </c>
      <c r="H362" s="32">
        <f t="shared" si="30"/>
        <v>46.999993896484</v>
      </c>
      <c r="I362">
        <f t="shared" si="31"/>
        <v>34.542200000000001</v>
      </c>
      <c r="J362" s="10">
        <f t="shared" si="32"/>
        <v>4.1711015624999996</v>
      </c>
      <c r="K362" s="10">
        <f t="shared" si="33"/>
        <v>4.0300131835937503</v>
      </c>
      <c r="L362" s="10">
        <f t="shared" si="34"/>
        <v>0.99084765625000004</v>
      </c>
      <c r="M362">
        <f t="shared" si="35"/>
        <v>5.7606014888733604E-4</v>
      </c>
    </row>
    <row r="363" spans="2:13" x14ac:dyDescent="0.25">
      <c r="B363" s="9">
        <v>319.14999389648398</v>
      </c>
      <c r="C363">
        <v>3500000</v>
      </c>
      <c r="D363">
        <v>4170.92041015625</v>
      </c>
      <c r="E363">
        <v>4034.79907226562</v>
      </c>
      <c r="F363">
        <v>991.27679443359295</v>
      </c>
      <c r="G363">
        <v>5.8614817680790999E-4</v>
      </c>
      <c r="H363" s="32">
        <f t="shared" si="30"/>
        <v>45.999993896484</v>
      </c>
      <c r="I363">
        <f t="shared" si="31"/>
        <v>34.542200000000001</v>
      </c>
      <c r="J363" s="10">
        <f t="shared" si="32"/>
        <v>4.17092041015625</v>
      </c>
      <c r="K363" s="10">
        <f t="shared" si="33"/>
        <v>4.0347990722656197</v>
      </c>
      <c r="L363" s="10">
        <f t="shared" si="34"/>
        <v>0.99127679443359296</v>
      </c>
      <c r="M363">
        <f t="shared" si="35"/>
        <v>5.8614817680790999E-4</v>
      </c>
    </row>
    <row r="364" spans="2:13" x14ac:dyDescent="0.25">
      <c r="B364" s="9">
        <v>318.14999389648398</v>
      </c>
      <c r="C364">
        <v>3500000</v>
      </c>
      <c r="D364">
        <v>4170.75927734375</v>
      </c>
      <c r="E364">
        <v>4039.55859375</v>
      </c>
      <c r="F364">
        <v>991.69915771484295</v>
      </c>
      <c r="G364">
        <v>5.9652916388586098E-4</v>
      </c>
      <c r="H364" s="32">
        <f t="shared" si="30"/>
        <v>44.999993896484</v>
      </c>
      <c r="I364">
        <f t="shared" si="31"/>
        <v>34.542200000000001</v>
      </c>
      <c r="J364" s="10">
        <f t="shared" si="32"/>
        <v>4.1707592773437501</v>
      </c>
      <c r="K364" s="10">
        <f t="shared" si="33"/>
        <v>4.0395585937499998</v>
      </c>
      <c r="L364" s="10">
        <f t="shared" si="34"/>
        <v>0.99169915771484296</v>
      </c>
      <c r="M364">
        <f t="shared" si="35"/>
        <v>5.9652916388586098E-4</v>
      </c>
    </row>
    <row r="365" spans="2:13" x14ac:dyDescent="0.25">
      <c r="B365" s="9">
        <v>317.14999389648398</v>
      </c>
      <c r="C365">
        <v>3500000</v>
      </c>
      <c r="D365">
        <v>4170.6181640625</v>
      </c>
      <c r="E365">
        <v>4044.2900390625</v>
      </c>
      <c r="F365">
        <v>992.11462402343705</v>
      </c>
      <c r="G365">
        <v>6.07214693445712E-4</v>
      </c>
      <c r="H365" s="32">
        <f t="shared" si="30"/>
        <v>43.999993896484</v>
      </c>
      <c r="I365">
        <f t="shared" si="31"/>
        <v>34.542200000000001</v>
      </c>
      <c r="J365" s="10">
        <f t="shared" si="32"/>
        <v>4.1706181640624997</v>
      </c>
      <c r="K365" s="10">
        <f t="shared" si="33"/>
        <v>4.0442900390625001</v>
      </c>
      <c r="L365" s="10">
        <f t="shared" si="34"/>
        <v>0.99211462402343709</v>
      </c>
      <c r="M365">
        <f t="shared" si="35"/>
        <v>6.07214693445712E-4</v>
      </c>
    </row>
    <row r="366" spans="2:13" x14ac:dyDescent="0.25">
      <c r="B366" s="9">
        <v>316.14999389648398</v>
      </c>
      <c r="C366">
        <v>3500000</v>
      </c>
      <c r="D366">
        <v>4170.498046875</v>
      </c>
      <c r="E366">
        <v>4048.9921875</v>
      </c>
      <c r="F366">
        <v>992.523193359375</v>
      </c>
      <c r="G366">
        <v>6.1821710551157496E-4</v>
      </c>
      <c r="H366" s="32">
        <f t="shared" si="30"/>
        <v>42.999993896484</v>
      </c>
      <c r="I366">
        <f t="shared" si="31"/>
        <v>34.542200000000001</v>
      </c>
      <c r="J366" s="10">
        <f t="shared" si="32"/>
        <v>4.1704980468750001</v>
      </c>
      <c r="K366" s="10">
        <f t="shared" si="33"/>
        <v>4.0489921874999997</v>
      </c>
      <c r="L366" s="10">
        <f t="shared" si="34"/>
        <v>0.992523193359375</v>
      </c>
      <c r="M366">
        <f t="shared" si="35"/>
        <v>6.1821710551157496E-4</v>
      </c>
    </row>
    <row r="367" spans="2:13" x14ac:dyDescent="0.25">
      <c r="B367" s="9">
        <v>315.14999389648398</v>
      </c>
      <c r="C367">
        <v>3500000</v>
      </c>
      <c r="D367">
        <v>4170.39794921875</v>
      </c>
      <c r="E367">
        <v>4053.66357421875</v>
      </c>
      <c r="F367">
        <v>992.92474365234295</v>
      </c>
      <c r="G367">
        <v>6.2954932218417504E-4</v>
      </c>
      <c r="H367" s="32">
        <f t="shared" si="30"/>
        <v>41.999993896484</v>
      </c>
      <c r="I367">
        <f t="shared" si="31"/>
        <v>34.542200000000001</v>
      </c>
      <c r="J367" s="10">
        <f t="shared" si="32"/>
        <v>4.1703979492187502</v>
      </c>
      <c r="K367" s="10">
        <f t="shared" si="33"/>
        <v>4.0536635742187501</v>
      </c>
      <c r="L367" s="10">
        <f t="shared" si="34"/>
        <v>0.99292474365234296</v>
      </c>
      <c r="M367">
        <f t="shared" si="35"/>
        <v>6.2954932218417504E-4</v>
      </c>
    </row>
    <row r="368" spans="2:13" x14ac:dyDescent="0.25">
      <c r="B368" s="9">
        <v>314.14999389648398</v>
      </c>
      <c r="C368">
        <v>3500000</v>
      </c>
      <c r="D368">
        <v>4170.3193359375</v>
      </c>
      <c r="E368">
        <v>4058.302734375</v>
      </c>
      <c r="F368">
        <v>993.31915283203102</v>
      </c>
      <c r="G368">
        <v>6.41224905848503E-4</v>
      </c>
      <c r="H368" s="32">
        <f t="shared" si="30"/>
        <v>40.999993896484</v>
      </c>
      <c r="I368">
        <f t="shared" si="31"/>
        <v>34.542200000000001</v>
      </c>
      <c r="J368" s="10">
        <f t="shared" si="32"/>
        <v>4.1703193359375001</v>
      </c>
      <c r="K368" s="10">
        <f t="shared" si="33"/>
        <v>4.0583027343750002</v>
      </c>
      <c r="L368" s="10">
        <f t="shared" si="34"/>
        <v>0.99331915283203098</v>
      </c>
      <c r="M368">
        <f t="shared" si="35"/>
        <v>6.41224905848503E-4</v>
      </c>
    </row>
    <row r="369" spans="2:13" x14ac:dyDescent="0.25">
      <c r="B369" s="9">
        <v>313.14999389648398</v>
      </c>
      <c r="C369">
        <v>3500000</v>
      </c>
      <c r="D369">
        <v>4170.2607421875</v>
      </c>
      <c r="E369">
        <v>4062.908203125</v>
      </c>
      <c r="F369">
        <v>993.70635986328102</v>
      </c>
      <c r="G369">
        <v>6.5325811738148299E-4</v>
      </c>
      <c r="H369" s="32">
        <f t="shared" si="30"/>
        <v>39.999993896484</v>
      </c>
      <c r="I369">
        <f t="shared" si="31"/>
        <v>34.542200000000001</v>
      </c>
      <c r="J369" s="10">
        <f t="shared" si="32"/>
        <v>4.1702607421874998</v>
      </c>
      <c r="K369" s="10">
        <f t="shared" si="33"/>
        <v>4.0629082031249997</v>
      </c>
      <c r="L369" s="10">
        <f t="shared" si="34"/>
        <v>0.99370635986328104</v>
      </c>
      <c r="M369">
        <f t="shared" si="35"/>
        <v>6.5325811738148299E-4</v>
      </c>
    </row>
    <row r="370" spans="2:13" x14ac:dyDescent="0.25">
      <c r="B370" s="9">
        <v>312.14999389648398</v>
      </c>
      <c r="C370">
        <v>3500000</v>
      </c>
      <c r="D370">
        <v>4170.22412109375</v>
      </c>
      <c r="E370">
        <v>4067.47875976562</v>
      </c>
      <c r="F370">
        <v>994.08624267578102</v>
      </c>
      <c r="G370">
        <v>6.6566414898261395E-4</v>
      </c>
      <c r="H370" s="32">
        <f t="shared" si="30"/>
        <v>38.999993896484</v>
      </c>
      <c r="I370">
        <f t="shared" si="31"/>
        <v>34.542200000000001</v>
      </c>
      <c r="J370" s="10">
        <f t="shared" si="32"/>
        <v>4.1702241210937503</v>
      </c>
      <c r="K370" s="10">
        <f t="shared" si="33"/>
        <v>4.0674787597656197</v>
      </c>
      <c r="L370" s="10">
        <f t="shared" si="34"/>
        <v>0.99408624267578105</v>
      </c>
      <c r="M370">
        <f t="shared" si="35"/>
        <v>6.6566414898261395E-4</v>
      </c>
    </row>
    <row r="371" spans="2:13" x14ac:dyDescent="0.25">
      <c r="B371" s="9">
        <v>311.14999389648398</v>
      </c>
      <c r="C371">
        <v>3500000</v>
      </c>
      <c r="D371">
        <v>4170.20849609375</v>
      </c>
      <c r="E371">
        <v>4072.01220703125</v>
      </c>
      <c r="F371">
        <v>994.45867919921795</v>
      </c>
      <c r="G371">
        <v>6.7845889134332505E-4</v>
      </c>
      <c r="H371" s="32">
        <f t="shared" si="30"/>
        <v>37.999993896484</v>
      </c>
      <c r="I371">
        <f t="shared" si="31"/>
        <v>34.542200000000001</v>
      </c>
      <c r="J371" s="10">
        <f t="shared" si="32"/>
        <v>4.1702084960937498</v>
      </c>
      <c r="K371" s="10">
        <f t="shared" si="33"/>
        <v>4.0720122070312499</v>
      </c>
      <c r="L371" s="10">
        <f t="shared" si="34"/>
        <v>0.99445867919921793</v>
      </c>
      <c r="M371">
        <f t="shared" si="35"/>
        <v>6.7845889134332505E-4</v>
      </c>
    </row>
    <row r="372" spans="2:13" x14ac:dyDescent="0.25">
      <c r="B372" s="9">
        <v>310.14999389648398</v>
      </c>
      <c r="C372">
        <v>3500000</v>
      </c>
      <c r="D372">
        <v>4170.21484375</v>
      </c>
      <c r="E372">
        <v>4076.50756835937</v>
      </c>
      <c r="F372">
        <v>994.82366943359295</v>
      </c>
      <c r="G372">
        <v>6.9165910826995904E-4</v>
      </c>
      <c r="H372" s="32">
        <f t="shared" si="30"/>
        <v>36.999993896484</v>
      </c>
      <c r="I372">
        <f t="shared" si="31"/>
        <v>34.542200000000001</v>
      </c>
      <c r="J372" s="10">
        <f t="shared" si="32"/>
        <v>4.1702148437500002</v>
      </c>
      <c r="K372" s="10">
        <f t="shared" si="33"/>
        <v>4.0765075683593697</v>
      </c>
      <c r="L372" s="10">
        <f t="shared" si="34"/>
        <v>0.99482366943359291</v>
      </c>
      <c r="M372">
        <f t="shared" si="35"/>
        <v>6.9165910826995904E-4</v>
      </c>
    </row>
    <row r="373" spans="2:13" x14ac:dyDescent="0.25">
      <c r="B373" s="9">
        <v>309.14999389648398</v>
      </c>
      <c r="C373">
        <v>3500000</v>
      </c>
      <c r="D373">
        <v>4170.2431640625</v>
      </c>
      <c r="E373">
        <v>4080.962890625</v>
      </c>
      <c r="F373">
        <v>995.18096923828102</v>
      </c>
      <c r="G373">
        <v>7.0528255309909495E-4</v>
      </c>
      <c r="H373" s="32">
        <f t="shared" si="30"/>
        <v>35.999993896484</v>
      </c>
      <c r="I373">
        <f t="shared" si="31"/>
        <v>34.542200000000001</v>
      </c>
      <c r="J373" s="10">
        <f t="shared" si="32"/>
        <v>4.1702431640624997</v>
      </c>
      <c r="K373" s="10">
        <f t="shared" si="33"/>
        <v>4.080962890625</v>
      </c>
      <c r="L373" s="10">
        <f t="shared" si="34"/>
        <v>0.99518096923828103</v>
      </c>
      <c r="M373">
        <f t="shared" si="35"/>
        <v>7.0528255309909495E-4</v>
      </c>
    </row>
    <row r="374" spans="2:13" x14ac:dyDescent="0.25">
      <c r="B374" s="9">
        <v>308.14999389648398</v>
      </c>
      <c r="C374">
        <v>3500000</v>
      </c>
      <c r="D374">
        <v>4170.29443359375</v>
      </c>
      <c r="E374">
        <v>4085.37646484375</v>
      </c>
      <c r="F374">
        <v>995.53057861328102</v>
      </c>
      <c r="G374">
        <v>7.1934796869754705E-4</v>
      </c>
      <c r="H374" s="32">
        <f t="shared" si="30"/>
        <v>34.999993896484</v>
      </c>
      <c r="I374">
        <f t="shared" si="31"/>
        <v>34.542200000000001</v>
      </c>
      <c r="J374" s="10">
        <f t="shared" si="32"/>
        <v>4.1702944335937504</v>
      </c>
      <c r="K374" s="10">
        <f t="shared" si="33"/>
        <v>4.0853764648437503</v>
      </c>
      <c r="L374" s="10">
        <f t="shared" si="34"/>
        <v>0.99553057861328098</v>
      </c>
      <c r="M374">
        <f t="shared" si="35"/>
        <v>7.1934796869754705E-4</v>
      </c>
    </row>
    <row r="375" spans="2:13" x14ac:dyDescent="0.25">
      <c r="B375" s="9">
        <v>307.14999389648398</v>
      </c>
      <c r="C375">
        <v>3500000</v>
      </c>
      <c r="D375">
        <v>4170.36865234375</v>
      </c>
      <c r="E375">
        <v>4089.74682617187</v>
      </c>
      <c r="F375">
        <v>995.872314453125</v>
      </c>
      <c r="G375">
        <v>7.3387520387768702E-4</v>
      </c>
      <c r="H375" s="32">
        <f t="shared" si="30"/>
        <v>33.999993896484</v>
      </c>
      <c r="I375">
        <f t="shared" si="31"/>
        <v>34.542200000000001</v>
      </c>
      <c r="J375" s="10">
        <f t="shared" si="32"/>
        <v>4.1703686523437504</v>
      </c>
      <c r="K375" s="10">
        <f t="shared" si="33"/>
        <v>4.0897468261718704</v>
      </c>
      <c r="L375" s="10">
        <f t="shared" si="34"/>
        <v>0.99587231445312496</v>
      </c>
      <c r="M375">
        <f t="shared" si="35"/>
        <v>7.3387520387768702E-4</v>
      </c>
    </row>
    <row r="376" spans="2:13" x14ac:dyDescent="0.25">
      <c r="B376" s="9">
        <v>306.14999389648398</v>
      </c>
      <c r="C376">
        <v>3500000</v>
      </c>
      <c r="D376">
        <v>4170.46630859375</v>
      </c>
      <c r="E376">
        <v>4094.072265625</v>
      </c>
      <c r="F376">
        <v>996.2060546875</v>
      </c>
      <c r="G376">
        <v>7.4888521339744297E-4</v>
      </c>
      <c r="H376" s="32">
        <f t="shared" si="30"/>
        <v>32.999993896484</v>
      </c>
      <c r="I376">
        <f t="shared" si="31"/>
        <v>34.542200000000001</v>
      </c>
      <c r="J376" s="10">
        <f t="shared" si="32"/>
        <v>4.1704663085937499</v>
      </c>
      <c r="K376" s="10">
        <f t="shared" si="33"/>
        <v>4.0940722656249999</v>
      </c>
      <c r="L376" s="10">
        <f t="shared" si="34"/>
        <v>0.99620605468750001</v>
      </c>
      <c r="M376">
        <f t="shared" si="35"/>
        <v>7.4888521339744297E-4</v>
      </c>
    </row>
    <row r="377" spans="2:13" x14ac:dyDescent="0.25">
      <c r="B377" s="9">
        <v>305.14999389648398</v>
      </c>
      <c r="C377">
        <v>3500000</v>
      </c>
      <c r="D377">
        <v>4170.58837890625</v>
      </c>
      <c r="E377">
        <v>4098.35107421875</v>
      </c>
      <c r="F377">
        <v>996.53173828125</v>
      </c>
      <c r="G377">
        <v>7.6440011616796201E-4</v>
      </c>
      <c r="H377" s="32">
        <f t="shared" si="30"/>
        <v>31.999993896484</v>
      </c>
      <c r="I377">
        <f t="shared" si="31"/>
        <v>34.542200000000001</v>
      </c>
      <c r="J377" s="10">
        <f t="shared" si="32"/>
        <v>4.1705883789062499</v>
      </c>
      <c r="K377" s="10">
        <f t="shared" si="33"/>
        <v>4.0983510742187503</v>
      </c>
      <c r="L377" s="10">
        <f t="shared" si="34"/>
        <v>0.99653173828124997</v>
      </c>
      <c r="M377">
        <f t="shared" si="35"/>
        <v>7.6440011616796201E-4</v>
      </c>
    </row>
    <row r="378" spans="2:13" x14ac:dyDescent="0.25">
      <c r="B378" s="9">
        <v>304.14999389648398</v>
      </c>
      <c r="C378">
        <v>3500000</v>
      </c>
      <c r="D378">
        <v>4170.73583984375</v>
      </c>
      <c r="E378">
        <v>4102.58154296875</v>
      </c>
      <c r="F378">
        <v>996.84918212890602</v>
      </c>
      <c r="G378">
        <v>7.8044354449957598E-4</v>
      </c>
      <c r="H378" s="32">
        <f t="shared" si="30"/>
        <v>30.999993896484</v>
      </c>
      <c r="I378">
        <f t="shared" si="31"/>
        <v>34.542200000000001</v>
      </c>
      <c r="J378" s="10">
        <f t="shared" si="32"/>
        <v>4.1707358398437497</v>
      </c>
      <c r="K378" s="10">
        <f t="shared" si="33"/>
        <v>4.1025815429687498</v>
      </c>
      <c r="L378" s="10">
        <f t="shared" si="34"/>
        <v>0.99684918212890605</v>
      </c>
      <c r="M378">
        <f t="shared" si="35"/>
        <v>7.8044354449957598E-4</v>
      </c>
    </row>
    <row r="379" spans="2:13" x14ac:dyDescent="0.25">
      <c r="B379" s="9">
        <v>303.14999389648398</v>
      </c>
      <c r="C379">
        <v>3500000</v>
      </c>
      <c r="D379">
        <v>4170.90869140625</v>
      </c>
      <c r="E379">
        <v>4106.76171875</v>
      </c>
      <c r="F379">
        <v>997.158203125</v>
      </c>
      <c r="G379">
        <v>7.9704041127115401E-4</v>
      </c>
      <c r="H379" s="32">
        <f t="shared" si="30"/>
        <v>29.999993896484</v>
      </c>
      <c r="I379">
        <f t="shared" si="31"/>
        <v>34.542200000000001</v>
      </c>
      <c r="J379" s="10">
        <f t="shared" si="32"/>
        <v>4.1709086914062503</v>
      </c>
      <c r="K379" s="10">
        <f t="shared" si="33"/>
        <v>4.1067617187499996</v>
      </c>
      <c r="L379" s="10">
        <f t="shared" si="34"/>
        <v>0.99715820312500003</v>
      </c>
      <c r="M379">
        <f t="shared" si="35"/>
        <v>7.9704041127115401E-4</v>
      </c>
    </row>
    <row r="380" spans="2:13" x14ac:dyDescent="0.25">
      <c r="B380" s="9">
        <v>302.14999389648398</v>
      </c>
      <c r="C380">
        <v>3500000</v>
      </c>
      <c r="D380">
        <v>4171.10888671875</v>
      </c>
      <c r="E380">
        <v>4110.89013671875</v>
      </c>
      <c r="F380">
        <v>997.45880126953102</v>
      </c>
      <c r="G380">
        <v>8.1421708455309196E-4</v>
      </c>
      <c r="H380" s="32">
        <f t="shared" si="30"/>
        <v>28.999993896484</v>
      </c>
      <c r="I380">
        <f t="shared" si="31"/>
        <v>34.542200000000001</v>
      </c>
      <c r="J380" s="10">
        <f t="shared" si="32"/>
        <v>4.1711088867187502</v>
      </c>
      <c r="K380" s="10">
        <f t="shared" si="33"/>
        <v>4.1108901367187496</v>
      </c>
      <c r="L380" s="10">
        <f t="shared" si="34"/>
        <v>0.99745880126953101</v>
      </c>
      <c r="M380">
        <f t="shared" si="35"/>
        <v>8.1421708455309196E-4</v>
      </c>
    </row>
    <row r="381" spans="2:13" x14ac:dyDescent="0.25">
      <c r="B381" s="9">
        <v>301.14999389648398</v>
      </c>
      <c r="C381">
        <v>3500000</v>
      </c>
      <c r="D381">
        <v>4171.3369140625</v>
      </c>
      <c r="E381">
        <v>4114.96435546875</v>
      </c>
      <c r="F381">
        <v>997.750732421875</v>
      </c>
      <c r="G381">
        <v>8.3200179506093199E-4</v>
      </c>
      <c r="H381" s="32">
        <f t="shared" si="30"/>
        <v>27.999993896484</v>
      </c>
      <c r="I381">
        <f t="shared" si="31"/>
        <v>34.542200000000001</v>
      </c>
      <c r="J381" s="10">
        <f t="shared" si="32"/>
        <v>4.1713369140624996</v>
      </c>
      <c r="K381" s="10">
        <f t="shared" si="33"/>
        <v>4.1149643554687501</v>
      </c>
      <c r="L381" s="10">
        <f t="shared" si="34"/>
        <v>0.99775073242187495</v>
      </c>
      <c r="M381">
        <f t="shared" si="35"/>
        <v>8.3200179506093199E-4</v>
      </c>
    </row>
    <row r="382" spans="2:13" x14ac:dyDescent="0.25">
      <c r="B382" s="9">
        <v>300.14999389648398</v>
      </c>
      <c r="C382">
        <v>3500000</v>
      </c>
      <c r="D382">
        <v>4171.59375</v>
      </c>
      <c r="E382">
        <v>4118.98388671875</v>
      </c>
      <c r="F382">
        <v>998.03381347656205</v>
      </c>
      <c r="G382">
        <v>8.5042428690940098E-4</v>
      </c>
      <c r="H382" s="32">
        <f t="shared" si="30"/>
        <v>26.999993896484</v>
      </c>
      <c r="I382">
        <f t="shared" si="31"/>
        <v>34.542200000000001</v>
      </c>
      <c r="J382" s="10">
        <f t="shared" si="32"/>
        <v>4.1715937500000004</v>
      </c>
      <c r="K382" s="10">
        <f t="shared" si="33"/>
        <v>4.11898388671875</v>
      </c>
      <c r="L382" s="10">
        <f t="shared" si="34"/>
        <v>0.99803381347656206</v>
      </c>
      <c r="M382">
        <f t="shared" si="35"/>
        <v>8.5042428690940098E-4</v>
      </c>
    </row>
    <row r="383" spans="2:13" x14ac:dyDescent="0.25">
      <c r="B383" s="9">
        <v>299.14999389648398</v>
      </c>
      <c r="C383">
        <v>3500000</v>
      </c>
      <c r="D383">
        <v>4171.88134765625</v>
      </c>
      <c r="E383">
        <v>4122.9453125</v>
      </c>
      <c r="F383">
        <v>998.30798339843705</v>
      </c>
      <c r="G383">
        <v>8.6951639968901797E-4</v>
      </c>
      <c r="H383" s="32">
        <f t="shared" si="30"/>
        <v>25.999993896484</v>
      </c>
      <c r="I383">
        <f t="shared" si="31"/>
        <v>34.542200000000001</v>
      </c>
      <c r="J383" s="10">
        <f t="shared" si="32"/>
        <v>4.1718813476562504</v>
      </c>
      <c r="K383" s="10">
        <f t="shared" si="33"/>
        <v>4.1229453124999997</v>
      </c>
      <c r="L383" s="10">
        <f t="shared" si="34"/>
        <v>0.99830798339843707</v>
      </c>
      <c r="M383">
        <f t="shared" si="35"/>
        <v>8.6951639968901797E-4</v>
      </c>
    </row>
    <row r="384" spans="2:13" x14ac:dyDescent="0.25">
      <c r="B384" s="9">
        <v>298.14999389648398</v>
      </c>
      <c r="C384">
        <v>3500000</v>
      </c>
      <c r="D384">
        <v>4172.20068359375</v>
      </c>
      <c r="E384">
        <v>4126.8486328125</v>
      </c>
      <c r="F384">
        <v>998.57305908203102</v>
      </c>
      <c r="G384">
        <v>8.8931183563545303E-4</v>
      </c>
      <c r="H384" s="32">
        <f t="shared" si="30"/>
        <v>24.999993896484</v>
      </c>
      <c r="I384">
        <f t="shared" si="31"/>
        <v>34.542200000000001</v>
      </c>
      <c r="J384" s="10">
        <f t="shared" si="32"/>
        <v>4.1722006835937497</v>
      </c>
      <c r="K384" s="10">
        <f t="shared" si="33"/>
        <v>4.1268486328125</v>
      </c>
      <c r="L384" s="10">
        <f t="shared" si="34"/>
        <v>0.99857305908203098</v>
      </c>
      <c r="M384">
        <f t="shared" si="35"/>
        <v>8.8931183563545303E-4</v>
      </c>
    </row>
    <row r="385" spans="2:13" x14ac:dyDescent="0.25">
      <c r="B385" s="9">
        <v>297.14999389648398</v>
      </c>
      <c r="C385">
        <v>3500000</v>
      </c>
      <c r="D385">
        <v>4172.55419921875</v>
      </c>
      <c r="E385">
        <v>4130.6904296875</v>
      </c>
      <c r="F385">
        <v>998.828857421875</v>
      </c>
      <c r="G385">
        <v>9.09846683498471E-4</v>
      </c>
      <c r="H385" s="32">
        <f t="shared" si="30"/>
        <v>23.999993896484</v>
      </c>
      <c r="I385">
        <f t="shared" si="31"/>
        <v>34.542200000000001</v>
      </c>
      <c r="J385" s="10">
        <f t="shared" si="32"/>
        <v>4.1725541992187498</v>
      </c>
      <c r="K385" s="10">
        <f t="shared" si="33"/>
        <v>4.1306904296875002</v>
      </c>
      <c r="L385" s="10">
        <f t="shared" si="34"/>
        <v>0.99882885742187499</v>
      </c>
      <c r="M385">
        <f t="shared" si="35"/>
        <v>9.09846683498471E-4</v>
      </c>
    </row>
    <row r="386" spans="2:13" x14ac:dyDescent="0.25">
      <c r="B386" s="9">
        <v>296.14999389648398</v>
      </c>
      <c r="C386">
        <v>3500000</v>
      </c>
      <c r="D386">
        <v>4172.943359375</v>
      </c>
      <c r="E386">
        <v>4134.47021484375</v>
      </c>
      <c r="F386">
        <v>999.07513427734295</v>
      </c>
      <c r="G386">
        <v>9.31159243918955E-4</v>
      </c>
      <c r="H386" s="32">
        <f t="shared" si="30"/>
        <v>22.999993896484</v>
      </c>
      <c r="I386">
        <f t="shared" si="31"/>
        <v>34.542200000000001</v>
      </c>
      <c r="J386" s="10">
        <f t="shared" si="32"/>
        <v>4.172943359375</v>
      </c>
      <c r="K386" s="10">
        <f t="shared" si="33"/>
        <v>4.1344702148437502</v>
      </c>
      <c r="L386" s="10">
        <f t="shared" si="34"/>
        <v>0.99907513427734296</v>
      </c>
      <c r="M386">
        <f t="shared" si="35"/>
        <v>9.31159243918955E-4</v>
      </c>
    </row>
    <row r="387" spans="2:13" x14ac:dyDescent="0.25">
      <c r="B387" s="9">
        <v>295.14999389648398</v>
      </c>
      <c r="C387">
        <v>3500000</v>
      </c>
      <c r="D387">
        <v>4173.37060546875</v>
      </c>
      <c r="E387">
        <v>4138.185546875</v>
      </c>
      <c r="F387">
        <v>999.31182861328102</v>
      </c>
      <c r="G387">
        <v>9.5329043688252503E-4</v>
      </c>
      <c r="H387" s="32">
        <f t="shared" si="30"/>
        <v>21.999993896484</v>
      </c>
      <c r="I387">
        <f t="shared" si="31"/>
        <v>34.542200000000001</v>
      </c>
      <c r="J387" s="10">
        <f t="shared" si="32"/>
        <v>4.17337060546875</v>
      </c>
      <c r="K387" s="10">
        <f t="shared" si="33"/>
        <v>4.1381855468750004</v>
      </c>
      <c r="L387" s="10">
        <f t="shared" si="34"/>
        <v>0.99931182861328105</v>
      </c>
      <c r="M387">
        <f t="shared" si="35"/>
        <v>9.5329043688252503E-4</v>
      </c>
    </row>
    <row r="388" spans="2:13" x14ac:dyDescent="0.25">
      <c r="B388" s="9">
        <v>294.14999389648398</v>
      </c>
      <c r="C388">
        <v>3500000</v>
      </c>
      <c r="D388">
        <v>4173.83837890625</v>
      </c>
      <c r="E388">
        <v>4141.83544921875</v>
      </c>
      <c r="F388">
        <v>999.53863525390602</v>
      </c>
      <c r="G388">
        <v>9.7628409275785002E-4</v>
      </c>
      <c r="H388" s="32">
        <f t="shared" si="30"/>
        <v>20.999993896484</v>
      </c>
      <c r="I388">
        <f t="shared" si="31"/>
        <v>34.542200000000001</v>
      </c>
      <c r="J388" s="10">
        <f t="shared" si="32"/>
        <v>4.1738383789062503</v>
      </c>
      <c r="K388" s="10">
        <f t="shared" si="33"/>
        <v>4.1418354492187497</v>
      </c>
      <c r="L388" s="10">
        <f t="shared" si="34"/>
        <v>0.99953863525390607</v>
      </c>
      <c r="M388">
        <f t="shared" si="35"/>
        <v>9.7628409275785002E-4</v>
      </c>
    </row>
    <row r="389" spans="2:13" x14ac:dyDescent="0.25">
      <c r="B389" s="9">
        <v>293.14999389648398</v>
      </c>
      <c r="C389">
        <v>3500000</v>
      </c>
      <c r="D389">
        <v>4174.349609375</v>
      </c>
      <c r="E389">
        <v>4145.41748046875</v>
      </c>
      <c r="F389">
        <v>999.75543212890602</v>
      </c>
      <c r="G389">
        <v>1.00018677767366E-3</v>
      </c>
      <c r="H389" s="32">
        <f t="shared" si="30"/>
        <v>19.999993896484</v>
      </c>
      <c r="I389">
        <f t="shared" si="31"/>
        <v>34.542200000000001</v>
      </c>
      <c r="J389" s="10">
        <f t="shared" si="32"/>
        <v>4.1743496093749997</v>
      </c>
      <c r="K389" s="10">
        <f t="shared" si="33"/>
        <v>4.1454174804687502</v>
      </c>
      <c r="L389" s="10">
        <f t="shared" si="34"/>
        <v>0.99975543212890605</v>
      </c>
      <c r="M389">
        <f t="shared" si="35"/>
        <v>1.00018677767366E-3</v>
      </c>
    </row>
    <row r="390" spans="2:13" x14ac:dyDescent="0.25">
      <c r="B390" s="9">
        <v>292.14999389648398</v>
      </c>
      <c r="C390">
        <v>3500000</v>
      </c>
      <c r="D390">
        <v>4174.90673828125</v>
      </c>
      <c r="E390">
        <v>4148.93017578125</v>
      </c>
      <c r="F390">
        <v>999.96197509765602</v>
      </c>
      <c r="G390">
        <v>1.02504855021834E-3</v>
      </c>
      <c r="H390" s="32">
        <f t="shared" si="30"/>
        <v>18.999993896484</v>
      </c>
      <c r="I390">
        <f t="shared" si="31"/>
        <v>34.542200000000001</v>
      </c>
      <c r="J390" s="10">
        <f t="shared" si="32"/>
        <v>4.1749067382812504</v>
      </c>
      <c r="K390" s="10">
        <f t="shared" si="33"/>
        <v>4.14893017578125</v>
      </c>
      <c r="L390" s="10">
        <f t="shared" si="34"/>
        <v>0.99996197509765605</v>
      </c>
      <c r="M390">
        <f t="shared" si="35"/>
        <v>1.02504855021834E-3</v>
      </c>
    </row>
    <row r="391" spans="2:13" x14ac:dyDescent="0.25">
      <c r="B391" s="9">
        <v>291.14999389648398</v>
      </c>
      <c r="C391">
        <v>3500000</v>
      </c>
      <c r="D391">
        <v>4175.5146484375</v>
      </c>
      <c r="E391">
        <v>4152.37255859375</v>
      </c>
      <c r="F391">
        <v>1000.15802001953</v>
      </c>
      <c r="G391">
        <v>1.05092301964759E-3</v>
      </c>
      <c r="H391" s="32">
        <f t="shared" si="30"/>
        <v>17.999993896484</v>
      </c>
      <c r="I391">
        <f t="shared" si="31"/>
        <v>34.542200000000001</v>
      </c>
      <c r="J391" s="10">
        <f t="shared" si="32"/>
        <v>4.1755146484374999</v>
      </c>
      <c r="K391" s="10">
        <f t="shared" si="33"/>
        <v>4.1523725585937497</v>
      </c>
      <c r="L391" s="10">
        <f t="shared" si="34"/>
        <v>1.0001580200195299</v>
      </c>
      <c r="M391">
        <f t="shared" si="35"/>
        <v>1.05092301964759E-3</v>
      </c>
    </row>
    <row r="392" spans="2:13" x14ac:dyDescent="0.25">
      <c r="B392" s="9">
        <v>290.14999389648398</v>
      </c>
      <c r="C392">
        <v>3500000</v>
      </c>
      <c r="D392">
        <v>4176.17578125</v>
      </c>
      <c r="E392">
        <v>4155.74267578125</v>
      </c>
      <c r="F392">
        <v>1000.34338378906</v>
      </c>
      <c r="G392">
        <v>1.0778673458844399E-3</v>
      </c>
      <c r="H392" s="32">
        <f t="shared" ref="H392:H455" si="36">B392-273.15</f>
        <v>16.999993896484</v>
      </c>
      <c r="I392">
        <f t="shared" ref="I392:I455" si="37">C392*0.0000098692</f>
        <v>34.542200000000001</v>
      </c>
      <c r="J392" s="10">
        <f t="shared" ref="J392:J455" si="38">D392/1000</f>
        <v>4.1761757812500004</v>
      </c>
      <c r="K392" s="10">
        <f t="shared" ref="K392:K455" si="39">E392/1000</f>
        <v>4.1557426757812497</v>
      </c>
      <c r="L392" s="10">
        <f t="shared" ref="L392:L455" si="40">F392/1000</f>
        <v>1.0003433837890601</v>
      </c>
      <c r="M392">
        <f t="shared" si="35"/>
        <v>1.0778673458844399E-3</v>
      </c>
    </row>
    <row r="393" spans="2:13" x14ac:dyDescent="0.25">
      <c r="B393" s="9">
        <v>289.14999389648398</v>
      </c>
      <c r="C393">
        <v>3500000</v>
      </c>
      <c r="D393">
        <v>4176.8955078125</v>
      </c>
      <c r="E393">
        <v>4159.0390625</v>
      </c>
      <c r="F393">
        <v>1000.51782226562</v>
      </c>
      <c r="G393">
        <v>1.1059432290494401E-3</v>
      </c>
      <c r="H393" s="32">
        <f t="shared" si="36"/>
        <v>15.999993896484</v>
      </c>
      <c r="I393">
        <f t="shared" si="37"/>
        <v>34.542200000000001</v>
      </c>
      <c r="J393" s="10">
        <f t="shared" si="38"/>
        <v>4.1768955078124996</v>
      </c>
      <c r="K393" s="10">
        <f t="shared" si="39"/>
        <v>4.1590390624999998</v>
      </c>
      <c r="L393" s="10">
        <f t="shared" si="40"/>
        <v>1.0005178222656199</v>
      </c>
      <c r="M393">
        <f t="shared" ref="M393:M456" si="41">G393*1</f>
        <v>1.1059432290494401E-3</v>
      </c>
    </row>
    <row r="394" spans="2:13" x14ac:dyDescent="0.25">
      <c r="B394" s="9">
        <v>288.14999389648398</v>
      </c>
      <c r="C394">
        <v>3500000</v>
      </c>
      <c r="D394">
        <v>4177.67822265625</v>
      </c>
      <c r="E394">
        <v>4162.2607421875</v>
      </c>
      <c r="F394">
        <v>1000.68103027343</v>
      </c>
      <c r="G394">
        <v>1.1352167930454001E-3</v>
      </c>
      <c r="H394" s="32">
        <f t="shared" si="36"/>
        <v>14.999993896484</v>
      </c>
      <c r="I394">
        <f t="shared" si="37"/>
        <v>34.542200000000001</v>
      </c>
      <c r="J394" s="10">
        <f t="shared" si="38"/>
        <v>4.1776782226562501</v>
      </c>
      <c r="K394" s="10">
        <f t="shared" si="39"/>
        <v>4.1622607421874998</v>
      </c>
      <c r="L394" s="10">
        <f t="shared" si="40"/>
        <v>1.0006810302734299</v>
      </c>
      <c r="M394">
        <f t="shared" si="41"/>
        <v>1.1352167930454001E-3</v>
      </c>
    </row>
    <row r="395" spans="2:13" x14ac:dyDescent="0.25">
      <c r="B395" s="9">
        <v>287.14999389648398</v>
      </c>
      <c r="C395">
        <v>3500000</v>
      </c>
      <c r="D395">
        <v>4178.52978515625</v>
      </c>
      <c r="E395">
        <v>4165.40625</v>
      </c>
      <c r="F395">
        <v>1000.83282470703</v>
      </c>
      <c r="G395">
        <v>1.16575881838798E-3</v>
      </c>
      <c r="H395" s="32">
        <f t="shared" si="36"/>
        <v>13.999993896484</v>
      </c>
      <c r="I395">
        <f t="shared" si="37"/>
        <v>34.542200000000001</v>
      </c>
      <c r="J395" s="10">
        <f t="shared" si="38"/>
        <v>4.1785297851562504</v>
      </c>
      <c r="K395" s="10">
        <f t="shared" si="39"/>
        <v>4.1654062500000002</v>
      </c>
      <c r="L395" s="10">
        <f t="shared" si="40"/>
        <v>1.0008328247070299</v>
      </c>
      <c r="M395">
        <f t="shared" si="41"/>
        <v>1.16575881838798E-3</v>
      </c>
    </row>
    <row r="396" spans="2:13" x14ac:dyDescent="0.25">
      <c r="B396" s="9">
        <v>286.14999389648398</v>
      </c>
      <c r="C396">
        <v>3500000</v>
      </c>
      <c r="D396">
        <v>4179.4560546875</v>
      </c>
      <c r="E396">
        <v>4168.47412109375</v>
      </c>
      <c r="F396">
        <v>1000.97283935546</v>
      </c>
      <c r="G396">
        <v>1.19764602277427E-3</v>
      </c>
      <c r="H396" s="32">
        <f t="shared" si="36"/>
        <v>12.999993896484</v>
      </c>
      <c r="I396">
        <f t="shared" si="37"/>
        <v>34.542200000000001</v>
      </c>
      <c r="J396" s="10">
        <f t="shared" si="38"/>
        <v>4.1794560546874999</v>
      </c>
      <c r="K396" s="10">
        <f t="shared" si="39"/>
        <v>4.1684741210937499</v>
      </c>
      <c r="L396" s="10">
        <f t="shared" si="40"/>
        <v>1.00097283935546</v>
      </c>
      <c r="M396">
        <f t="shared" si="41"/>
        <v>1.19764602277427E-3</v>
      </c>
    </row>
    <row r="397" spans="2:13" x14ac:dyDescent="0.25">
      <c r="B397" s="9">
        <v>285.14999389648398</v>
      </c>
      <c r="C397">
        <v>3500000</v>
      </c>
      <c r="D397">
        <v>4180.4638671875</v>
      </c>
      <c r="E397">
        <v>4171.46435546875</v>
      </c>
      <c r="F397">
        <v>1001.10083007812</v>
      </c>
      <c r="G397">
        <v>1.23096059542149E-3</v>
      </c>
      <c r="H397" s="32">
        <f t="shared" si="36"/>
        <v>11.999993896484</v>
      </c>
      <c r="I397">
        <f t="shared" si="37"/>
        <v>34.542200000000001</v>
      </c>
      <c r="J397" s="10">
        <f t="shared" si="38"/>
        <v>4.1804638671875001</v>
      </c>
      <c r="K397" s="10">
        <f t="shared" si="39"/>
        <v>4.1714643554687498</v>
      </c>
      <c r="L397" s="10">
        <f t="shared" si="40"/>
        <v>1.0011008300781199</v>
      </c>
      <c r="M397">
        <f t="shared" si="41"/>
        <v>1.23096059542149E-3</v>
      </c>
    </row>
    <row r="398" spans="2:13" x14ac:dyDescent="0.25">
      <c r="B398" s="9">
        <v>284.14999389648398</v>
      </c>
      <c r="C398">
        <v>3500000</v>
      </c>
      <c r="D398">
        <v>4181.560546875</v>
      </c>
      <c r="E398">
        <v>4174.375</v>
      </c>
      <c r="F398">
        <v>1001.21649169921</v>
      </c>
      <c r="G398">
        <v>1.2657913612201799E-3</v>
      </c>
      <c r="H398" s="32">
        <f t="shared" si="36"/>
        <v>10.999993896484</v>
      </c>
      <c r="I398">
        <f t="shared" si="37"/>
        <v>34.542200000000001</v>
      </c>
      <c r="J398" s="10">
        <f t="shared" si="38"/>
        <v>4.1815605468749997</v>
      </c>
      <c r="K398" s="10">
        <f t="shared" si="39"/>
        <v>4.1743750000000004</v>
      </c>
      <c r="L398" s="10">
        <f t="shared" si="40"/>
        <v>1.0012164916992099</v>
      </c>
      <c r="M398">
        <f t="shared" si="41"/>
        <v>1.2657913612201799E-3</v>
      </c>
    </row>
    <row r="399" spans="2:13" x14ac:dyDescent="0.25">
      <c r="B399" s="9">
        <v>283.14999389648398</v>
      </c>
      <c r="C399">
        <v>3500000</v>
      </c>
      <c r="D399">
        <v>4182.7548828125</v>
      </c>
      <c r="E399">
        <v>4177.2060546875</v>
      </c>
      <c r="F399">
        <v>1001.31945800781</v>
      </c>
      <c r="G399">
        <v>1.3022342463955201E-3</v>
      </c>
      <c r="H399" s="32">
        <f t="shared" si="36"/>
        <v>9.9999938964839998</v>
      </c>
      <c r="I399">
        <f t="shared" si="37"/>
        <v>34.542200000000001</v>
      </c>
      <c r="J399" s="10">
        <f t="shared" si="38"/>
        <v>4.1827548828124996</v>
      </c>
      <c r="K399" s="10">
        <f t="shared" si="39"/>
        <v>4.1772060546874998</v>
      </c>
      <c r="L399" s="10">
        <f t="shared" si="40"/>
        <v>1.00131945800781</v>
      </c>
      <c r="M399">
        <f t="shared" si="41"/>
        <v>1.3022342463955201E-3</v>
      </c>
    </row>
    <row r="400" spans="2:13" x14ac:dyDescent="0.25">
      <c r="B400" s="9">
        <v>282.14999389648398</v>
      </c>
      <c r="C400">
        <v>3500000</v>
      </c>
      <c r="D400">
        <v>4184.05615234375</v>
      </c>
      <c r="E400">
        <v>4179.95703125</v>
      </c>
      <c r="F400">
        <v>1001.40942382812</v>
      </c>
      <c r="G400">
        <v>1.34039297699928E-3</v>
      </c>
      <c r="H400" s="32">
        <f t="shared" si="36"/>
        <v>8.9999938964839998</v>
      </c>
      <c r="I400">
        <f t="shared" si="37"/>
        <v>34.542200000000001</v>
      </c>
      <c r="J400" s="10">
        <f t="shared" si="38"/>
        <v>4.1840561523437501</v>
      </c>
      <c r="K400" s="10">
        <f t="shared" si="39"/>
        <v>4.1799570312499998</v>
      </c>
      <c r="L400" s="10">
        <f t="shared" si="40"/>
        <v>1.0014094238281199</v>
      </c>
      <c r="M400">
        <f t="shared" si="41"/>
        <v>1.34039297699928E-3</v>
      </c>
    </row>
    <row r="401" spans="2:13" x14ac:dyDescent="0.25">
      <c r="B401" s="9">
        <v>281.14999389648398</v>
      </c>
      <c r="C401">
        <v>3500000</v>
      </c>
      <c r="D401">
        <v>4185.474609375</v>
      </c>
      <c r="E401">
        <v>4182.626953125</v>
      </c>
      <c r="F401">
        <v>1001.48602294921</v>
      </c>
      <c r="G401">
        <v>1.3803795445710399E-3</v>
      </c>
      <c r="H401" s="32">
        <f t="shared" si="36"/>
        <v>7.9999938964839998</v>
      </c>
      <c r="I401">
        <f t="shared" si="37"/>
        <v>34.542200000000001</v>
      </c>
      <c r="J401" s="10">
        <f t="shared" si="38"/>
        <v>4.1854746093750004</v>
      </c>
      <c r="K401" s="10">
        <f t="shared" si="39"/>
        <v>4.1826269531250002</v>
      </c>
      <c r="L401" s="10">
        <f t="shared" si="40"/>
        <v>1.00148602294921</v>
      </c>
      <c r="M401">
        <f t="shared" si="41"/>
        <v>1.3803795445710399E-3</v>
      </c>
    </row>
    <row r="402" spans="2:13" x14ac:dyDescent="0.25">
      <c r="B402" s="9">
        <v>280.14999389648398</v>
      </c>
      <c r="C402">
        <v>3500000</v>
      </c>
      <c r="D402">
        <v>4187.021484375</v>
      </c>
      <c r="E402">
        <v>4185.2158203125</v>
      </c>
      <c r="F402">
        <v>1001.54888916015</v>
      </c>
      <c r="G402">
        <v>1.4223154867067901E-3</v>
      </c>
      <c r="H402" s="32">
        <f t="shared" si="36"/>
        <v>6.9999938964839998</v>
      </c>
      <c r="I402">
        <f t="shared" si="37"/>
        <v>34.542200000000001</v>
      </c>
      <c r="J402" s="10">
        <f t="shared" si="38"/>
        <v>4.1870214843750002</v>
      </c>
      <c r="K402" s="10">
        <f t="shared" si="39"/>
        <v>4.1852158203125001</v>
      </c>
      <c r="L402" s="10">
        <f t="shared" si="40"/>
        <v>1.0015488891601501</v>
      </c>
      <c r="M402">
        <f t="shared" si="41"/>
        <v>1.4223154867067901E-3</v>
      </c>
    </row>
    <row r="403" spans="2:13" x14ac:dyDescent="0.25">
      <c r="B403" s="9">
        <v>279.14999389648398</v>
      </c>
      <c r="C403">
        <v>3500000</v>
      </c>
      <c r="D403">
        <v>4188.71044921875</v>
      </c>
      <c r="E403">
        <v>4187.7236328125</v>
      </c>
      <c r="F403">
        <v>1001.59759521484</v>
      </c>
      <c r="G403">
        <v>1.46633270196616E-3</v>
      </c>
      <c r="H403" s="32">
        <f t="shared" si="36"/>
        <v>5.9999938964839998</v>
      </c>
      <c r="I403">
        <f t="shared" si="37"/>
        <v>34.542200000000001</v>
      </c>
      <c r="J403" s="10">
        <f t="shared" si="38"/>
        <v>4.1887104492187497</v>
      </c>
      <c r="K403" s="10">
        <f t="shared" si="39"/>
        <v>4.1877236328125003</v>
      </c>
      <c r="L403" s="10">
        <f t="shared" si="40"/>
        <v>1.0015975952148399</v>
      </c>
      <c r="M403">
        <f t="shared" si="41"/>
        <v>1.46633270196616E-3</v>
      </c>
    </row>
    <row r="404" spans="2:13" x14ac:dyDescent="0.25">
      <c r="B404" s="9">
        <v>278.14999389648398</v>
      </c>
      <c r="C404">
        <v>3500000</v>
      </c>
      <c r="D404">
        <v>4190.5546875</v>
      </c>
      <c r="E404">
        <v>4190.15087890625</v>
      </c>
      <c r="F404">
        <v>1001.63165283203</v>
      </c>
      <c r="G404">
        <v>1.5125743811950001E-3</v>
      </c>
      <c r="H404" s="32">
        <f t="shared" si="36"/>
        <v>4.9999938964839998</v>
      </c>
      <c r="I404">
        <f t="shared" si="37"/>
        <v>34.542200000000001</v>
      </c>
      <c r="J404" s="10">
        <f t="shared" si="38"/>
        <v>4.1905546874999997</v>
      </c>
      <c r="K404" s="10">
        <f t="shared" si="39"/>
        <v>4.19015087890625</v>
      </c>
      <c r="L404" s="10">
        <f t="shared" si="40"/>
        <v>1.0016316528320299</v>
      </c>
      <c r="M404">
        <f t="shared" si="41"/>
        <v>1.5125743811950001E-3</v>
      </c>
    </row>
    <row r="405" spans="2:13" x14ac:dyDescent="0.25">
      <c r="B405" s="9">
        <v>277.14999389648398</v>
      </c>
      <c r="C405">
        <v>3500000</v>
      </c>
      <c r="D405">
        <v>4192.57080078125</v>
      </c>
      <c r="E405">
        <v>4192.498046875</v>
      </c>
      <c r="F405">
        <v>1001.65075683593</v>
      </c>
      <c r="G405">
        <v>1.5611964045092401E-3</v>
      </c>
      <c r="H405" s="32">
        <f t="shared" si="36"/>
        <v>3.9999938964839998</v>
      </c>
      <c r="I405">
        <f t="shared" si="37"/>
        <v>34.542200000000001</v>
      </c>
      <c r="J405" s="10">
        <f t="shared" si="38"/>
        <v>4.1925708007812501</v>
      </c>
      <c r="K405" s="10">
        <f t="shared" si="39"/>
        <v>4.1924980468750004</v>
      </c>
      <c r="L405" s="10">
        <f t="shared" si="40"/>
        <v>1.0016507568359301</v>
      </c>
      <c r="M405">
        <f t="shared" si="41"/>
        <v>1.5611964045092401E-3</v>
      </c>
    </row>
    <row r="406" spans="2:13" x14ac:dyDescent="0.25">
      <c r="B406" s="9">
        <v>276.14999389648398</v>
      </c>
      <c r="C406">
        <v>3500000</v>
      </c>
      <c r="D406">
        <v>4194.7763671875</v>
      </c>
      <c r="E406">
        <v>4194.765625</v>
      </c>
      <c r="F406">
        <v>1001.654296875</v>
      </c>
      <c r="G406">
        <v>1.61236827261745E-3</v>
      </c>
      <c r="H406" s="32">
        <f t="shared" si="36"/>
        <v>2.9999938964839998</v>
      </c>
      <c r="I406">
        <f t="shared" si="37"/>
        <v>34.542200000000001</v>
      </c>
      <c r="J406" s="10">
        <f t="shared" si="38"/>
        <v>4.1947763671875</v>
      </c>
      <c r="K406" s="10">
        <f t="shared" si="39"/>
        <v>4.1947656249999996</v>
      </c>
      <c r="L406" s="10">
        <f t="shared" si="40"/>
        <v>1.001654296875</v>
      </c>
      <c r="M406">
        <f t="shared" si="41"/>
        <v>1.61236827261745E-3</v>
      </c>
    </row>
    <row r="407" spans="2:13" x14ac:dyDescent="0.25">
      <c r="B407" s="9">
        <v>275.14999389648398</v>
      </c>
      <c r="C407">
        <v>3500000</v>
      </c>
      <c r="D407">
        <v>4197.18994140625</v>
      </c>
      <c r="E407">
        <v>4196.95458984375</v>
      </c>
      <c r="F407">
        <v>1001.64178466796</v>
      </c>
      <c r="G407">
        <v>1.6662752022966699E-3</v>
      </c>
      <c r="H407" s="32">
        <f t="shared" si="36"/>
        <v>1.9999938964839998</v>
      </c>
      <c r="I407">
        <f t="shared" si="37"/>
        <v>34.542200000000001</v>
      </c>
      <c r="J407" s="10">
        <f t="shared" si="38"/>
        <v>4.1971899414062497</v>
      </c>
      <c r="K407" s="10">
        <f t="shared" si="39"/>
        <v>4.1969545898437497</v>
      </c>
      <c r="L407" s="10">
        <f t="shared" si="40"/>
        <v>1.0016417846679599</v>
      </c>
      <c r="M407">
        <f t="shared" si="41"/>
        <v>1.6662752022966699E-3</v>
      </c>
    </row>
    <row r="408" spans="2:13" x14ac:dyDescent="0.25">
      <c r="B408" s="9">
        <v>274.14999389648398</v>
      </c>
      <c r="C408">
        <v>3500000</v>
      </c>
      <c r="D408">
        <v>4199.83349609375</v>
      </c>
      <c r="E408">
        <v>4199.06591796875</v>
      </c>
      <c r="F408">
        <v>1001.61279296875</v>
      </c>
      <c r="G408">
        <v>1.72311929054558E-3</v>
      </c>
      <c r="H408" s="32">
        <f t="shared" si="36"/>
        <v>0.99999389648399983</v>
      </c>
      <c r="I408">
        <f t="shared" si="37"/>
        <v>34.542200000000001</v>
      </c>
      <c r="J408" s="10">
        <f t="shared" si="38"/>
        <v>4.19983349609375</v>
      </c>
      <c r="K408" s="10">
        <f t="shared" si="39"/>
        <v>4.19906591796875</v>
      </c>
      <c r="L408" s="10">
        <f t="shared" si="40"/>
        <v>1.0016127929687499</v>
      </c>
      <c r="M408">
        <f t="shared" si="41"/>
        <v>1.72311929054558E-3</v>
      </c>
    </row>
    <row r="409" spans="2:13" x14ac:dyDescent="0.25">
      <c r="B409" s="9">
        <v>273.14999389648398</v>
      </c>
      <c r="C409">
        <v>3500000</v>
      </c>
      <c r="D409">
        <v>4202.73046875</v>
      </c>
      <c r="E409">
        <v>4201.1015625</v>
      </c>
      <c r="F409">
        <v>1001.56658935546</v>
      </c>
      <c r="G409">
        <v>1.78312172647565E-3</v>
      </c>
      <c r="H409" s="32">
        <f t="shared" si="36"/>
        <v>-6.1035160001665645E-6</v>
      </c>
      <c r="I409">
        <f t="shared" si="37"/>
        <v>34.542200000000001</v>
      </c>
      <c r="J409" s="10">
        <f t="shared" si="38"/>
        <v>4.2027304687499996</v>
      </c>
      <c r="K409" s="10">
        <f t="shared" si="39"/>
        <v>4.2011015624999999</v>
      </c>
      <c r="L409" s="10">
        <f t="shared" si="40"/>
        <v>1.0015665893554599</v>
      </c>
      <c r="M409">
        <f t="shared" si="41"/>
        <v>1.78312172647565E-3</v>
      </c>
    </row>
    <row r="410" spans="2:13" x14ac:dyDescent="0.25">
      <c r="B410" s="9">
        <v>473.14999389648398</v>
      </c>
      <c r="C410">
        <v>3000000</v>
      </c>
      <c r="D410">
        <v>4485.603515625</v>
      </c>
      <c r="E410">
        <v>3315.90014648437</v>
      </c>
      <c r="F410">
        <v>865.76672363281205</v>
      </c>
      <c r="G410">
        <v>1.3468303950503401E-4</v>
      </c>
      <c r="H410" s="32">
        <f t="shared" si="36"/>
        <v>199.999993896484</v>
      </c>
      <c r="I410">
        <f t="shared" si="37"/>
        <v>29.607600000000001</v>
      </c>
      <c r="J410" s="10">
        <f t="shared" si="38"/>
        <v>4.4856035156249998</v>
      </c>
      <c r="K410" s="10">
        <f t="shared" si="39"/>
        <v>3.31590014648437</v>
      </c>
      <c r="L410" s="10">
        <f t="shared" si="40"/>
        <v>0.86576672363281204</v>
      </c>
      <c r="M410">
        <f t="shared" si="41"/>
        <v>1.3468303950503401E-4</v>
      </c>
    </row>
    <row r="411" spans="2:13" x14ac:dyDescent="0.25">
      <c r="B411" s="9">
        <v>472.14999389648398</v>
      </c>
      <c r="C411">
        <v>3000000</v>
      </c>
      <c r="D411">
        <v>4480.517578125</v>
      </c>
      <c r="E411">
        <v>3319.6806640625</v>
      </c>
      <c r="F411">
        <v>866.94805908203102</v>
      </c>
      <c r="G411">
        <v>1.35401409352198E-4</v>
      </c>
      <c r="H411" s="32">
        <f t="shared" si="36"/>
        <v>198.999993896484</v>
      </c>
      <c r="I411">
        <f t="shared" si="37"/>
        <v>29.607600000000001</v>
      </c>
      <c r="J411" s="10">
        <f t="shared" si="38"/>
        <v>4.4805175781250002</v>
      </c>
      <c r="K411" s="10">
        <f t="shared" si="39"/>
        <v>3.3196806640625001</v>
      </c>
      <c r="L411" s="10">
        <f t="shared" si="40"/>
        <v>0.86694805908203099</v>
      </c>
      <c r="M411">
        <f t="shared" si="41"/>
        <v>1.35401409352198E-4</v>
      </c>
    </row>
    <row r="412" spans="2:13" x14ac:dyDescent="0.25">
      <c r="B412" s="9">
        <v>471.14999389648398</v>
      </c>
      <c r="C412">
        <v>3000000</v>
      </c>
      <c r="D412">
        <v>4475.505859375</v>
      </c>
      <c r="E412">
        <v>3323.47875976562</v>
      </c>
      <c r="F412">
        <v>868.12353515625</v>
      </c>
      <c r="G412">
        <v>1.3612722977995799E-4</v>
      </c>
      <c r="H412" s="32">
        <f t="shared" si="36"/>
        <v>197.999993896484</v>
      </c>
      <c r="I412">
        <f t="shared" si="37"/>
        <v>29.607600000000001</v>
      </c>
      <c r="J412" s="10">
        <f t="shared" si="38"/>
        <v>4.4755058593749997</v>
      </c>
      <c r="K412" s="10">
        <f t="shared" si="39"/>
        <v>3.3234787597656199</v>
      </c>
      <c r="L412" s="10">
        <f t="shared" si="40"/>
        <v>0.86812353515624996</v>
      </c>
      <c r="M412">
        <f t="shared" si="41"/>
        <v>1.3612722977995799E-4</v>
      </c>
    </row>
    <row r="413" spans="2:13" x14ac:dyDescent="0.25">
      <c r="B413" s="9">
        <v>470.14999389648398</v>
      </c>
      <c r="C413">
        <v>3000000</v>
      </c>
      <c r="D413">
        <v>4470.56689453125</v>
      </c>
      <c r="E413">
        <v>3327.29443359375</v>
      </c>
      <c r="F413">
        <v>869.29327392578102</v>
      </c>
      <c r="G413">
        <v>1.3686064630746801E-4</v>
      </c>
      <c r="H413" s="32">
        <f t="shared" si="36"/>
        <v>196.999993896484</v>
      </c>
      <c r="I413">
        <f t="shared" si="37"/>
        <v>29.607600000000001</v>
      </c>
      <c r="J413" s="10">
        <f t="shared" si="38"/>
        <v>4.4705668945312498</v>
      </c>
      <c r="K413" s="10">
        <f t="shared" si="39"/>
        <v>3.32729443359375</v>
      </c>
      <c r="L413" s="10">
        <f t="shared" si="40"/>
        <v>0.86929327392578104</v>
      </c>
      <c r="M413">
        <f t="shared" si="41"/>
        <v>1.3686064630746801E-4</v>
      </c>
    </row>
    <row r="414" spans="2:13" x14ac:dyDescent="0.25">
      <c r="B414" s="9">
        <v>469.14999389648398</v>
      </c>
      <c r="C414">
        <v>3000000</v>
      </c>
      <c r="D414">
        <v>4465.7001953125</v>
      </c>
      <c r="E414">
        <v>3331.12719726562</v>
      </c>
      <c r="F414">
        <v>870.45721435546795</v>
      </c>
      <c r="G414">
        <v>1.37601804453879E-4</v>
      </c>
      <c r="H414" s="32">
        <f t="shared" si="36"/>
        <v>195.999993896484</v>
      </c>
      <c r="I414">
        <f t="shared" si="37"/>
        <v>29.607600000000001</v>
      </c>
      <c r="J414" s="10">
        <f t="shared" si="38"/>
        <v>4.4657001953125004</v>
      </c>
      <c r="K414" s="10">
        <f t="shared" si="39"/>
        <v>3.3311271972656198</v>
      </c>
      <c r="L414" s="10">
        <f t="shared" si="40"/>
        <v>0.87045721435546797</v>
      </c>
      <c r="M414">
        <f t="shared" si="41"/>
        <v>1.37601804453879E-4</v>
      </c>
    </row>
    <row r="415" spans="2:13" x14ac:dyDescent="0.25">
      <c r="B415" s="9">
        <v>468.14999389648398</v>
      </c>
      <c r="C415">
        <v>3000000</v>
      </c>
      <c r="D415">
        <v>4460.90380859375</v>
      </c>
      <c r="E415">
        <v>3334.97705078125</v>
      </c>
      <c r="F415">
        <v>871.61553955078102</v>
      </c>
      <c r="G415">
        <v>1.38350835186429E-4</v>
      </c>
      <c r="H415" s="32">
        <f t="shared" si="36"/>
        <v>194.999993896484</v>
      </c>
      <c r="I415">
        <f t="shared" si="37"/>
        <v>29.607600000000001</v>
      </c>
      <c r="J415" s="10">
        <f t="shared" si="38"/>
        <v>4.4609038085937502</v>
      </c>
      <c r="K415" s="10">
        <f t="shared" si="39"/>
        <v>3.3349770507812502</v>
      </c>
      <c r="L415" s="10">
        <f t="shared" si="40"/>
        <v>0.87161553955078097</v>
      </c>
      <c r="M415">
        <f t="shared" si="41"/>
        <v>1.38350835186429E-4</v>
      </c>
    </row>
    <row r="416" spans="2:13" x14ac:dyDescent="0.25">
      <c r="B416" s="9">
        <v>467.14999389648398</v>
      </c>
      <c r="C416">
        <v>3000000</v>
      </c>
      <c r="D416">
        <v>4456.1767578125</v>
      </c>
      <c r="E416">
        <v>3338.84399414062</v>
      </c>
      <c r="F416">
        <v>872.76818847656205</v>
      </c>
      <c r="G416">
        <v>1.3910788402426901E-4</v>
      </c>
      <c r="H416" s="32">
        <f t="shared" si="36"/>
        <v>193.999993896484</v>
      </c>
      <c r="I416">
        <f t="shared" si="37"/>
        <v>29.607600000000001</v>
      </c>
      <c r="J416" s="10">
        <f t="shared" si="38"/>
        <v>4.4561767578125</v>
      </c>
      <c r="K416" s="10">
        <f t="shared" si="39"/>
        <v>3.3388439941406198</v>
      </c>
      <c r="L416" s="10">
        <f t="shared" si="40"/>
        <v>0.87276818847656201</v>
      </c>
      <c r="M416">
        <f t="shared" si="41"/>
        <v>1.3910788402426901E-4</v>
      </c>
    </row>
    <row r="417" spans="2:13" x14ac:dyDescent="0.25">
      <c r="B417" s="9">
        <v>466.14999389648398</v>
      </c>
      <c r="C417">
        <v>3000000</v>
      </c>
      <c r="D417">
        <v>4451.517578125</v>
      </c>
      <c r="E417">
        <v>3342.72802734375</v>
      </c>
      <c r="F417">
        <v>873.915283203125</v>
      </c>
      <c r="G417">
        <v>1.39873081934638E-4</v>
      </c>
      <c r="H417" s="32">
        <f t="shared" si="36"/>
        <v>192.999993896484</v>
      </c>
      <c r="I417">
        <f t="shared" si="37"/>
        <v>29.607600000000001</v>
      </c>
      <c r="J417" s="10">
        <f t="shared" si="38"/>
        <v>4.4515175781250003</v>
      </c>
      <c r="K417" s="10">
        <f t="shared" si="39"/>
        <v>3.3427280273437501</v>
      </c>
      <c r="L417" s="10">
        <f t="shared" si="40"/>
        <v>0.87391528320312495</v>
      </c>
      <c r="M417">
        <f t="shared" si="41"/>
        <v>1.39873081934638E-4</v>
      </c>
    </row>
    <row r="418" spans="2:13" x14ac:dyDescent="0.25">
      <c r="B418" s="9">
        <v>465.14999389648398</v>
      </c>
      <c r="C418">
        <v>3000000</v>
      </c>
      <c r="D418">
        <v>4446.92578125</v>
      </c>
      <c r="E418">
        <v>3346.62866210937</v>
      </c>
      <c r="F418">
        <v>875.05676269531205</v>
      </c>
      <c r="G418">
        <v>1.4064660354051701E-4</v>
      </c>
      <c r="H418" s="32">
        <f t="shared" si="36"/>
        <v>191.999993896484</v>
      </c>
      <c r="I418">
        <f t="shared" si="37"/>
        <v>29.607600000000001</v>
      </c>
      <c r="J418" s="10">
        <f t="shared" si="38"/>
        <v>4.44692578125</v>
      </c>
      <c r="K418" s="10">
        <f t="shared" si="39"/>
        <v>3.3466286621093699</v>
      </c>
      <c r="L418" s="10">
        <f t="shared" si="40"/>
        <v>0.87505676269531207</v>
      </c>
      <c r="M418">
        <f t="shared" si="41"/>
        <v>1.4064660354051701E-4</v>
      </c>
    </row>
    <row r="419" spans="2:13" x14ac:dyDescent="0.25">
      <c r="B419" s="9">
        <v>464.14999389648398</v>
      </c>
      <c r="C419">
        <v>3000000</v>
      </c>
      <c r="D419">
        <v>4442.3994140625</v>
      </c>
      <c r="E419">
        <v>3350.54614257812</v>
      </c>
      <c r="F419">
        <v>876.19274902343705</v>
      </c>
      <c r="G419">
        <v>1.41428579809144E-4</v>
      </c>
      <c r="H419" s="32">
        <f t="shared" si="36"/>
        <v>190.999993896484</v>
      </c>
      <c r="I419">
        <f t="shared" si="37"/>
        <v>29.607600000000001</v>
      </c>
      <c r="J419" s="10">
        <f t="shared" si="38"/>
        <v>4.4423994140624998</v>
      </c>
      <c r="K419" s="10">
        <f t="shared" si="39"/>
        <v>3.35054614257812</v>
      </c>
      <c r="L419" s="10">
        <f t="shared" si="40"/>
        <v>0.87619274902343702</v>
      </c>
      <c r="M419">
        <f t="shared" si="41"/>
        <v>1.41428579809144E-4</v>
      </c>
    </row>
    <row r="420" spans="2:13" x14ac:dyDescent="0.25">
      <c r="B420" s="9">
        <v>463.14999389648398</v>
      </c>
      <c r="C420">
        <v>3000000</v>
      </c>
      <c r="D420">
        <v>4437.9375</v>
      </c>
      <c r="E420">
        <v>3354.47998046875</v>
      </c>
      <c r="F420">
        <v>877.32330322265602</v>
      </c>
      <c r="G420">
        <v>1.4221915625967001E-4</v>
      </c>
      <c r="H420" s="32">
        <f t="shared" si="36"/>
        <v>189.999993896484</v>
      </c>
      <c r="I420">
        <f t="shared" si="37"/>
        <v>29.607600000000001</v>
      </c>
      <c r="J420" s="10">
        <f t="shared" si="38"/>
        <v>4.4379375000000003</v>
      </c>
      <c r="K420" s="10">
        <f t="shared" si="39"/>
        <v>3.3544799804687502</v>
      </c>
      <c r="L420" s="10">
        <f t="shared" si="40"/>
        <v>0.87732330322265606</v>
      </c>
      <c r="M420">
        <f t="shared" si="41"/>
        <v>1.4221915625967001E-4</v>
      </c>
    </row>
    <row r="421" spans="2:13" x14ac:dyDescent="0.25">
      <c r="B421" s="9">
        <v>462.14999389648398</v>
      </c>
      <c r="C421">
        <v>3000000</v>
      </c>
      <c r="D421">
        <v>4433.53955078125</v>
      </c>
      <c r="E421">
        <v>3358.43017578125</v>
      </c>
      <c r="F421">
        <v>878.44842529296795</v>
      </c>
      <c r="G421">
        <v>1.4301850751508E-4</v>
      </c>
      <c r="H421" s="32">
        <f t="shared" si="36"/>
        <v>188.999993896484</v>
      </c>
      <c r="I421">
        <f t="shared" si="37"/>
        <v>29.607600000000001</v>
      </c>
      <c r="J421" s="10">
        <f t="shared" si="38"/>
        <v>4.4335395507812496</v>
      </c>
      <c r="K421" s="10">
        <f t="shared" si="39"/>
        <v>3.3584301757812498</v>
      </c>
      <c r="L421" s="10">
        <f t="shared" si="40"/>
        <v>0.87844842529296796</v>
      </c>
      <c r="M421">
        <f t="shared" si="41"/>
        <v>1.4301850751508E-4</v>
      </c>
    </row>
    <row r="422" spans="2:13" x14ac:dyDescent="0.25">
      <c r="B422" s="9">
        <v>461.14999389648398</v>
      </c>
      <c r="C422">
        <v>3000000</v>
      </c>
      <c r="D422">
        <v>4429.2041015625</v>
      </c>
      <c r="E422">
        <v>3362.39697265625</v>
      </c>
      <c r="F422">
        <v>879.568115234375</v>
      </c>
      <c r="G422">
        <v>1.4382679364643899E-4</v>
      </c>
      <c r="H422" s="32">
        <f t="shared" si="36"/>
        <v>187.999993896484</v>
      </c>
      <c r="I422">
        <f t="shared" si="37"/>
        <v>29.607600000000001</v>
      </c>
      <c r="J422" s="10">
        <f t="shared" si="38"/>
        <v>4.4292041015625001</v>
      </c>
      <c r="K422" s="10">
        <f t="shared" si="39"/>
        <v>3.3623969726562501</v>
      </c>
      <c r="L422" s="10">
        <f t="shared" si="40"/>
        <v>0.87956811523437495</v>
      </c>
      <c r="M422">
        <f t="shared" si="41"/>
        <v>1.4382679364643899E-4</v>
      </c>
    </row>
    <row r="423" spans="2:13" x14ac:dyDescent="0.25">
      <c r="B423" s="9">
        <v>460.14999389648398</v>
      </c>
      <c r="C423">
        <v>3000000</v>
      </c>
      <c r="D423">
        <v>4424.9296875</v>
      </c>
      <c r="E423">
        <v>3366.3798828125</v>
      </c>
      <c r="F423">
        <v>880.68249511718705</v>
      </c>
      <c r="G423">
        <v>1.4464416017290199E-4</v>
      </c>
      <c r="H423" s="32">
        <f t="shared" si="36"/>
        <v>186.999993896484</v>
      </c>
      <c r="I423">
        <f t="shared" si="37"/>
        <v>29.607600000000001</v>
      </c>
      <c r="J423" s="10">
        <f t="shared" si="38"/>
        <v>4.4249296874999997</v>
      </c>
      <c r="K423" s="10">
        <f t="shared" si="39"/>
        <v>3.3663798828124998</v>
      </c>
      <c r="L423" s="10">
        <f t="shared" si="40"/>
        <v>0.88068249511718699</v>
      </c>
      <c r="M423">
        <f t="shared" si="41"/>
        <v>1.4464416017290199E-4</v>
      </c>
    </row>
    <row r="424" spans="2:13" x14ac:dyDescent="0.25">
      <c r="B424" s="9">
        <v>459.14999389648398</v>
      </c>
      <c r="C424">
        <v>3000000</v>
      </c>
      <c r="D424">
        <v>4420.7158203125</v>
      </c>
      <c r="E424">
        <v>3370.37866210937</v>
      </c>
      <c r="F424">
        <v>881.79156494140602</v>
      </c>
      <c r="G424">
        <v>1.4547078171744899E-4</v>
      </c>
      <c r="H424" s="32">
        <f t="shared" si="36"/>
        <v>185.999993896484</v>
      </c>
      <c r="I424">
        <f t="shared" si="37"/>
        <v>29.607600000000001</v>
      </c>
      <c r="J424" s="10">
        <f t="shared" si="38"/>
        <v>4.4207158203125001</v>
      </c>
      <c r="K424" s="10">
        <f t="shared" si="39"/>
        <v>3.3703786621093701</v>
      </c>
      <c r="L424" s="10">
        <f t="shared" si="40"/>
        <v>0.88179156494140598</v>
      </c>
      <c r="M424">
        <f t="shared" si="41"/>
        <v>1.4547078171744899E-4</v>
      </c>
    </row>
    <row r="425" spans="2:13" x14ac:dyDescent="0.25">
      <c r="B425" s="9">
        <v>458.14999389648398</v>
      </c>
      <c r="C425">
        <v>3000000</v>
      </c>
      <c r="D425">
        <v>4416.5615234375</v>
      </c>
      <c r="E425">
        <v>3374.3935546875</v>
      </c>
      <c r="F425">
        <v>882.89538574218705</v>
      </c>
      <c r="G425">
        <v>1.4630681835114899E-4</v>
      </c>
      <c r="H425" s="32">
        <f t="shared" si="36"/>
        <v>184.999993896484</v>
      </c>
      <c r="I425">
        <f t="shared" si="37"/>
        <v>29.607600000000001</v>
      </c>
      <c r="J425" s="10">
        <f t="shared" si="38"/>
        <v>4.4165615234375002</v>
      </c>
      <c r="K425" s="10">
        <f t="shared" si="39"/>
        <v>3.3743935546874999</v>
      </c>
      <c r="L425" s="10">
        <f t="shared" si="40"/>
        <v>0.88289538574218707</v>
      </c>
      <c r="M425">
        <f t="shared" si="41"/>
        <v>1.4630681835114899E-4</v>
      </c>
    </row>
    <row r="426" spans="2:13" x14ac:dyDescent="0.25">
      <c r="B426" s="9">
        <v>457.14999389648398</v>
      </c>
      <c r="C426">
        <v>3000000</v>
      </c>
      <c r="D426">
        <v>4412.4658203125</v>
      </c>
      <c r="E426">
        <v>3378.42431640625</v>
      </c>
      <c r="F426">
        <v>883.993896484375</v>
      </c>
      <c r="G426">
        <v>1.47152444696985E-4</v>
      </c>
      <c r="H426" s="32">
        <f t="shared" si="36"/>
        <v>183.999993896484</v>
      </c>
      <c r="I426">
        <f t="shared" si="37"/>
        <v>29.607600000000001</v>
      </c>
      <c r="J426" s="10">
        <f t="shared" si="38"/>
        <v>4.4124658203124998</v>
      </c>
      <c r="K426" s="10">
        <f t="shared" si="39"/>
        <v>3.37842431640625</v>
      </c>
      <c r="L426" s="10">
        <f t="shared" si="40"/>
        <v>0.88399389648437499</v>
      </c>
      <c r="M426">
        <f t="shared" si="41"/>
        <v>1.47152444696985E-4</v>
      </c>
    </row>
    <row r="427" spans="2:13" x14ac:dyDescent="0.25">
      <c r="B427" s="9">
        <v>456.14999389648398</v>
      </c>
      <c r="C427">
        <v>3000000</v>
      </c>
      <c r="D427">
        <v>4408.42724609375</v>
      </c>
      <c r="E427">
        <v>3382.470703125</v>
      </c>
      <c r="F427">
        <v>885.08728027343705</v>
      </c>
      <c r="G427">
        <v>1.48007849929854E-4</v>
      </c>
      <c r="H427" s="32">
        <f t="shared" si="36"/>
        <v>182.999993896484</v>
      </c>
      <c r="I427">
        <f t="shared" si="37"/>
        <v>29.607600000000001</v>
      </c>
      <c r="J427" s="10">
        <f t="shared" si="38"/>
        <v>4.4084272460937504</v>
      </c>
      <c r="K427" s="10">
        <f t="shared" si="39"/>
        <v>3.3824707031250001</v>
      </c>
      <c r="L427" s="10">
        <f t="shared" si="40"/>
        <v>0.88508728027343708</v>
      </c>
      <c r="M427">
        <f t="shared" si="41"/>
        <v>1.48007849929854E-4</v>
      </c>
    </row>
    <row r="428" spans="2:13" x14ac:dyDescent="0.25">
      <c r="B428" s="9">
        <v>455.14999389648398</v>
      </c>
      <c r="C428">
        <v>3000000</v>
      </c>
      <c r="D428">
        <v>4404.4453125</v>
      </c>
      <c r="E428">
        <v>3386.53271484375</v>
      </c>
      <c r="F428">
        <v>886.17541503906205</v>
      </c>
      <c r="G428">
        <v>1.4887319412082401E-4</v>
      </c>
      <c r="H428" s="32">
        <f t="shared" si="36"/>
        <v>181.999993896484</v>
      </c>
      <c r="I428">
        <f t="shared" si="37"/>
        <v>29.607600000000001</v>
      </c>
      <c r="J428" s="10">
        <f t="shared" si="38"/>
        <v>4.4044453125</v>
      </c>
      <c r="K428" s="10">
        <f t="shared" si="39"/>
        <v>3.3865327148437498</v>
      </c>
      <c r="L428" s="10">
        <f t="shared" si="40"/>
        <v>0.88617541503906205</v>
      </c>
      <c r="M428">
        <f t="shared" si="41"/>
        <v>1.4887319412082401E-4</v>
      </c>
    </row>
    <row r="429" spans="2:13" x14ac:dyDescent="0.25">
      <c r="B429" s="9">
        <v>454.14999389648398</v>
      </c>
      <c r="C429">
        <v>3000000</v>
      </c>
      <c r="D429">
        <v>4400.5185546875</v>
      </c>
      <c r="E429">
        <v>3390.6103515625</v>
      </c>
      <c r="F429">
        <v>887.25848388671795</v>
      </c>
      <c r="G429">
        <v>1.4974866644479299E-4</v>
      </c>
      <c r="H429" s="32">
        <f t="shared" si="36"/>
        <v>180.999993896484</v>
      </c>
      <c r="I429">
        <f t="shared" si="37"/>
        <v>29.607600000000001</v>
      </c>
      <c r="J429" s="10">
        <f t="shared" si="38"/>
        <v>4.4005185546875003</v>
      </c>
      <c r="K429" s="10">
        <f t="shared" si="39"/>
        <v>3.3906103515625001</v>
      </c>
      <c r="L429" s="10">
        <f t="shared" si="40"/>
        <v>0.88725848388671791</v>
      </c>
      <c r="M429">
        <f t="shared" si="41"/>
        <v>1.4974866644479299E-4</v>
      </c>
    </row>
    <row r="430" spans="2:13" x14ac:dyDescent="0.25">
      <c r="B430" s="9">
        <v>453.14999389648398</v>
      </c>
      <c r="C430">
        <v>3000000</v>
      </c>
      <c r="D430">
        <v>4396.64697265625</v>
      </c>
      <c r="E430">
        <v>3394.70336914062</v>
      </c>
      <c r="F430">
        <v>888.33642578125</v>
      </c>
      <c r="G430">
        <v>1.5063444152474401E-4</v>
      </c>
      <c r="H430" s="32">
        <f t="shared" si="36"/>
        <v>179.999993896484</v>
      </c>
      <c r="I430">
        <f t="shared" si="37"/>
        <v>29.607600000000001</v>
      </c>
      <c r="J430" s="10">
        <f t="shared" si="38"/>
        <v>4.3966469726562503</v>
      </c>
      <c r="K430" s="10">
        <f t="shared" si="39"/>
        <v>3.3947033691406201</v>
      </c>
      <c r="L430" s="10">
        <f t="shared" si="40"/>
        <v>0.88833642578125005</v>
      </c>
      <c r="M430">
        <f t="shared" si="41"/>
        <v>1.5063444152474401E-4</v>
      </c>
    </row>
    <row r="431" spans="2:13" x14ac:dyDescent="0.25">
      <c r="B431" s="9">
        <v>452.14999389648398</v>
      </c>
      <c r="C431">
        <v>3000000</v>
      </c>
      <c r="D431">
        <v>4392.8291015625</v>
      </c>
      <c r="E431">
        <v>3398.8115234375</v>
      </c>
      <c r="F431">
        <v>889.40930175781205</v>
      </c>
      <c r="G431">
        <v>1.5153072308748901E-4</v>
      </c>
      <c r="H431" s="32">
        <f t="shared" si="36"/>
        <v>178.999993896484</v>
      </c>
      <c r="I431">
        <f t="shared" si="37"/>
        <v>29.607600000000001</v>
      </c>
      <c r="J431" s="10">
        <f t="shared" si="38"/>
        <v>4.3928291015624996</v>
      </c>
      <c r="K431" s="10">
        <f t="shared" si="39"/>
        <v>3.3988115234374998</v>
      </c>
      <c r="L431" s="10">
        <f t="shared" si="40"/>
        <v>0.88940930175781208</v>
      </c>
      <c r="M431">
        <f t="shared" si="41"/>
        <v>1.5153072308748901E-4</v>
      </c>
    </row>
    <row r="432" spans="2:13" x14ac:dyDescent="0.25">
      <c r="B432" s="9">
        <v>451.14999389648398</v>
      </c>
      <c r="C432">
        <v>3000000</v>
      </c>
      <c r="D432">
        <v>4389.064453125</v>
      </c>
      <c r="E432">
        <v>3402.93505859375</v>
      </c>
      <c r="F432">
        <v>890.47717285156205</v>
      </c>
      <c r="G432">
        <v>1.52437700307928E-4</v>
      </c>
      <c r="H432" s="32">
        <f t="shared" si="36"/>
        <v>177.999993896484</v>
      </c>
      <c r="I432">
        <f t="shared" si="37"/>
        <v>29.607600000000001</v>
      </c>
      <c r="J432" s="10">
        <f t="shared" si="38"/>
        <v>4.389064453125</v>
      </c>
      <c r="K432" s="10">
        <f t="shared" si="39"/>
        <v>3.4029350585937501</v>
      </c>
      <c r="L432" s="10">
        <f t="shared" si="40"/>
        <v>0.89047717285156203</v>
      </c>
      <c r="M432">
        <f t="shared" si="41"/>
        <v>1.52437700307928E-4</v>
      </c>
    </row>
    <row r="433" spans="2:13" x14ac:dyDescent="0.25">
      <c r="B433" s="9">
        <v>450.14999389648398</v>
      </c>
      <c r="C433">
        <v>3000000</v>
      </c>
      <c r="D433">
        <v>4385.3515625</v>
      </c>
      <c r="E433">
        <v>3407.07348632812</v>
      </c>
      <c r="F433">
        <v>891.53997802734295</v>
      </c>
      <c r="G433">
        <v>1.5335556236095699E-4</v>
      </c>
      <c r="H433" s="32">
        <f t="shared" si="36"/>
        <v>176.999993896484</v>
      </c>
      <c r="I433">
        <f t="shared" si="37"/>
        <v>29.607600000000001</v>
      </c>
      <c r="J433" s="10">
        <f t="shared" si="38"/>
        <v>4.3853515625000004</v>
      </c>
      <c r="K433" s="10">
        <f t="shared" si="39"/>
        <v>3.40707348632812</v>
      </c>
      <c r="L433" s="10">
        <f t="shared" si="40"/>
        <v>0.89153997802734297</v>
      </c>
      <c r="M433">
        <f t="shared" si="41"/>
        <v>1.5335556236095699E-4</v>
      </c>
    </row>
    <row r="434" spans="2:13" x14ac:dyDescent="0.25">
      <c r="B434" s="9">
        <v>449.14999389648398</v>
      </c>
      <c r="C434">
        <v>3000000</v>
      </c>
      <c r="D434">
        <v>4381.68994140625</v>
      </c>
      <c r="E434">
        <v>3411.22680664062</v>
      </c>
      <c r="F434">
        <v>892.59783935546795</v>
      </c>
      <c r="G434">
        <v>1.5428452752530499E-4</v>
      </c>
      <c r="H434" s="32">
        <f t="shared" si="36"/>
        <v>175.999993896484</v>
      </c>
      <c r="I434">
        <f t="shared" si="37"/>
        <v>29.607600000000001</v>
      </c>
      <c r="J434" s="10">
        <f t="shared" si="38"/>
        <v>4.3816899414062496</v>
      </c>
      <c r="K434" s="10">
        <f t="shared" si="39"/>
        <v>3.4112268066406202</v>
      </c>
      <c r="L434" s="10">
        <f t="shared" si="40"/>
        <v>0.89259783935546799</v>
      </c>
      <c r="M434">
        <f t="shared" si="41"/>
        <v>1.5428452752530499E-4</v>
      </c>
    </row>
    <row r="435" spans="2:13" x14ac:dyDescent="0.25">
      <c r="B435" s="9">
        <v>448.14999389648398</v>
      </c>
      <c r="C435">
        <v>3000000</v>
      </c>
      <c r="D435">
        <v>4378.0791015625</v>
      </c>
      <c r="E435">
        <v>3415.39501953125</v>
      </c>
      <c r="F435">
        <v>893.65075683593705</v>
      </c>
      <c r="G435">
        <v>1.55224770423956E-4</v>
      </c>
      <c r="H435" s="32">
        <f t="shared" si="36"/>
        <v>174.999993896484</v>
      </c>
      <c r="I435">
        <f t="shared" si="37"/>
        <v>29.607600000000001</v>
      </c>
      <c r="J435" s="10">
        <f t="shared" si="38"/>
        <v>4.3780791015625002</v>
      </c>
      <c r="K435" s="10">
        <f t="shared" si="39"/>
        <v>3.4153950195312501</v>
      </c>
      <c r="L435" s="10">
        <f t="shared" si="40"/>
        <v>0.89365075683593709</v>
      </c>
      <c r="M435">
        <f t="shared" si="41"/>
        <v>1.55224770423956E-4</v>
      </c>
    </row>
    <row r="436" spans="2:13" x14ac:dyDescent="0.25">
      <c r="B436" s="9">
        <v>447.14999389648398</v>
      </c>
      <c r="C436">
        <v>3000000</v>
      </c>
      <c r="D436">
        <v>4374.51806640625</v>
      </c>
      <c r="E436">
        <v>3419.57788085937</v>
      </c>
      <c r="F436">
        <v>894.69873046875</v>
      </c>
      <c r="G436">
        <v>1.56176523887552E-4</v>
      </c>
      <c r="H436" s="32">
        <f t="shared" si="36"/>
        <v>173.999993896484</v>
      </c>
      <c r="I436">
        <f t="shared" si="37"/>
        <v>29.607600000000001</v>
      </c>
      <c r="J436" s="10">
        <f t="shared" si="38"/>
        <v>4.3745180664062504</v>
      </c>
      <c r="K436" s="10">
        <f t="shared" si="39"/>
        <v>3.4195778808593702</v>
      </c>
      <c r="L436" s="10">
        <f t="shared" si="40"/>
        <v>0.89469873046875004</v>
      </c>
      <c r="M436">
        <f t="shared" si="41"/>
        <v>1.56176523887552E-4</v>
      </c>
    </row>
    <row r="437" spans="2:13" x14ac:dyDescent="0.25">
      <c r="B437" s="9">
        <v>446.14999389648398</v>
      </c>
      <c r="C437">
        <v>3000000</v>
      </c>
      <c r="D437">
        <v>4371.00537109375</v>
      </c>
      <c r="E437">
        <v>3423.775390625</v>
      </c>
      <c r="F437">
        <v>895.74182128906205</v>
      </c>
      <c r="G437">
        <v>1.5713999164290699E-4</v>
      </c>
      <c r="H437" s="32">
        <f t="shared" si="36"/>
        <v>172.999993896484</v>
      </c>
      <c r="I437">
        <f t="shared" si="37"/>
        <v>29.607600000000001</v>
      </c>
      <c r="J437" s="10">
        <f t="shared" si="38"/>
        <v>4.3710053710937498</v>
      </c>
      <c r="K437" s="10">
        <f t="shared" si="39"/>
        <v>3.4237753906249999</v>
      </c>
      <c r="L437" s="10">
        <f t="shared" si="40"/>
        <v>0.89574182128906199</v>
      </c>
      <c r="M437">
        <f t="shared" si="41"/>
        <v>1.5713999164290699E-4</v>
      </c>
    </row>
    <row r="438" spans="2:13" x14ac:dyDescent="0.25">
      <c r="B438" s="9">
        <v>445.14999389648398</v>
      </c>
      <c r="C438">
        <v>3000000</v>
      </c>
      <c r="D438">
        <v>4367.54150390625</v>
      </c>
      <c r="E438">
        <v>3427.98754882812</v>
      </c>
      <c r="F438">
        <v>896.780029296875</v>
      </c>
      <c r="G438">
        <v>1.5811540652066399E-4</v>
      </c>
      <c r="H438" s="32">
        <f t="shared" si="36"/>
        <v>171.999993896484</v>
      </c>
      <c r="I438">
        <f t="shared" si="37"/>
        <v>29.607600000000001</v>
      </c>
      <c r="J438" s="10">
        <f t="shared" si="38"/>
        <v>4.3675415039062502</v>
      </c>
      <c r="K438" s="10">
        <f t="shared" si="39"/>
        <v>3.4279875488281202</v>
      </c>
      <c r="L438" s="10">
        <f t="shared" si="40"/>
        <v>0.89678002929687495</v>
      </c>
      <c r="M438">
        <f t="shared" si="41"/>
        <v>1.5811540652066399E-4</v>
      </c>
    </row>
    <row r="439" spans="2:13" x14ac:dyDescent="0.25">
      <c r="B439" s="9">
        <v>444.14999389648398</v>
      </c>
      <c r="C439">
        <v>3000000</v>
      </c>
      <c r="D439">
        <v>4364.12451171875</v>
      </c>
      <c r="E439">
        <v>3432.2138671875</v>
      </c>
      <c r="F439">
        <v>897.81341552734295</v>
      </c>
      <c r="G439">
        <v>1.5910295769572201E-4</v>
      </c>
      <c r="H439" s="32">
        <f t="shared" si="36"/>
        <v>170.999993896484</v>
      </c>
      <c r="I439">
        <f t="shared" si="37"/>
        <v>29.607600000000001</v>
      </c>
      <c r="J439" s="10">
        <f t="shared" si="38"/>
        <v>4.3641245117187504</v>
      </c>
      <c r="K439" s="10">
        <f t="shared" si="39"/>
        <v>3.4322138671875</v>
      </c>
      <c r="L439" s="10">
        <f t="shared" si="40"/>
        <v>0.89781341552734295</v>
      </c>
      <c r="M439">
        <f t="shared" si="41"/>
        <v>1.5910295769572201E-4</v>
      </c>
    </row>
    <row r="440" spans="2:13" x14ac:dyDescent="0.25">
      <c r="B440" s="9">
        <v>443.14999389648398</v>
      </c>
      <c r="C440">
        <v>3000000</v>
      </c>
      <c r="D440">
        <v>4360.75439453125</v>
      </c>
      <c r="E440">
        <v>3436.45483398437</v>
      </c>
      <c r="F440">
        <v>898.84197998046795</v>
      </c>
      <c r="G440">
        <v>1.6010290710255501E-4</v>
      </c>
      <c r="H440" s="32">
        <f t="shared" si="36"/>
        <v>169.999993896484</v>
      </c>
      <c r="I440">
        <f t="shared" si="37"/>
        <v>29.607600000000001</v>
      </c>
      <c r="J440" s="10">
        <f t="shared" si="38"/>
        <v>4.3607543945312504</v>
      </c>
      <c r="K440" s="10">
        <f t="shared" si="39"/>
        <v>3.4364548339843699</v>
      </c>
      <c r="L440" s="10">
        <f t="shared" si="40"/>
        <v>0.898841979980468</v>
      </c>
      <c r="M440">
        <f t="shared" si="41"/>
        <v>1.6010290710255501E-4</v>
      </c>
    </row>
    <row r="441" spans="2:13" x14ac:dyDescent="0.25">
      <c r="B441" s="9">
        <v>442.14999389648398</v>
      </c>
      <c r="C441">
        <v>3000000</v>
      </c>
      <c r="D441">
        <v>4357.43017578125</v>
      </c>
      <c r="E441">
        <v>3440.70971679687</v>
      </c>
      <c r="F441">
        <v>899.86572265625</v>
      </c>
      <c r="G441">
        <v>1.6111545846797499E-4</v>
      </c>
      <c r="H441" s="32">
        <f t="shared" si="36"/>
        <v>168.999993896484</v>
      </c>
      <c r="I441">
        <f t="shared" si="37"/>
        <v>29.607600000000001</v>
      </c>
      <c r="J441" s="10">
        <f t="shared" si="38"/>
        <v>4.3574301757812499</v>
      </c>
      <c r="K441" s="10">
        <f t="shared" si="39"/>
        <v>3.4407097167968699</v>
      </c>
      <c r="L441" s="10">
        <f t="shared" si="40"/>
        <v>0.89986572265624998</v>
      </c>
      <c r="M441">
        <f t="shared" si="41"/>
        <v>1.6111545846797499E-4</v>
      </c>
    </row>
    <row r="442" spans="2:13" x14ac:dyDescent="0.25">
      <c r="B442" s="9">
        <v>441.14999389648398</v>
      </c>
      <c r="C442">
        <v>3000000</v>
      </c>
      <c r="D442">
        <v>4354.1513671875</v>
      </c>
      <c r="E442">
        <v>3444.97875976562</v>
      </c>
      <c r="F442">
        <v>900.88470458984295</v>
      </c>
      <c r="G442">
        <v>1.6214087372645701E-4</v>
      </c>
      <c r="H442" s="32">
        <f t="shared" si="36"/>
        <v>167.999993896484</v>
      </c>
      <c r="I442">
        <f t="shared" si="37"/>
        <v>29.607600000000001</v>
      </c>
      <c r="J442" s="10">
        <f t="shared" si="38"/>
        <v>4.3541513671874998</v>
      </c>
      <c r="K442" s="10">
        <f t="shared" si="39"/>
        <v>3.4449787597656201</v>
      </c>
      <c r="L442" s="10">
        <f t="shared" si="40"/>
        <v>0.90088470458984293</v>
      </c>
      <c r="M442">
        <f t="shared" si="41"/>
        <v>1.6214087372645701E-4</v>
      </c>
    </row>
    <row r="443" spans="2:13" x14ac:dyDescent="0.25">
      <c r="B443" s="9">
        <v>440.14999389648398</v>
      </c>
      <c r="C443">
        <v>3000000</v>
      </c>
      <c r="D443">
        <v>4350.9169921875</v>
      </c>
      <c r="E443">
        <v>3449.26171875</v>
      </c>
      <c r="F443">
        <v>901.89898681640602</v>
      </c>
      <c r="G443">
        <v>1.63179371156729E-4</v>
      </c>
      <c r="H443" s="32">
        <f t="shared" si="36"/>
        <v>166.999993896484</v>
      </c>
      <c r="I443">
        <f t="shared" si="37"/>
        <v>29.607600000000001</v>
      </c>
      <c r="J443" s="10">
        <f t="shared" si="38"/>
        <v>4.3509169921874999</v>
      </c>
      <c r="K443" s="10">
        <f t="shared" si="39"/>
        <v>3.4492617187499999</v>
      </c>
      <c r="L443" s="10">
        <f t="shared" si="40"/>
        <v>0.90189898681640601</v>
      </c>
      <c r="M443">
        <f t="shared" si="41"/>
        <v>1.63179371156729E-4</v>
      </c>
    </row>
    <row r="444" spans="2:13" x14ac:dyDescent="0.25">
      <c r="B444" s="9">
        <v>439.14999389648398</v>
      </c>
      <c r="C444">
        <v>3000000</v>
      </c>
      <c r="D444">
        <v>4347.72705078125</v>
      </c>
      <c r="E444">
        <v>3453.55883789062</v>
      </c>
      <c r="F444">
        <v>902.90850830078102</v>
      </c>
      <c r="G444">
        <v>1.64231212693266E-4</v>
      </c>
      <c r="H444" s="32">
        <f t="shared" si="36"/>
        <v>165.999993896484</v>
      </c>
      <c r="I444">
        <f t="shared" si="37"/>
        <v>29.607600000000001</v>
      </c>
      <c r="J444" s="10">
        <f t="shared" si="38"/>
        <v>4.3477270507812502</v>
      </c>
      <c r="K444" s="10">
        <f t="shared" si="39"/>
        <v>3.4535588378906201</v>
      </c>
      <c r="L444" s="10">
        <f t="shared" si="40"/>
        <v>0.90290850830078107</v>
      </c>
      <c r="M444">
        <f t="shared" si="41"/>
        <v>1.64231212693266E-4</v>
      </c>
    </row>
    <row r="445" spans="2:13" x14ac:dyDescent="0.25">
      <c r="B445" s="9">
        <v>438.14999389648398</v>
      </c>
      <c r="C445">
        <v>3000000</v>
      </c>
      <c r="D445">
        <v>4344.57958984375</v>
      </c>
      <c r="E445">
        <v>3457.86938476562</v>
      </c>
      <c r="F445">
        <v>903.913330078125</v>
      </c>
      <c r="G445">
        <v>1.65296645718626E-4</v>
      </c>
      <c r="H445" s="32">
        <f t="shared" si="36"/>
        <v>164.999993896484</v>
      </c>
      <c r="I445">
        <f t="shared" si="37"/>
        <v>29.607600000000001</v>
      </c>
      <c r="J445" s="10">
        <f t="shared" si="38"/>
        <v>4.3445795898437503</v>
      </c>
      <c r="K445" s="10">
        <f t="shared" si="39"/>
        <v>3.4578693847656199</v>
      </c>
      <c r="L445" s="10">
        <f t="shared" si="40"/>
        <v>0.90391333007812502</v>
      </c>
      <c r="M445">
        <f t="shared" si="41"/>
        <v>1.65296645718626E-4</v>
      </c>
    </row>
    <row r="446" spans="2:13" x14ac:dyDescent="0.25">
      <c r="B446" s="9">
        <v>437.14999389648398</v>
      </c>
      <c r="C446">
        <v>3000000</v>
      </c>
      <c r="D446">
        <v>4341.47509765625</v>
      </c>
      <c r="E446">
        <v>3462.19384765625</v>
      </c>
      <c r="F446">
        <v>904.91345214843705</v>
      </c>
      <c r="G446">
        <v>1.66375932167284E-4</v>
      </c>
      <c r="H446" s="32">
        <f t="shared" si="36"/>
        <v>163.999993896484</v>
      </c>
      <c r="I446">
        <f t="shared" si="37"/>
        <v>29.607600000000001</v>
      </c>
      <c r="J446" s="10">
        <f t="shared" si="38"/>
        <v>4.3414750976562502</v>
      </c>
      <c r="K446" s="10">
        <f t="shared" si="39"/>
        <v>3.4621938476562502</v>
      </c>
      <c r="L446" s="10">
        <f t="shared" si="40"/>
        <v>0.90491345214843699</v>
      </c>
      <c r="M446">
        <f t="shared" si="41"/>
        <v>1.66375932167284E-4</v>
      </c>
    </row>
    <row r="447" spans="2:13" x14ac:dyDescent="0.25">
      <c r="B447" s="9">
        <v>436.14999389648398</v>
      </c>
      <c r="C447">
        <v>3000000</v>
      </c>
      <c r="D447">
        <v>4338.41259765625</v>
      </c>
      <c r="E447">
        <v>3466.53198242187</v>
      </c>
      <c r="F447">
        <v>905.90899658203102</v>
      </c>
      <c r="G447">
        <v>1.6746931942179699E-4</v>
      </c>
      <c r="H447" s="32">
        <f t="shared" si="36"/>
        <v>162.999993896484</v>
      </c>
      <c r="I447">
        <f t="shared" si="37"/>
        <v>29.607600000000001</v>
      </c>
      <c r="J447" s="10">
        <f t="shared" si="38"/>
        <v>4.3384125976562498</v>
      </c>
      <c r="K447" s="10">
        <f t="shared" si="39"/>
        <v>3.4665319824218699</v>
      </c>
      <c r="L447" s="10">
        <f t="shared" si="40"/>
        <v>0.90590899658203106</v>
      </c>
      <c r="M447">
        <f t="shared" si="41"/>
        <v>1.6746931942179699E-4</v>
      </c>
    </row>
    <row r="448" spans="2:13" x14ac:dyDescent="0.25">
      <c r="B448" s="9">
        <v>435.14999389648398</v>
      </c>
      <c r="C448">
        <v>3000000</v>
      </c>
      <c r="D448">
        <v>4335.3916015625</v>
      </c>
      <c r="E448">
        <v>3470.88330078125</v>
      </c>
      <c r="F448">
        <v>906.89984130859295</v>
      </c>
      <c r="G448">
        <v>1.68577098520472E-4</v>
      </c>
      <c r="H448" s="32">
        <f t="shared" si="36"/>
        <v>161.999993896484</v>
      </c>
      <c r="I448">
        <f t="shared" si="37"/>
        <v>29.607600000000001</v>
      </c>
      <c r="J448" s="10">
        <f t="shared" si="38"/>
        <v>4.3353916015624998</v>
      </c>
      <c r="K448" s="10">
        <f t="shared" si="39"/>
        <v>3.4708833007812498</v>
      </c>
      <c r="L448" s="10">
        <f t="shared" si="40"/>
        <v>0.90689984130859291</v>
      </c>
      <c r="M448">
        <f t="shared" si="41"/>
        <v>1.68577098520472E-4</v>
      </c>
    </row>
    <row r="449" spans="2:13" x14ac:dyDescent="0.25">
      <c r="B449" s="9">
        <v>434.14999389648398</v>
      </c>
      <c r="C449">
        <v>3000000</v>
      </c>
      <c r="D449">
        <v>4332.4111328125</v>
      </c>
      <c r="E449">
        <v>3475.24829101562</v>
      </c>
      <c r="F449">
        <v>907.88604736328102</v>
      </c>
      <c r="G449">
        <v>1.69699531397782E-4</v>
      </c>
      <c r="H449" s="32">
        <f t="shared" si="36"/>
        <v>160.999993896484</v>
      </c>
      <c r="I449">
        <f t="shared" si="37"/>
        <v>29.607600000000001</v>
      </c>
      <c r="J449" s="10">
        <f t="shared" si="38"/>
        <v>4.3324111328125001</v>
      </c>
      <c r="K449" s="10">
        <f t="shared" si="39"/>
        <v>3.4752482910156202</v>
      </c>
      <c r="L449" s="10">
        <f t="shared" si="40"/>
        <v>0.90788604736328105</v>
      </c>
      <c r="M449">
        <f t="shared" si="41"/>
        <v>1.69699531397782E-4</v>
      </c>
    </row>
    <row r="450" spans="2:13" x14ac:dyDescent="0.25">
      <c r="B450" s="9">
        <v>433.14999389648398</v>
      </c>
      <c r="C450">
        <v>3000000</v>
      </c>
      <c r="D450">
        <v>4329.47119140625</v>
      </c>
      <c r="E450">
        <v>3479.62646484375</v>
      </c>
      <c r="F450">
        <v>908.86767578125</v>
      </c>
      <c r="G450">
        <v>1.70836894540116E-4</v>
      </c>
      <c r="H450" s="32">
        <f t="shared" si="36"/>
        <v>159.999993896484</v>
      </c>
      <c r="I450">
        <f t="shared" si="37"/>
        <v>29.607600000000001</v>
      </c>
      <c r="J450" s="10">
        <f t="shared" si="38"/>
        <v>4.3294711914062498</v>
      </c>
      <c r="K450" s="10">
        <f t="shared" si="39"/>
        <v>3.4796264648437498</v>
      </c>
      <c r="L450" s="10">
        <f t="shared" si="40"/>
        <v>0.90886767578125005</v>
      </c>
      <c r="M450">
        <f t="shared" si="41"/>
        <v>1.70836894540116E-4</v>
      </c>
    </row>
    <row r="451" spans="2:13" x14ac:dyDescent="0.25">
      <c r="B451" s="9">
        <v>432.14999389648398</v>
      </c>
      <c r="C451">
        <v>3000000</v>
      </c>
      <c r="D451">
        <v>4326.57080078125</v>
      </c>
      <c r="E451">
        <v>3484.01806640625</v>
      </c>
      <c r="F451">
        <v>909.8447265625</v>
      </c>
      <c r="G451">
        <v>1.7198947898577801E-4</v>
      </c>
      <c r="H451" s="32">
        <f t="shared" si="36"/>
        <v>158.999993896484</v>
      </c>
      <c r="I451">
        <f t="shared" si="37"/>
        <v>29.607600000000001</v>
      </c>
      <c r="J451" s="10">
        <f t="shared" si="38"/>
        <v>4.3265708007812496</v>
      </c>
      <c r="K451" s="10">
        <f t="shared" si="39"/>
        <v>3.4840180664062501</v>
      </c>
      <c r="L451" s="10">
        <f t="shared" si="40"/>
        <v>0.90984472656250004</v>
      </c>
      <c r="M451">
        <f t="shared" si="41"/>
        <v>1.7198947898577801E-4</v>
      </c>
    </row>
    <row r="452" spans="2:13" x14ac:dyDescent="0.25">
      <c r="B452" s="9">
        <v>431.14999389648398</v>
      </c>
      <c r="C452">
        <v>3000000</v>
      </c>
      <c r="D452">
        <v>4323.708984375</v>
      </c>
      <c r="E452">
        <v>3488.42260742187</v>
      </c>
      <c r="F452">
        <v>910.81719970703102</v>
      </c>
      <c r="G452">
        <v>1.7315759032498999E-4</v>
      </c>
      <c r="H452" s="32">
        <f t="shared" si="36"/>
        <v>157.999993896484</v>
      </c>
      <c r="I452">
        <f t="shared" si="37"/>
        <v>29.607600000000001</v>
      </c>
      <c r="J452" s="10">
        <f t="shared" si="38"/>
        <v>4.3237089843750001</v>
      </c>
      <c r="K452" s="10">
        <f t="shared" si="39"/>
        <v>3.48842260742187</v>
      </c>
      <c r="L452" s="10">
        <f t="shared" si="40"/>
        <v>0.91081719970703101</v>
      </c>
      <c r="M452">
        <f t="shared" si="41"/>
        <v>1.7315759032498999E-4</v>
      </c>
    </row>
    <row r="453" spans="2:13" x14ac:dyDescent="0.25">
      <c r="B453" s="9">
        <v>430.14999389648398</v>
      </c>
      <c r="C453">
        <v>3000000</v>
      </c>
      <c r="D453">
        <v>4320.8857421875</v>
      </c>
      <c r="E453">
        <v>3492.84008789062</v>
      </c>
      <c r="F453">
        <v>911.78509521484295</v>
      </c>
      <c r="G453">
        <v>1.7434151959605499E-4</v>
      </c>
      <c r="H453" s="32">
        <f t="shared" si="36"/>
        <v>156.999993896484</v>
      </c>
      <c r="I453">
        <f t="shared" si="37"/>
        <v>29.607600000000001</v>
      </c>
      <c r="J453" s="10">
        <f t="shared" si="38"/>
        <v>4.3208857421875004</v>
      </c>
      <c r="K453" s="10">
        <f t="shared" si="39"/>
        <v>3.4928400878906198</v>
      </c>
      <c r="L453" s="10">
        <f t="shared" si="40"/>
        <v>0.91178509521484297</v>
      </c>
      <c r="M453">
        <f t="shared" si="41"/>
        <v>1.7434151959605499E-4</v>
      </c>
    </row>
    <row r="454" spans="2:13" x14ac:dyDescent="0.25">
      <c r="B454" s="9">
        <v>429.14999389648398</v>
      </c>
      <c r="C454">
        <v>3000000</v>
      </c>
      <c r="D454">
        <v>4318.1005859375</v>
      </c>
      <c r="E454">
        <v>3497.27075195312</v>
      </c>
      <c r="F454">
        <v>912.74847412109295</v>
      </c>
      <c r="G454">
        <v>1.7554157238919201E-4</v>
      </c>
      <c r="H454" s="32">
        <f t="shared" si="36"/>
        <v>155.999993896484</v>
      </c>
      <c r="I454">
        <f t="shared" si="37"/>
        <v>29.607600000000001</v>
      </c>
      <c r="J454" s="10">
        <f t="shared" si="38"/>
        <v>4.3181005859374997</v>
      </c>
      <c r="K454" s="10">
        <f t="shared" si="39"/>
        <v>3.4972707519531201</v>
      </c>
      <c r="L454" s="10">
        <f t="shared" si="40"/>
        <v>0.91274847412109295</v>
      </c>
      <c r="M454">
        <f t="shared" si="41"/>
        <v>1.7554157238919201E-4</v>
      </c>
    </row>
    <row r="455" spans="2:13" x14ac:dyDescent="0.25">
      <c r="B455" s="9">
        <v>428.14999389648398</v>
      </c>
      <c r="C455">
        <v>3000000</v>
      </c>
      <c r="D455">
        <v>4315.3525390625</v>
      </c>
      <c r="E455">
        <v>3501.71411132812</v>
      </c>
      <c r="F455">
        <v>913.70739746093705</v>
      </c>
      <c r="G455">
        <v>1.7675806884653801E-4</v>
      </c>
      <c r="H455" s="32">
        <f t="shared" si="36"/>
        <v>154.999993896484</v>
      </c>
      <c r="I455">
        <f t="shared" si="37"/>
        <v>29.607600000000001</v>
      </c>
      <c r="J455" s="10">
        <f t="shared" si="38"/>
        <v>4.3153525390625003</v>
      </c>
      <c r="K455" s="10">
        <f t="shared" si="39"/>
        <v>3.5017141113281198</v>
      </c>
      <c r="L455" s="10">
        <f t="shared" si="40"/>
        <v>0.9137073974609371</v>
      </c>
      <c r="M455">
        <f t="shared" si="41"/>
        <v>1.7675806884653801E-4</v>
      </c>
    </row>
    <row r="456" spans="2:13" x14ac:dyDescent="0.25">
      <c r="B456" s="9">
        <v>427.14999389648398</v>
      </c>
      <c r="C456">
        <v>3000000</v>
      </c>
      <c r="D456">
        <v>4312.6416015625</v>
      </c>
      <c r="E456">
        <v>3506.17016601562</v>
      </c>
      <c r="F456">
        <v>914.66174316406205</v>
      </c>
      <c r="G456">
        <v>1.77991314558312E-4</v>
      </c>
      <c r="H456" s="32">
        <f t="shared" ref="H456:H519" si="42">B456-273.15</f>
        <v>153.999993896484</v>
      </c>
      <c r="I456">
        <f t="shared" ref="I456:I519" si="43">C456*0.0000098692</f>
        <v>29.607600000000001</v>
      </c>
      <c r="J456" s="10">
        <f t="shared" ref="J456:J519" si="44">D456/1000</f>
        <v>4.3126416015625004</v>
      </c>
      <c r="K456" s="10">
        <f t="shared" ref="K456:K519" si="45">E456/1000</f>
        <v>3.5061701660156199</v>
      </c>
      <c r="L456" s="10">
        <f t="shared" ref="L456:L519" si="46">F456/1000</f>
        <v>0.91466174316406201</v>
      </c>
      <c r="M456">
        <f t="shared" si="41"/>
        <v>1.77991314558312E-4</v>
      </c>
    </row>
    <row r="457" spans="2:13" x14ac:dyDescent="0.25">
      <c r="B457" s="9">
        <v>426.14999389648398</v>
      </c>
      <c r="C457">
        <v>3000000</v>
      </c>
      <c r="D457">
        <v>4309.966796875</v>
      </c>
      <c r="E457">
        <v>3510.63916015625</v>
      </c>
      <c r="F457">
        <v>915.61163330078102</v>
      </c>
      <c r="G457">
        <v>1.7924165877047899E-4</v>
      </c>
      <c r="H457" s="32">
        <f t="shared" si="42"/>
        <v>152.999993896484</v>
      </c>
      <c r="I457">
        <f t="shared" si="43"/>
        <v>29.607600000000001</v>
      </c>
      <c r="J457" s="10">
        <f t="shared" si="44"/>
        <v>4.309966796875</v>
      </c>
      <c r="K457" s="10">
        <f t="shared" si="45"/>
        <v>3.5106391601562499</v>
      </c>
      <c r="L457" s="10">
        <f t="shared" si="46"/>
        <v>0.91561163330078099</v>
      </c>
      <c r="M457">
        <f t="shared" ref="M457:M520" si="47">G457*1</f>
        <v>1.7924165877047899E-4</v>
      </c>
    </row>
    <row r="458" spans="2:13" x14ac:dyDescent="0.25">
      <c r="B458" s="9">
        <v>425.14999389648398</v>
      </c>
      <c r="C458">
        <v>3000000</v>
      </c>
      <c r="D458">
        <v>4307.328125</v>
      </c>
      <c r="E458">
        <v>3515.12060546875</v>
      </c>
      <c r="F458">
        <v>916.55700683593705</v>
      </c>
      <c r="G458">
        <v>1.8050942162517401E-4</v>
      </c>
      <c r="H458" s="32">
        <f t="shared" si="42"/>
        <v>151.999993896484</v>
      </c>
      <c r="I458">
        <f t="shared" si="43"/>
        <v>29.607600000000001</v>
      </c>
      <c r="J458" s="10">
        <f t="shared" si="44"/>
        <v>4.3073281249999997</v>
      </c>
      <c r="K458" s="10">
        <f t="shared" si="45"/>
        <v>3.5151206054687498</v>
      </c>
      <c r="L458" s="10">
        <f t="shared" si="46"/>
        <v>0.91655700683593699</v>
      </c>
      <c r="M458">
        <f t="shared" si="47"/>
        <v>1.8050942162517401E-4</v>
      </c>
    </row>
    <row r="459" spans="2:13" x14ac:dyDescent="0.25">
      <c r="B459" s="9">
        <v>424.14999389648398</v>
      </c>
      <c r="C459">
        <v>3000000</v>
      </c>
      <c r="D459">
        <v>4304.724609375</v>
      </c>
      <c r="E459">
        <v>3519.61450195312</v>
      </c>
      <c r="F459">
        <v>917.49798583984295</v>
      </c>
      <c r="G459">
        <v>1.8179496692027799E-4</v>
      </c>
      <c r="H459" s="32">
        <f t="shared" si="42"/>
        <v>150.999993896484</v>
      </c>
      <c r="I459">
        <f t="shared" si="43"/>
        <v>29.607600000000001</v>
      </c>
      <c r="J459" s="10">
        <f t="shared" si="44"/>
        <v>4.3047246093749996</v>
      </c>
      <c r="K459" s="10">
        <f t="shared" si="45"/>
        <v>3.5196145019531202</v>
      </c>
      <c r="L459" s="10">
        <f t="shared" si="46"/>
        <v>0.91749798583984299</v>
      </c>
      <c r="M459">
        <f t="shared" si="47"/>
        <v>1.8179496692027799E-4</v>
      </c>
    </row>
    <row r="460" spans="2:13" x14ac:dyDescent="0.25">
      <c r="B460" s="9">
        <v>423.14999389648398</v>
      </c>
      <c r="C460">
        <v>3000000</v>
      </c>
      <c r="D460">
        <v>4302.15576171875</v>
      </c>
      <c r="E460">
        <v>3524.12084960937</v>
      </c>
      <c r="F460">
        <v>918.43450927734295</v>
      </c>
      <c r="G460">
        <v>1.8309862934984199E-4</v>
      </c>
      <c r="H460" s="32">
        <f t="shared" si="42"/>
        <v>149.999993896484</v>
      </c>
      <c r="I460">
        <f t="shared" si="43"/>
        <v>29.607600000000001</v>
      </c>
      <c r="J460" s="10">
        <f t="shared" si="44"/>
        <v>4.3021557617187502</v>
      </c>
      <c r="K460" s="10">
        <f t="shared" si="45"/>
        <v>3.5241208496093699</v>
      </c>
      <c r="L460" s="10">
        <f t="shared" si="46"/>
        <v>0.91843450927734294</v>
      </c>
      <c r="M460">
        <f t="shared" si="47"/>
        <v>1.8309862934984199E-4</v>
      </c>
    </row>
    <row r="461" spans="2:13" x14ac:dyDescent="0.25">
      <c r="B461" s="9">
        <v>422.14999389648398</v>
      </c>
      <c r="C461">
        <v>3000000</v>
      </c>
      <c r="D461">
        <v>4299.62158203125</v>
      </c>
      <c r="E461">
        <v>3528.6396484375</v>
      </c>
      <c r="F461">
        <v>919.36651611328102</v>
      </c>
      <c r="G461">
        <v>1.84420758159831E-4</v>
      </c>
      <c r="H461" s="32">
        <f t="shared" si="42"/>
        <v>148.999993896484</v>
      </c>
      <c r="I461">
        <f t="shared" si="43"/>
        <v>29.607600000000001</v>
      </c>
      <c r="J461" s="10">
        <f t="shared" si="44"/>
        <v>4.29962158203125</v>
      </c>
      <c r="K461" s="10">
        <f t="shared" si="45"/>
        <v>3.5286396484375002</v>
      </c>
      <c r="L461" s="10">
        <f t="shared" si="46"/>
        <v>0.91936651611328102</v>
      </c>
      <c r="M461">
        <f t="shared" si="47"/>
        <v>1.84420758159831E-4</v>
      </c>
    </row>
    <row r="462" spans="2:13" x14ac:dyDescent="0.25">
      <c r="B462" s="9">
        <v>421.14999389648398</v>
      </c>
      <c r="C462">
        <v>3000000</v>
      </c>
      <c r="D462">
        <v>4297.12109375</v>
      </c>
      <c r="E462">
        <v>3533.17065429687</v>
      </c>
      <c r="F462">
        <v>920.294189453125</v>
      </c>
      <c r="G462">
        <v>1.85761746251955E-4</v>
      </c>
      <c r="H462" s="32">
        <f t="shared" si="42"/>
        <v>147.999993896484</v>
      </c>
      <c r="I462">
        <f t="shared" si="43"/>
        <v>29.607600000000001</v>
      </c>
      <c r="J462" s="10">
        <f t="shared" si="44"/>
        <v>4.2971210937500004</v>
      </c>
      <c r="K462" s="10">
        <f t="shared" si="45"/>
        <v>3.5331706542968702</v>
      </c>
      <c r="L462" s="10">
        <f t="shared" si="46"/>
        <v>0.92029418945312502</v>
      </c>
      <c r="M462">
        <f t="shared" si="47"/>
        <v>1.85761746251955E-4</v>
      </c>
    </row>
    <row r="463" spans="2:13" x14ac:dyDescent="0.25">
      <c r="B463" s="9">
        <v>420.14999389648398</v>
      </c>
      <c r="C463">
        <v>3000000</v>
      </c>
      <c r="D463">
        <v>4294.654296875</v>
      </c>
      <c r="E463">
        <v>3537.71362304687</v>
      </c>
      <c r="F463">
        <v>921.21740722656205</v>
      </c>
      <c r="G463">
        <v>1.8712197197601099E-4</v>
      </c>
      <c r="H463" s="32">
        <f t="shared" si="42"/>
        <v>146.999993896484</v>
      </c>
      <c r="I463">
        <f t="shared" si="43"/>
        <v>29.607600000000001</v>
      </c>
      <c r="J463" s="10">
        <f t="shared" si="44"/>
        <v>4.2946542968749997</v>
      </c>
      <c r="K463" s="10">
        <f t="shared" si="45"/>
        <v>3.5377136230468702</v>
      </c>
      <c r="L463" s="10">
        <f t="shared" si="46"/>
        <v>0.92121740722656209</v>
      </c>
      <c r="M463">
        <f t="shared" si="47"/>
        <v>1.8712197197601099E-4</v>
      </c>
    </row>
    <row r="464" spans="2:13" x14ac:dyDescent="0.25">
      <c r="B464" s="9">
        <v>419.14999389648398</v>
      </c>
      <c r="C464">
        <v>3000000</v>
      </c>
      <c r="D464">
        <v>4292.22021484375</v>
      </c>
      <c r="E464">
        <v>3542.26904296875</v>
      </c>
      <c r="F464">
        <v>922.13623046875</v>
      </c>
      <c r="G464">
        <v>1.88501813681796E-4</v>
      </c>
      <c r="H464" s="32">
        <f t="shared" si="42"/>
        <v>145.999993896484</v>
      </c>
      <c r="I464">
        <f t="shared" si="43"/>
        <v>29.607600000000001</v>
      </c>
      <c r="J464" s="10">
        <f t="shared" si="44"/>
        <v>4.2922202148437503</v>
      </c>
      <c r="K464" s="10">
        <f t="shared" si="45"/>
        <v>3.54226904296875</v>
      </c>
      <c r="L464" s="10">
        <f t="shared" si="46"/>
        <v>0.92213623046875004</v>
      </c>
      <c r="M464">
        <f t="shared" si="47"/>
        <v>1.88501813681796E-4</v>
      </c>
    </row>
    <row r="465" spans="2:13" x14ac:dyDescent="0.25">
      <c r="B465" s="9">
        <v>418.14999389648398</v>
      </c>
      <c r="C465">
        <v>3000000</v>
      </c>
      <c r="D465">
        <v>4289.81884765625</v>
      </c>
      <c r="E465">
        <v>3546.83618164062</v>
      </c>
      <c r="F465">
        <v>923.05065917968705</v>
      </c>
      <c r="G465">
        <v>1.8990164971910401E-4</v>
      </c>
      <c r="H465" s="32">
        <f t="shared" si="42"/>
        <v>144.999993896484</v>
      </c>
      <c r="I465">
        <f t="shared" si="43"/>
        <v>29.607600000000001</v>
      </c>
      <c r="J465" s="10">
        <f t="shared" si="44"/>
        <v>4.2898188476562504</v>
      </c>
      <c r="K465" s="10">
        <f t="shared" si="45"/>
        <v>3.5468361816406202</v>
      </c>
      <c r="L465" s="10">
        <f t="shared" si="46"/>
        <v>0.92305065917968709</v>
      </c>
      <c r="M465">
        <f t="shared" si="47"/>
        <v>1.8990164971910401E-4</v>
      </c>
    </row>
    <row r="466" spans="2:13" x14ac:dyDescent="0.25">
      <c r="B466" s="9">
        <v>417.14999389648398</v>
      </c>
      <c r="C466">
        <v>3000000</v>
      </c>
      <c r="D466">
        <v>4287.44970703125</v>
      </c>
      <c r="E466">
        <v>3551.41528320312</v>
      </c>
      <c r="F466">
        <v>923.960693359375</v>
      </c>
      <c r="G466">
        <v>1.9132191664539199E-4</v>
      </c>
      <c r="H466" s="32">
        <f t="shared" si="42"/>
        <v>143.999993896484</v>
      </c>
      <c r="I466">
        <f t="shared" si="43"/>
        <v>29.607600000000001</v>
      </c>
      <c r="J466" s="10">
        <f t="shared" si="44"/>
        <v>4.2874497070312501</v>
      </c>
      <c r="K466" s="10">
        <f t="shared" si="45"/>
        <v>3.5514152832031201</v>
      </c>
      <c r="L466" s="10">
        <f t="shared" si="46"/>
        <v>0.92396069335937503</v>
      </c>
      <c r="M466">
        <f t="shared" si="47"/>
        <v>1.9132191664539199E-4</v>
      </c>
    </row>
    <row r="467" spans="2:13" x14ac:dyDescent="0.25">
      <c r="B467" s="9">
        <v>416.14999389648398</v>
      </c>
      <c r="C467">
        <v>3000000</v>
      </c>
      <c r="D467">
        <v>4285.11181640625</v>
      </c>
      <c r="E467">
        <v>3556.00634765625</v>
      </c>
      <c r="F467">
        <v>924.86633300781205</v>
      </c>
      <c r="G467">
        <v>1.9276300736237301E-4</v>
      </c>
      <c r="H467" s="32">
        <f t="shared" si="42"/>
        <v>142.999993896484</v>
      </c>
      <c r="I467">
        <f t="shared" si="43"/>
        <v>29.607600000000001</v>
      </c>
      <c r="J467" s="10">
        <f t="shared" si="44"/>
        <v>4.2851118164062498</v>
      </c>
      <c r="K467" s="10">
        <f t="shared" si="45"/>
        <v>3.55600634765625</v>
      </c>
      <c r="L467" s="10">
        <f t="shared" si="46"/>
        <v>0.92486633300781207</v>
      </c>
      <c r="M467">
        <f t="shared" si="47"/>
        <v>1.9276300736237301E-4</v>
      </c>
    </row>
    <row r="468" spans="2:13" x14ac:dyDescent="0.25">
      <c r="B468" s="9">
        <v>415.14999389648398</v>
      </c>
      <c r="C468">
        <v>3000000</v>
      </c>
      <c r="D468">
        <v>4282.8056640625</v>
      </c>
      <c r="E468">
        <v>3560.60913085937</v>
      </c>
      <c r="F468">
        <v>925.76763916015602</v>
      </c>
      <c r="G468">
        <v>1.94225358427502E-4</v>
      </c>
      <c r="H468" s="32">
        <f t="shared" si="42"/>
        <v>141.999993896484</v>
      </c>
      <c r="I468">
        <f t="shared" si="43"/>
        <v>29.607600000000001</v>
      </c>
      <c r="J468" s="10">
        <f t="shared" si="44"/>
        <v>4.2828056640624999</v>
      </c>
      <c r="K468" s="10">
        <f t="shared" si="45"/>
        <v>3.5606091308593699</v>
      </c>
      <c r="L468" s="10">
        <f t="shared" si="46"/>
        <v>0.92576763916015603</v>
      </c>
      <c r="M468">
        <f t="shared" si="47"/>
        <v>1.94225358427502E-4</v>
      </c>
    </row>
    <row r="469" spans="2:13" x14ac:dyDescent="0.25">
      <c r="B469" s="9">
        <v>414.14999389648398</v>
      </c>
      <c r="C469">
        <v>3000000</v>
      </c>
      <c r="D469">
        <v>4280.53076171875</v>
      </c>
      <c r="E469">
        <v>3565.2236328125</v>
      </c>
      <c r="F469">
        <v>926.66455078125</v>
      </c>
      <c r="G469">
        <v>1.9570940639823599E-4</v>
      </c>
      <c r="H469" s="32">
        <f t="shared" si="42"/>
        <v>140.999993896484</v>
      </c>
      <c r="I469">
        <f t="shared" si="43"/>
        <v>29.607600000000001</v>
      </c>
      <c r="J469" s="10">
        <f t="shared" si="44"/>
        <v>4.28053076171875</v>
      </c>
      <c r="K469" s="10">
        <f t="shared" si="45"/>
        <v>3.5652236328125002</v>
      </c>
      <c r="L469" s="10">
        <f t="shared" si="46"/>
        <v>0.92666455078124998</v>
      </c>
      <c r="M469">
        <f t="shared" si="47"/>
        <v>1.9570940639823599E-4</v>
      </c>
    </row>
    <row r="470" spans="2:13" x14ac:dyDescent="0.25">
      <c r="B470" s="9">
        <v>413.14999389648398</v>
      </c>
      <c r="C470">
        <v>3000000</v>
      </c>
      <c r="D470">
        <v>4278.28564453125</v>
      </c>
      <c r="E470">
        <v>3569.84985351562</v>
      </c>
      <c r="F470">
        <v>927.55712890625</v>
      </c>
      <c r="G470">
        <v>1.9721558783203301E-4</v>
      </c>
      <c r="H470" s="32">
        <f t="shared" si="42"/>
        <v>139.999993896484</v>
      </c>
      <c r="I470">
        <f t="shared" si="43"/>
        <v>29.607600000000001</v>
      </c>
      <c r="J470" s="10">
        <f t="shared" si="44"/>
        <v>4.27828564453125</v>
      </c>
      <c r="K470" s="10">
        <f t="shared" si="45"/>
        <v>3.56984985351562</v>
      </c>
      <c r="L470" s="10">
        <f t="shared" si="46"/>
        <v>0.92755712890624997</v>
      </c>
      <c r="M470">
        <f t="shared" si="47"/>
        <v>1.9721558783203301E-4</v>
      </c>
    </row>
    <row r="471" spans="2:13" x14ac:dyDescent="0.25">
      <c r="B471" s="9">
        <v>412.14999389648398</v>
      </c>
      <c r="C471">
        <v>3000000</v>
      </c>
      <c r="D471">
        <v>4276.0712890625</v>
      </c>
      <c r="E471">
        <v>3574.48754882812</v>
      </c>
      <c r="F471">
        <v>928.44537353515602</v>
      </c>
      <c r="G471">
        <v>1.9874438294209499E-4</v>
      </c>
      <c r="H471" s="32">
        <f t="shared" si="42"/>
        <v>138.999993896484</v>
      </c>
      <c r="I471">
        <f t="shared" si="43"/>
        <v>29.607600000000001</v>
      </c>
      <c r="J471" s="10">
        <f t="shared" si="44"/>
        <v>4.2760712890625001</v>
      </c>
      <c r="K471" s="10">
        <f t="shared" si="45"/>
        <v>3.5744875488281198</v>
      </c>
      <c r="L471" s="10">
        <f t="shared" si="46"/>
        <v>0.92844537353515599</v>
      </c>
      <c r="M471">
        <f t="shared" si="47"/>
        <v>1.9874438294209499E-4</v>
      </c>
    </row>
    <row r="472" spans="2:13" x14ac:dyDescent="0.25">
      <c r="B472" s="9">
        <v>411.14999389648398</v>
      </c>
      <c r="C472">
        <v>3000000</v>
      </c>
      <c r="D472">
        <v>4273.88623046875</v>
      </c>
      <c r="E472">
        <v>3579.13671875</v>
      </c>
      <c r="F472">
        <v>929.32928466796795</v>
      </c>
      <c r="G472">
        <v>2.00296228285878E-4</v>
      </c>
      <c r="H472" s="32">
        <f t="shared" si="42"/>
        <v>137.999993896484</v>
      </c>
      <c r="I472">
        <f t="shared" si="43"/>
        <v>29.607600000000001</v>
      </c>
      <c r="J472" s="10">
        <f t="shared" si="44"/>
        <v>4.2738862304687499</v>
      </c>
      <c r="K472" s="10">
        <f t="shared" si="45"/>
        <v>3.5791367187500001</v>
      </c>
      <c r="L472" s="10">
        <f t="shared" si="46"/>
        <v>0.92932928466796794</v>
      </c>
      <c r="M472">
        <f t="shared" si="47"/>
        <v>2.00296228285878E-4</v>
      </c>
    </row>
    <row r="473" spans="2:13" x14ac:dyDescent="0.25">
      <c r="B473" s="9">
        <v>410.14999389648398</v>
      </c>
      <c r="C473">
        <v>3000000</v>
      </c>
      <c r="D473">
        <v>4271.73095703125</v>
      </c>
      <c r="E473">
        <v>3583.79711914062</v>
      </c>
      <c r="F473">
        <v>930.20886230468705</v>
      </c>
      <c r="G473">
        <v>2.01871618628501E-4</v>
      </c>
      <c r="H473" s="32">
        <f t="shared" si="42"/>
        <v>136.999993896484</v>
      </c>
      <c r="I473">
        <f t="shared" si="43"/>
        <v>29.607600000000001</v>
      </c>
      <c r="J473" s="10">
        <f t="shared" si="44"/>
        <v>4.2717309570312496</v>
      </c>
      <c r="K473" s="10">
        <f t="shared" si="45"/>
        <v>3.5837971191406202</v>
      </c>
      <c r="L473" s="10">
        <f t="shared" si="46"/>
        <v>0.93020886230468702</v>
      </c>
      <c r="M473">
        <f t="shared" si="47"/>
        <v>2.01871618628501E-4</v>
      </c>
    </row>
    <row r="474" spans="2:13" x14ac:dyDescent="0.25">
      <c r="B474" s="9">
        <v>409.14999389648398</v>
      </c>
      <c r="C474">
        <v>3000000</v>
      </c>
      <c r="D474">
        <v>4269.6044921875</v>
      </c>
      <c r="E474">
        <v>3588.46899414062</v>
      </c>
      <c r="F474">
        <v>931.08410644531205</v>
      </c>
      <c r="G474">
        <v>2.03471063286997E-4</v>
      </c>
      <c r="H474" s="32">
        <f t="shared" si="42"/>
        <v>135.999993896484</v>
      </c>
      <c r="I474">
        <f t="shared" si="43"/>
        <v>29.607600000000001</v>
      </c>
      <c r="J474" s="10">
        <f t="shared" si="44"/>
        <v>4.2696044921874998</v>
      </c>
      <c r="K474" s="10">
        <f t="shared" si="45"/>
        <v>3.5884689941406198</v>
      </c>
      <c r="L474" s="10">
        <f t="shared" si="46"/>
        <v>0.93108410644531203</v>
      </c>
      <c r="M474">
        <f t="shared" si="47"/>
        <v>2.03471063286997E-4</v>
      </c>
    </row>
    <row r="475" spans="2:13" x14ac:dyDescent="0.25">
      <c r="B475" s="9">
        <v>408.14999389648398</v>
      </c>
      <c r="C475">
        <v>3000000</v>
      </c>
      <c r="D475">
        <v>4267.5068359375</v>
      </c>
      <c r="E475">
        <v>3593.15209960937</v>
      </c>
      <c r="F475">
        <v>931.95501708984295</v>
      </c>
      <c r="G475">
        <v>2.05095042474567E-4</v>
      </c>
      <c r="H475" s="32">
        <f t="shared" si="42"/>
        <v>134.999993896484</v>
      </c>
      <c r="I475">
        <f t="shared" si="43"/>
        <v>29.607600000000001</v>
      </c>
      <c r="J475" s="10">
        <f t="shared" si="44"/>
        <v>4.2675068359374997</v>
      </c>
      <c r="K475" s="10">
        <f t="shared" si="45"/>
        <v>3.59315209960937</v>
      </c>
      <c r="L475" s="10">
        <f t="shared" si="46"/>
        <v>0.93195501708984296</v>
      </c>
      <c r="M475">
        <f t="shared" si="47"/>
        <v>2.05095042474567E-4</v>
      </c>
    </row>
    <row r="476" spans="2:13" x14ac:dyDescent="0.25">
      <c r="B476" s="9">
        <v>407.14999389648398</v>
      </c>
      <c r="C476">
        <v>3000000</v>
      </c>
      <c r="D476">
        <v>4265.4375</v>
      </c>
      <c r="E476">
        <v>3597.84619140625</v>
      </c>
      <c r="F476">
        <v>932.82159423828102</v>
      </c>
      <c r="G476">
        <v>2.06744080060161E-4</v>
      </c>
      <c r="H476" s="32">
        <f t="shared" si="42"/>
        <v>133.999993896484</v>
      </c>
      <c r="I476">
        <f t="shared" si="43"/>
        <v>29.607600000000001</v>
      </c>
      <c r="J476" s="10">
        <f t="shared" si="44"/>
        <v>4.2654375</v>
      </c>
      <c r="K476" s="10">
        <f t="shared" si="45"/>
        <v>3.5978461914062501</v>
      </c>
      <c r="L476" s="10">
        <f t="shared" si="46"/>
        <v>0.93282159423828104</v>
      </c>
      <c r="M476">
        <f t="shared" si="47"/>
        <v>2.06744080060161E-4</v>
      </c>
    </row>
    <row r="477" spans="2:13" x14ac:dyDescent="0.25">
      <c r="B477" s="9">
        <v>406.14999389648398</v>
      </c>
      <c r="C477">
        <v>3000000</v>
      </c>
      <c r="D477">
        <v>4263.39599609375</v>
      </c>
      <c r="E477">
        <v>3602.55151367187</v>
      </c>
      <c r="F477">
        <v>933.683837890625</v>
      </c>
      <c r="G477">
        <v>2.0841872901655701E-4</v>
      </c>
      <c r="H477" s="32">
        <f t="shared" si="42"/>
        <v>132.999993896484</v>
      </c>
      <c r="I477">
        <f t="shared" si="43"/>
        <v>29.607600000000001</v>
      </c>
      <c r="J477" s="10">
        <f t="shared" si="44"/>
        <v>4.2633959960937498</v>
      </c>
      <c r="K477" s="10">
        <f t="shared" si="45"/>
        <v>3.60255151367187</v>
      </c>
      <c r="L477" s="10">
        <f t="shared" si="46"/>
        <v>0.93368383789062503</v>
      </c>
      <c r="M477">
        <f t="shared" si="47"/>
        <v>2.0841872901655701E-4</v>
      </c>
    </row>
    <row r="478" spans="2:13" x14ac:dyDescent="0.25">
      <c r="B478" s="9">
        <v>405.14999389648398</v>
      </c>
      <c r="C478">
        <v>3000000</v>
      </c>
      <c r="D478">
        <v>4261.38232421875</v>
      </c>
      <c r="E478">
        <v>3607.267578125</v>
      </c>
      <c r="F478">
        <v>934.54180908203102</v>
      </c>
      <c r="G478">
        <v>2.1011949866078699E-4</v>
      </c>
      <c r="H478" s="32">
        <f t="shared" si="42"/>
        <v>131.999993896484</v>
      </c>
      <c r="I478">
        <f t="shared" si="43"/>
        <v>29.607600000000001</v>
      </c>
      <c r="J478" s="10">
        <f t="shared" si="44"/>
        <v>4.2613823242187499</v>
      </c>
      <c r="K478" s="10">
        <f t="shared" si="45"/>
        <v>3.6072675781250001</v>
      </c>
      <c r="L478" s="10">
        <f t="shared" si="46"/>
        <v>0.93454180908203099</v>
      </c>
      <c r="M478">
        <f t="shared" si="47"/>
        <v>2.1011949866078699E-4</v>
      </c>
    </row>
    <row r="479" spans="2:13" x14ac:dyDescent="0.25">
      <c r="B479" s="9">
        <v>404.14999389648398</v>
      </c>
      <c r="C479">
        <v>3000000</v>
      </c>
      <c r="D479">
        <v>4259.396484375</v>
      </c>
      <c r="E479">
        <v>3611.99487304687</v>
      </c>
      <c r="F479">
        <v>935.39544677734295</v>
      </c>
      <c r="G479">
        <v>2.1184698562137701E-4</v>
      </c>
      <c r="H479" s="32">
        <f t="shared" si="42"/>
        <v>130.999993896484</v>
      </c>
      <c r="I479">
        <f t="shared" si="43"/>
        <v>29.607600000000001</v>
      </c>
      <c r="J479" s="10">
        <f t="shared" si="44"/>
        <v>4.2593964843750003</v>
      </c>
      <c r="K479" s="10">
        <f t="shared" si="45"/>
        <v>3.6119948730468701</v>
      </c>
      <c r="L479" s="10">
        <f t="shared" si="46"/>
        <v>0.93539544677734299</v>
      </c>
      <c r="M479">
        <f t="shared" si="47"/>
        <v>2.1184698562137701E-4</v>
      </c>
    </row>
    <row r="480" spans="2:13" x14ac:dyDescent="0.25">
      <c r="B480" s="9">
        <v>403.14999389648398</v>
      </c>
      <c r="C480">
        <v>3000000</v>
      </c>
      <c r="D480">
        <v>4257.43701171875</v>
      </c>
      <c r="E480">
        <v>3616.73291015625</v>
      </c>
      <c r="F480">
        <v>936.24481201171795</v>
      </c>
      <c r="G480">
        <v>2.1360172831919001E-4</v>
      </c>
      <c r="H480" s="32">
        <f t="shared" si="42"/>
        <v>129.999993896484</v>
      </c>
      <c r="I480">
        <f t="shared" si="43"/>
        <v>29.607600000000001</v>
      </c>
      <c r="J480" s="10">
        <f t="shared" si="44"/>
        <v>4.2574370117187499</v>
      </c>
      <c r="K480" s="10">
        <f t="shared" si="45"/>
        <v>3.6167329101562502</v>
      </c>
      <c r="L480" s="10">
        <f t="shared" si="46"/>
        <v>0.93624481201171794</v>
      </c>
      <c r="M480">
        <f t="shared" si="47"/>
        <v>2.1360172831919001E-4</v>
      </c>
    </row>
    <row r="481" spans="2:13" x14ac:dyDescent="0.25">
      <c r="B481" s="9">
        <v>402.14999389648398</v>
      </c>
      <c r="C481">
        <v>3000000</v>
      </c>
      <c r="D481">
        <v>4255.5048828125</v>
      </c>
      <c r="E481">
        <v>3621.48168945312</v>
      </c>
      <c r="F481">
        <v>937.08984375</v>
      </c>
      <c r="G481">
        <v>2.15384337934665E-4</v>
      </c>
      <c r="H481" s="32">
        <f t="shared" si="42"/>
        <v>128.999993896484</v>
      </c>
      <c r="I481">
        <f t="shared" si="43"/>
        <v>29.607600000000001</v>
      </c>
      <c r="J481" s="10">
        <f t="shared" si="44"/>
        <v>4.2555048828124997</v>
      </c>
      <c r="K481" s="10">
        <f t="shared" si="45"/>
        <v>3.6214816894531201</v>
      </c>
      <c r="L481" s="10">
        <f t="shared" si="46"/>
        <v>0.93708984375000004</v>
      </c>
      <c r="M481">
        <f t="shared" si="47"/>
        <v>2.15384337934665E-4</v>
      </c>
    </row>
    <row r="482" spans="2:13" x14ac:dyDescent="0.25">
      <c r="B482" s="9">
        <v>401.14999389648398</v>
      </c>
      <c r="C482">
        <v>3000000</v>
      </c>
      <c r="D482">
        <v>4253.5986328125</v>
      </c>
      <c r="E482">
        <v>3626.2412109375</v>
      </c>
      <c r="F482">
        <v>937.93054199218705</v>
      </c>
      <c r="G482">
        <v>2.1719542564824199E-4</v>
      </c>
      <c r="H482" s="32">
        <f t="shared" si="42"/>
        <v>127.999993896484</v>
      </c>
      <c r="I482">
        <f t="shared" si="43"/>
        <v>29.607600000000001</v>
      </c>
      <c r="J482" s="10">
        <f t="shared" si="44"/>
        <v>4.2535986328125004</v>
      </c>
      <c r="K482" s="10">
        <f t="shared" si="45"/>
        <v>3.6262412109375002</v>
      </c>
      <c r="L482" s="10">
        <f t="shared" si="46"/>
        <v>0.93793054199218706</v>
      </c>
      <c r="M482">
        <f t="shared" si="47"/>
        <v>2.1719542564824199E-4</v>
      </c>
    </row>
    <row r="483" spans="2:13" x14ac:dyDescent="0.25">
      <c r="B483" s="9">
        <v>400.14999389648398</v>
      </c>
      <c r="C483">
        <v>3000000</v>
      </c>
      <c r="D483">
        <v>4251.71923828125</v>
      </c>
      <c r="E483">
        <v>3631.01123046875</v>
      </c>
      <c r="F483">
        <v>938.76696777343705</v>
      </c>
      <c r="G483">
        <v>2.1903558808844501E-4</v>
      </c>
      <c r="H483" s="32">
        <f t="shared" si="42"/>
        <v>126.999993896484</v>
      </c>
      <c r="I483">
        <f t="shared" si="43"/>
        <v>29.607600000000001</v>
      </c>
      <c r="J483" s="10">
        <f t="shared" si="44"/>
        <v>4.2517192382812503</v>
      </c>
      <c r="K483" s="10">
        <f t="shared" si="45"/>
        <v>3.6310112304687499</v>
      </c>
      <c r="L483" s="10">
        <f t="shared" si="46"/>
        <v>0.93876696777343704</v>
      </c>
      <c r="M483">
        <f t="shared" si="47"/>
        <v>2.1903558808844501E-4</v>
      </c>
    </row>
    <row r="484" spans="2:13" x14ac:dyDescent="0.25">
      <c r="B484" s="9">
        <v>399.14999389648398</v>
      </c>
      <c r="C484">
        <v>3000000</v>
      </c>
      <c r="D484">
        <v>4249.865234375</v>
      </c>
      <c r="E484">
        <v>3635.79174804687</v>
      </c>
      <c r="F484">
        <v>939.59906005859295</v>
      </c>
      <c r="G484">
        <v>2.2090546553954401E-4</v>
      </c>
      <c r="H484" s="32">
        <f t="shared" si="42"/>
        <v>125.999993896484</v>
      </c>
      <c r="I484">
        <f t="shared" si="43"/>
        <v>29.607600000000001</v>
      </c>
      <c r="J484" s="10">
        <f t="shared" si="44"/>
        <v>4.2498652343750001</v>
      </c>
      <c r="K484" s="10">
        <f t="shared" si="45"/>
        <v>3.63579174804687</v>
      </c>
      <c r="L484" s="10">
        <f t="shared" si="46"/>
        <v>0.93959906005859295</v>
      </c>
      <c r="M484">
        <f t="shared" si="47"/>
        <v>2.2090546553954401E-4</v>
      </c>
    </row>
    <row r="485" spans="2:13" x14ac:dyDescent="0.25">
      <c r="B485" s="9">
        <v>398.14999389648398</v>
      </c>
      <c r="C485">
        <v>3000000</v>
      </c>
      <c r="D485">
        <v>4248.037109375</v>
      </c>
      <c r="E485">
        <v>3640.58276367187</v>
      </c>
      <c r="F485">
        <v>940.42681884765602</v>
      </c>
      <c r="G485">
        <v>2.22805727389641E-4</v>
      </c>
      <c r="H485" s="32">
        <f t="shared" si="42"/>
        <v>124.999993896484</v>
      </c>
      <c r="I485">
        <f t="shared" si="43"/>
        <v>29.607600000000001</v>
      </c>
      <c r="J485" s="10">
        <f t="shared" si="44"/>
        <v>4.2480371093749998</v>
      </c>
      <c r="K485" s="10">
        <f t="shared" si="45"/>
        <v>3.6405827636718699</v>
      </c>
      <c r="L485" s="10">
        <f t="shared" si="46"/>
        <v>0.940426818847656</v>
      </c>
      <c r="M485">
        <f t="shared" si="47"/>
        <v>2.22805727389641E-4</v>
      </c>
    </row>
    <row r="486" spans="2:13" x14ac:dyDescent="0.25">
      <c r="B486" s="9">
        <v>397.14999389648398</v>
      </c>
      <c r="C486">
        <v>3000000</v>
      </c>
      <c r="D486">
        <v>4246.234375</v>
      </c>
      <c r="E486">
        <v>3645.38403320312</v>
      </c>
      <c r="F486">
        <v>941.25030517578102</v>
      </c>
      <c r="G486">
        <v>2.2473702847491901E-4</v>
      </c>
      <c r="H486" s="32">
        <f t="shared" si="42"/>
        <v>123.999993896484</v>
      </c>
      <c r="I486">
        <f t="shared" si="43"/>
        <v>29.607600000000001</v>
      </c>
      <c r="J486" s="10">
        <f t="shared" si="44"/>
        <v>4.2462343750000002</v>
      </c>
      <c r="K486" s="10">
        <f t="shared" si="45"/>
        <v>3.6453840332031202</v>
      </c>
      <c r="L486" s="10">
        <f t="shared" si="46"/>
        <v>0.94125030517578101</v>
      </c>
      <c r="M486">
        <f t="shared" si="47"/>
        <v>2.2473702847491901E-4</v>
      </c>
    </row>
    <row r="487" spans="2:13" x14ac:dyDescent="0.25">
      <c r="B487" s="9">
        <v>396.14999389648398</v>
      </c>
      <c r="C487">
        <v>3000000</v>
      </c>
      <c r="D487">
        <v>4244.45654296875</v>
      </c>
      <c r="E487">
        <v>3650.19580078125</v>
      </c>
      <c r="F487">
        <v>942.06951904296795</v>
      </c>
      <c r="G487">
        <v>2.2670006728731001E-4</v>
      </c>
      <c r="H487" s="32">
        <f t="shared" si="42"/>
        <v>122.999993896484</v>
      </c>
      <c r="I487">
        <f t="shared" si="43"/>
        <v>29.607600000000001</v>
      </c>
      <c r="J487" s="10">
        <f t="shared" si="44"/>
        <v>4.2444565429687504</v>
      </c>
      <c r="K487" s="10">
        <f t="shared" si="45"/>
        <v>3.6501958007812498</v>
      </c>
      <c r="L487" s="10">
        <f t="shared" si="46"/>
        <v>0.94206951904296798</v>
      </c>
      <c r="M487">
        <f t="shared" si="47"/>
        <v>2.2670006728731001E-4</v>
      </c>
    </row>
    <row r="488" spans="2:13" x14ac:dyDescent="0.25">
      <c r="B488" s="9">
        <v>395.14999389648398</v>
      </c>
      <c r="C488">
        <v>3000000</v>
      </c>
      <c r="D488">
        <v>4242.7041015625</v>
      </c>
      <c r="E488">
        <v>3655.017578125</v>
      </c>
      <c r="F488">
        <v>942.88433837890602</v>
      </c>
      <c r="G488">
        <v>2.2869554231874599E-4</v>
      </c>
      <c r="H488" s="32">
        <f t="shared" si="42"/>
        <v>121.999993896484</v>
      </c>
      <c r="I488">
        <f t="shared" si="43"/>
        <v>29.607600000000001</v>
      </c>
      <c r="J488" s="10">
        <f t="shared" si="44"/>
        <v>4.2427041015625004</v>
      </c>
      <c r="K488" s="10">
        <f t="shared" si="45"/>
        <v>3.6550175781249998</v>
      </c>
      <c r="L488" s="10">
        <f t="shared" si="46"/>
        <v>0.94288433837890606</v>
      </c>
      <c r="M488">
        <f t="shared" si="47"/>
        <v>2.2869554231874599E-4</v>
      </c>
    </row>
    <row r="489" spans="2:13" x14ac:dyDescent="0.25">
      <c r="B489" s="9">
        <v>394.14999389648398</v>
      </c>
      <c r="C489">
        <v>3000000</v>
      </c>
      <c r="D489">
        <v>4240.97607421875</v>
      </c>
      <c r="E489">
        <v>3659.84936523437</v>
      </c>
      <c r="F489">
        <v>943.69488525390602</v>
      </c>
      <c r="G489">
        <v>2.3072419571690199E-4</v>
      </c>
      <c r="H489" s="32">
        <f t="shared" si="42"/>
        <v>120.999993896484</v>
      </c>
      <c r="I489">
        <f t="shared" si="43"/>
        <v>29.607600000000001</v>
      </c>
      <c r="J489" s="10">
        <f t="shared" si="44"/>
        <v>4.2409760742187501</v>
      </c>
      <c r="K489" s="10">
        <f t="shared" si="45"/>
        <v>3.6598493652343702</v>
      </c>
      <c r="L489" s="10">
        <f t="shared" si="46"/>
        <v>0.94369488525390599</v>
      </c>
      <c r="M489">
        <f t="shared" si="47"/>
        <v>2.3072419571690199E-4</v>
      </c>
    </row>
    <row r="490" spans="2:13" x14ac:dyDescent="0.25">
      <c r="B490" s="9">
        <v>393.14999389648398</v>
      </c>
      <c r="C490">
        <v>3000000</v>
      </c>
      <c r="D490">
        <v>4239.27197265625</v>
      </c>
      <c r="E490">
        <v>3664.69116210937</v>
      </c>
      <c r="F490">
        <v>944.50109863281205</v>
      </c>
      <c r="G490">
        <v>2.3278675507754001E-4</v>
      </c>
      <c r="H490" s="32">
        <f t="shared" si="42"/>
        <v>119.999993896484</v>
      </c>
      <c r="I490">
        <f t="shared" si="43"/>
        <v>29.607600000000001</v>
      </c>
      <c r="J490" s="10">
        <f t="shared" si="44"/>
        <v>4.2392719726562502</v>
      </c>
      <c r="K490" s="10">
        <f t="shared" si="45"/>
        <v>3.6646911621093698</v>
      </c>
      <c r="L490" s="10">
        <f t="shared" si="46"/>
        <v>0.94450109863281206</v>
      </c>
      <c r="M490">
        <f t="shared" si="47"/>
        <v>2.3278675507754001E-4</v>
      </c>
    </row>
    <row r="491" spans="2:13" x14ac:dyDescent="0.25">
      <c r="B491" s="9">
        <v>392.14999389648398</v>
      </c>
      <c r="C491">
        <v>3000000</v>
      </c>
      <c r="D491">
        <v>4237.59228515625</v>
      </c>
      <c r="E491">
        <v>3669.54296875</v>
      </c>
      <c r="F491">
        <v>945.302978515625</v>
      </c>
      <c r="G491">
        <v>2.3488400620408299E-4</v>
      </c>
      <c r="H491" s="32">
        <f t="shared" si="42"/>
        <v>118.999993896484</v>
      </c>
      <c r="I491">
        <f t="shared" si="43"/>
        <v>29.607600000000001</v>
      </c>
      <c r="J491" s="10">
        <f t="shared" si="44"/>
        <v>4.23759228515625</v>
      </c>
      <c r="K491" s="10">
        <f t="shared" si="45"/>
        <v>3.6695429687500001</v>
      </c>
      <c r="L491" s="10">
        <f t="shared" si="46"/>
        <v>0.94530297851562495</v>
      </c>
      <c r="M491">
        <f t="shared" si="47"/>
        <v>2.3488400620408299E-4</v>
      </c>
    </row>
    <row r="492" spans="2:13" x14ac:dyDescent="0.25">
      <c r="B492" s="9">
        <v>391.14999389648398</v>
      </c>
      <c r="C492">
        <v>3000000</v>
      </c>
      <c r="D492">
        <v>4235.93701171875</v>
      </c>
      <c r="E492">
        <v>3674.40454101562</v>
      </c>
      <c r="F492">
        <v>946.1005859375</v>
      </c>
      <c r="G492">
        <v>2.3701673489995301E-4</v>
      </c>
      <c r="H492" s="32">
        <f t="shared" si="42"/>
        <v>117.999993896484</v>
      </c>
      <c r="I492">
        <f t="shared" si="43"/>
        <v>29.607600000000001</v>
      </c>
      <c r="J492" s="10">
        <f t="shared" si="44"/>
        <v>4.2359370117187503</v>
      </c>
      <c r="K492" s="10">
        <f t="shared" si="45"/>
        <v>3.6744045410156199</v>
      </c>
      <c r="L492" s="10">
        <f t="shared" si="46"/>
        <v>0.94610058593750002</v>
      </c>
      <c r="M492">
        <f t="shared" si="47"/>
        <v>2.3701673489995301E-4</v>
      </c>
    </row>
    <row r="493" spans="2:13" x14ac:dyDescent="0.25">
      <c r="B493" s="9">
        <v>390.14999389648398</v>
      </c>
      <c r="C493">
        <v>3000000</v>
      </c>
      <c r="D493">
        <v>4234.3046875</v>
      </c>
      <c r="E493">
        <v>3679.27587890625</v>
      </c>
      <c r="F493">
        <v>946.893798828125</v>
      </c>
      <c r="G493">
        <v>2.3918574152048601E-4</v>
      </c>
      <c r="H493" s="32">
        <f t="shared" si="42"/>
        <v>116.999993896484</v>
      </c>
      <c r="I493">
        <f t="shared" si="43"/>
        <v>29.607600000000001</v>
      </c>
      <c r="J493" s="10">
        <f t="shared" si="44"/>
        <v>4.2343046874999999</v>
      </c>
      <c r="K493" s="10">
        <f t="shared" si="45"/>
        <v>3.6792758789062501</v>
      </c>
      <c r="L493" s="10">
        <f t="shared" si="46"/>
        <v>0.94689379882812497</v>
      </c>
      <c r="M493">
        <f t="shared" si="47"/>
        <v>2.3918574152048601E-4</v>
      </c>
    </row>
    <row r="494" spans="2:13" x14ac:dyDescent="0.25">
      <c r="B494" s="9">
        <v>389.14999389648398</v>
      </c>
      <c r="C494">
        <v>3000000</v>
      </c>
      <c r="D494">
        <v>4232.6962890625</v>
      </c>
      <c r="E494">
        <v>3684.15673828125</v>
      </c>
      <c r="F494">
        <v>947.68267822265602</v>
      </c>
      <c r="G494">
        <v>2.4139187007676799E-4</v>
      </c>
      <c r="H494" s="32">
        <f t="shared" si="42"/>
        <v>115.999993896484</v>
      </c>
      <c r="I494">
        <f t="shared" si="43"/>
        <v>29.607600000000001</v>
      </c>
      <c r="J494" s="10">
        <f t="shared" si="44"/>
        <v>4.2326962890625</v>
      </c>
      <c r="K494" s="10">
        <f t="shared" si="45"/>
        <v>3.6841567382812501</v>
      </c>
      <c r="L494" s="10">
        <f t="shared" si="46"/>
        <v>0.94768267822265606</v>
      </c>
      <c r="M494">
        <f t="shared" si="47"/>
        <v>2.4139187007676799E-4</v>
      </c>
    </row>
    <row r="495" spans="2:13" x14ac:dyDescent="0.25">
      <c r="B495" s="9">
        <v>388.14999389648398</v>
      </c>
      <c r="C495">
        <v>3000000</v>
      </c>
      <c r="D495">
        <v>4231.111328125</v>
      </c>
      <c r="E495">
        <v>3689.04711914062</v>
      </c>
      <c r="F495">
        <v>948.46722412109295</v>
      </c>
      <c r="G495">
        <v>2.4363596457987999E-4</v>
      </c>
      <c r="H495" s="32">
        <f t="shared" si="42"/>
        <v>114.999993896484</v>
      </c>
      <c r="I495">
        <f t="shared" si="43"/>
        <v>29.607600000000001</v>
      </c>
      <c r="J495" s="10">
        <f t="shared" si="44"/>
        <v>4.2311113281250003</v>
      </c>
      <c r="K495" s="10">
        <f t="shared" si="45"/>
        <v>3.68904711914062</v>
      </c>
      <c r="L495" s="10">
        <f t="shared" si="46"/>
        <v>0.94846722412109297</v>
      </c>
      <c r="M495">
        <f t="shared" si="47"/>
        <v>2.4363596457987999E-4</v>
      </c>
    </row>
    <row r="496" spans="2:13" x14ac:dyDescent="0.25">
      <c r="B496" s="9">
        <v>387.14999389648398</v>
      </c>
      <c r="C496">
        <v>3000000</v>
      </c>
      <c r="D496">
        <v>4229.54931640625</v>
      </c>
      <c r="E496">
        <v>3693.94702148437</v>
      </c>
      <c r="F496">
        <v>949.24743652343705</v>
      </c>
      <c r="G496">
        <v>2.4591892724856702E-4</v>
      </c>
      <c r="H496" s="32">
        <f t="shared" si="42"/>
        <v>113.999993896484</v>
      </c>
      <c r="I496">
        <f t="shared" si="43"/>
        <v>29.607600000000001</v>
      </c>
      <c r="J496" s="10">
        <f t="shared" si="44"/>
        <v>4.2295493164062501</v>
      </c>
      <c r="K496" s="10">
        <f t="shared" si="45"/>
        <v>3.6939470214843699</v>
      </c>
      <c r="L496" s="10">
        <f t="shared" si="46"/>
        <v>0.94924743652343702</v>
      </c>
      <c r="M496">
        <f t="shared" si="47"/>
        <v>2.4591892724856702E-4</v>
      </c>
    </row>
    <row r="497" spans="2:13" x14ac:dyDescent="0.25">
      <c r="B497" s="9">
        <v>386.14999389648398</v>
      </c>
      <c r="C497">
        <v>3000000</v>
      </c>
      <c r="D497">
        <v>4228.01025390625</v>
      </c>
      <c r="E497">
        <v>3698.85620117187</v>
      </c>
      <c r="F497">
        <v>950.02325439453102</v>
      </c>
      <c r="G497">
        <v>2.4824164574965802E-4</v>
      </c>
      <c r="H497" s="32">
        <f t="shared" si="42"/>
        <v>112.999993896484</v>
      </c>
      <c r="I497">
        <f t="shared" si="43"/>
        <v>29.607600000000001</v>
      </c>
      <c r="J497" s="10">
        <f t="shared" si="44"/>
        <v>4.2280102539062501</v>
      </c>
      <c r="K497" s="10">
        <f t="shared" si="45"/>
        <v>3.69885620117187</v>
      </c>
      <c r="L497" s="10">
        <f t="shared" si="46"/>
        <v>0.95002325439453106</v>
      </c>
      <c r="M497">
        <f t="shared" si="47"/>
        <v>2.4824164574965802E-4</v>
      </c>
    </row>
    <row r="498" spans="2:13" x14ac:dyDescent="0.25">
      <c r="B498" s="9">
        <v>385.14999389648398</v>
      </c>
      <c r="C498">
        <v>3000000</v>
      </c>
      <c r="D498">
        <v>4226.494140625</v>
      </c>
      <c r="E498">
        <v>3703.7744140625</v>
      </c>
      <c r="F498">
        <v>950.794677734375</v>
      </c>
      <c r="G498">
        <v>2.50605051405727E-4</v>
      </c>
      <c r="H498" s="32">
        <f t="shared" si="42"/>
        <v>111.999993896484</v>
      </c>
      <c r="I498">
        <f t="shared" si="43"/>
        <v>29.607600000000001</v>
      </c>
      <c r="J498" s="10">
        <f t="shared" si="44"/>
        <v>4.2264941406250003</v>
      </c>
      <c r="K498" s="10">
        <f t="shared" si="45"/>
        <v>3.7037744140625</v>
      </c>
      <c r="L498" s="10">
        <f t="shared" si="46"/>
        <v>0.95079467773437498</v>
      </c>
      <c r="M498">
        <f t="shared" si="47"/>
        <v>2.50605051405727E-4</v>
      </c>
    </row>
    <row r="499" spans="2:13" x14ac:dyDescent="0.25">
      <c r="B499" s="9">
        <v>384.14999389648398</v>
      </c>
      <c r="C499">
        <v>3000000</v>
      </c>
      <c r="D499">
        <v>4225.00048828125</v>
      </c>
      <c r="E499">
        <v>3708.70166015625</v>
      </c>
      <c r="F499">
        <v>951.561767578125</v>
      </c>
      <c r="G499">
        <v>2.5301013374701099E-4</v>
      </c>
      <c r="H499" s="32">
        <f t="shared" si="42"/>
        <v>110.999993896484</v>
      </c>
      <c r="I499">
        <f t="shared" si="43"/>
        <v>29.607600000000001</v>
      </c>
      <c r="J499" s="10">
        <f t="shared" si="44"/>
        <v>4.2250004882812497</v>
      </c>
      <c r="K499" s="10">
        <f t="shared" si="45"/>
        <v>3.7087016601562501</v>
      </c>
      <c r="L499" s="10">
        <f t="shared" si="46"/>
        <v>0.95156176757812505</v>
      </c>
      <c r="M499">
        <f t="shared" si="47"/>
        <v>2.5301013374701099E-4</v>
      </c>
    </row>
    <row r="500" spans="2:13" x14ac:dyDescent="0.25">
      <c r="B500" s="9">
        <v>383.14999389648398</v>
      </c>
      <c r="C500">
        <v>3000000</v>
      </c>
      <c r="D500">
        <v>4223.529296875</v>
      </c>
      <c r="E500">
        <v>3713.63818359375</v>
      </c>
      <c r="F500">
        <v>952.324462890625</v>
      </c>
      <c r="G500">
        <v>2.5545785319991399E-4</v>
      </c>
      <c r="H500" s="32">
        <f t="shared" si="42"/>
        <v>109.999993896484</v>
      </c>
      <c r="I500">
        <f t="shared" si="43"/>
        <v>29.607600000000001</v>
      </c>
      <c r="J500" s="10">
        <f t="shared" si="44"/>
        <v>4.2235292968750002</v>
      </c>
      <c r="K500" s="10">
        <f t="shared" si="45"/>
        <v>3.71363818359375</v>
      </c>
      <c r="L500" s="10">
        <f t="shared" si="46"/>
        <v>0.952324462890625</v>
      </c>
      <c r="M500">
        <f t="shared" si="47"/>
        <v>2.5545785319991399E-4</v>
      </c>
    </row>
    <row r="501" spans="2:13" x14ac:dyDescent="0.25">
      <c r="B501" s="9">
        <v>382.14999389648398</v>
      </c>
      <c r="C501">
        <v>3000000</v>
      </c>
      <c r="D501">
        <v>4222.080078125</v>
      </c>
      <c r="E501">
        <v>3718.58325195312</v>
      </c>
      <c r="F501">
        <v>953.082763671875</v>
      </c>
      <c r="G501">
        <v>2.57949257502332E-4</v>
      </c>
      <c r="H501" s="32">
        <f t="shared" si="42"/>
        <v>108.999993896484</v>
      </c>
      <c r="I501">
        <f t="shared" si="43"/>
        <v>29.607600000000001</v>
      </c>
      <c r="J501" s="10">
        <f t="shared" si="44"/>
        <v>4.2220800781249999</v>
      </c>
      <c r="K501" s="10">
        <f t="shared" si="45"/>
        <v>3.7185832519531199</v>
      </c>
      <c r="L501" s="10">
        <f t="shared" si="46"/>
        <v>0.95308276367187506</v>
      </c>
      <c r="M501">
        <f t="shared" si="47"/>
        <v>2.57949257502332E-4</v>
      </c>
    </row>
    <row r="502" spans="2:13" x14ac:dyDescent="0.25">
      <c r="B502" s="9">
        <v>381.14999389648398</v>
      </c>
      <c r="C502">
        <v>3000000</v>
      </c>
      <c r="D502">
        <v>4220.6533203125</v>
      </c>
      <c r="E502">
        <v>3723.537109375</v>
      </c>
      <c r="F502">
        <v>953.83660888671795</v>
      </c>
      <c r="G502">
        <v>2.60485336184501E-4</v>
      </c>
      <c r="H502" s="32">
        <f t="shared" si="42"/>
        <v>107.999993896484</v>
      </c>
      <c r="I502">
        <f t="shared" si="43"/>
        <v>29.607600000000001</v>
      </c>
      <c r="J502" s="10">
        <f t="shared" si="44"/>
        <v>4.2206533203124996</v>
      </c>
      <c r="K502" s="10">
        <f t="shared" si="45"/>
        <v>3.723537109375</v>
      </c>
      <c r="L502" s="10">
        <f t="shared" si="46"/>
        <v>0.95383660888671795</v>
      </c>
      <c r="M502">
        <f t="shared" si="47"/>
        <v>2.60485336184501E-4</v>
      </c>
    </row>
    <row r="503" spans="2:13" x14ac:dyDescent="0.25">
      <c r="B503" s="9">
        <v>380.14999389648398</v>
      </c>
      <c r="C503">
        <v>3000000</v>
      </c>
      <c r="D503">
        <v>4219.248046875</v>
      </c>
      <c r="E503">
        <v>3728.49951171875</v>
      </c>
      <c r="F503">
        <v>954.58612060546795</v>
      </c>
      <c r="G503">
        <v>2.63067224295809E-4</v>
      </c>
      <c r="H503" s="32">
        <f t="shared" si="42"/>
        <v>106.999993896484</v>
      </c>
      <c r="I503">
        <f t="shared" si="43"/>
        <v>29.607600000000001</v>
      </c>
      <c r="J503" s="10">
        <f t="shared" si="44"/>
        <v>4.2192480468750002</v>
      </c>
      <c r="K503" s="10">
        <f t="shared" si="45"/>
        <v>3.7284995117187498</v>
      </c>
      <c r="L503" s="10">
        <f t="shared" si="46"/>
        <v>0.95458612060546799</v>
      </c>
      <c r="M503">
        <f t="shared" si="47"/>
        <v>2.63067224295809E-4</v>
      </c>
    </row>
    <row r="504" spans="2:13" x14ac:dyDescent="0.25">
      <c r="B504" s="9">
        <v>379.14999389648398</v>
      </c>
      <c r="C504">
        <v>3000000</v>
      </c>
      <c r="D504">
        <v>4217.86474609375</v>
      </c>
      <c r="E504">
        <v>3733.47021484375</v>
      </c>
      <c r="F504">
        <v>955.33111572265602</v>
      </c>
      <c r="G504">
        <v>2.6569602778181401E-4</v>
      </c>
      <c r="H504" s="32">
        <f t="shared" si="42"/>
        <v>105.999993896484</v>
      </c>
      <c r="I504">
        <f t="shared" si="43"/>
        <v>29.607600000000001</v>
      </c>
      <c r="J504" s="10">
        <f t="shared" si="44"/>
        <v>4.21786474609375</v>
      </c>
      <c r="K504" s="10">
        <f t="shared" si="45"/>
        <v>3.73347021484375</v>
      </c>
      <c r="L504" s="10">
        <f t="shared" si="46"/>
        <v>0.95533111572265605</v>
      </c>
      <c r="M504">
        <f t="shared" si="47"/>
        <v>2.6569602778181401E-4</v>
      </c>
    </row>
    <row r="505" spans="2:13" x14ac:dyDescent="0.25">
      <c r="B505" s="9">
        <v>378.14999389648398</v>
      </c>
      <c r="C505">
        <v>3000000</v>
      </c>
      <c r="D505">
        <v>4216.50341796875</v>
      </c>
      <c r="E505">
        <v>3738.44921875</v>
      </c>
      <c r="F505">
        <v>956.07171630859295</v>
      </c>
      <c r="G505">
        <v>2.6837285258807199E-4</v>
      </c>
      <c r="H505" s="32">
        <f t="shared" si="42"/>
        <v>104.999993896484</v>
      </c>
      <c r="I505">
        <f t="shared" si="43"/>
        <v>29.607600000000001</v>
      </c>
      <c r="J505" s="10">
        <f t="shared" si="44"/>
        <v>4.2165034179687497</v>
      </c>
      <c r="K505" s="10">
        <f t="shared" si="45"/>
        <v>3.73844921875</v>
      </c>
      <c r="L505" s="10">
        <f t="shared" si="46"/>
        <v>0.956071716308593</v>
      </c>
      <c r="M505">
        <f t="shared" si="47"/>
        <v>2.6837285258807199E-4</v>
      </c>
    </row>
    <row r="506" spans="2:13" x14ac:dyDescent="0.25">
      <c r="B506" s="9">
        <v>377.14999389648398</v>
      </c>
      <c r="C506">
        <v>3000000</v>
      </c>
      <c r="D506">
        <v>4215.1630859375</v>
      </c>
      <c r="E506">
        <v>3743.4365234375</v>
      </c>
      <c r="F506">
        <v>956.807861328125</v>
      </c>
      <c r="G506">
        <v>2.7109889197163203E-4</v>
      </c>
      <c r="H506" s="32">
        <f t="shared" si="42"/>
        <v>103.999993896484</v>
      </c>
      <c r="I506">
        <f t="shared" si="43"/>
        <v>29.607600000000001</v>
      </c>
      <c r="J506" s="10">
        <f t="shared" si="44"/>
        <v>4.2151630859375002</v>
      </c>
      <c r="K506" s="10">
        <f t="shared" si="45"/>
        <v>3.7434365234375</v>
      </c>
      <c r="L506" s="10">
        <f t="shared" si="46"/>
        <v>0.95680786132812501</v>
      </c>
      <c r="M506">
        <f t="shared" si="47"/>
        <v>2.7109889197163203E-4</v>
      </c>
    </row>
    <row r="507" spans="2:13" x14ac:dyDescent="0.25">
      <c r="B507" s="9">
        <v>376.14999389648398</v>
      </c>
      <c r="C507">
        <v>3000000</v>
      </c>
      <c r="D507">
        <v>4213.84423828125</v>
      </c>
      <c r="E507">
        <v>3748.431640625</v>
      </c>
      <c r="F507">
        <v>957.53955078125</v>
      </c>
      <c r="G507">
        <v>2.7387536829337402E-4</v>
      </c>
      <c r="H507" s="32">
        <f t="shared" si="42"/>
        <v>102.999993896484</v>
      </c>
      <c r="I507">
        <f t="shared" si="43"/>
        <v>29.607600000000001</v>
      </c>
      <c r="J507" s="10">
        <f t="shared" si="44"/>
        <v>4.2138442382812498</v>
      </c>
      <c r="K507" s="10">
        <f t="shared" si="45"/>
        <v>3.7484316406249998</v>
      </c>
      <c r="L507" s="10">
        <f t="shared" si="46"/>
        <v>0.95753955078124997</v>
      </c>
      <c r="M507">
        <f t="shared" si="47"/>
        <v>2.7387536829337402E-4</v>
      </c>
    </row>
    <row r="508" spans="2:13" x14ac:dyDescent="0.25">
      <c r="B508" s="9">
        <v>375.14999389648398</v>
      </c>
      <c r="C508">
        <v>3000000</v>
      </c>
      <c r="D508">
        <v>4212.546875</v>
      </c>
      <c r="E508">
        <v>3753.43481445312</v>
      </c>
      <c r="F508">
        <v>958.26672363281205</v>
      </c>
      <c r="G508">
        <v>2.7670353301800701E-4</v>
      </c>
      <c r="H508" s="32">
        <f t="shared" si="42"/>
        <v>101.999993896484</v>
      </c>
      <c r="I508">
        <f t="shared" si="43"/>
        <v>29.607600000000001</v>
      </c>
      <c r="J508" s="10">
        <f t="shared" si="44"/>
        <v>4.2125468750000001</v>
      </c>
      <c r="K508" s="10">
        <f t="shared" si="45"/>
        <v>3.75343481445312</v>
      </c>
      <c r="L508" s="10">
        <f t="shared" si="46"/>
        <v>0.95826672363281207</v>
      </c>
      <c r="M508">
        <f t="shared" si="47"/>
        <v>2.7670353301800701E-4</v>
      </c>
    </row>
    <row r="509" spans="2:13" x14ac:dyDescent="0.25">
      <c r="B509" s="9">
        <v>374.14999389648398</v>
      </c>
      <c r="C509">
        <v>3000000</v>
      </c>
      <c r="D509">
        <v>4211.2705078125</v>
      </c>
      <c r="E509">
        <v>3758.4453125</v>
      </c>
      <c r="F509">
        <v>958.98944091796795</v>
      </c>
      <c r="G509">
        <v>2.7958469581790198E-4</v>
      </c>
      <c r="H509" s="32">
        <f t="shared" si="42"/>
        <v>100.999993896484</v>
      </c>
      <c r="I509">
        <f t="shared" si="43"/>
        <v>29.607600000000001</v>
      </c>
      <c r="J509" s="10">
        <f t="shared" si="44"/>
        <v>4.2112705078125003</v>
      </c>
      <c r="K509" s="10">
        <f t="shared" si="45"/>
        <v>3.7584453125000001</v>
      </c>
      <c r="L509" s="10">
        <f t="shared" si="46"/>
        <v>0.95898944091796801</v>
      </c>
      <c r="M509">
        <f t="shared" si="47"/>
        <v>2.7958469581790198E-4</v>
      </c>
    </row>
    <row r="510" spans="2:13" x14ac:dyDescent="0.25">
      <c r="B510" s="9">
        <v>373.14999389648398</v>
      </c>
      <c r="C510">
        <v>3000000</v>
      </c>
      <c r="D510">
        <v>4210.015625</v>
      </c>
      <c r="E510">
        <v>3763.46362304687</v>
      </c>
      <c r="F510">
        <v>959.70764160156205</v>
      </c>
      <c r="G510">
        <v>2.8252013726159898E-4</v>
      </c>
      <c r="H510" s="32">
        <f t="shared" si="42"/>
        <v>99.999993896484</v>
      </c>
      <c r="I510">
        <f t="shared" si="43"/>
        <v>29.607600000000001</v>
      </c>
      <c r="J510" s="10">
        <f t="shared" si="44"/>
        <v>4.2100156249999996</v>
      </c>
      <c r="K510" s="10">
        <f t="shared" si="45"/>
        <v>3.7634636230468699</v>
      </c>
      <c r="L510" s="10">
        <f t="shared" si="46"/>
        <v>0.95970764160156208</v>
      </c>
      <c r="M510">
        <f t="shared" si="47"/>
        <v>2.8252013726159898E-4</v>
      </c>
    </row>
    <row r="511" spans="2:13" x14ac:dyDescent="0.25">
      <c r="B511" s="9">
        <v>372.14999389648398</v>
      </c>
      <c r="C511">
        <v>3000000</v>
      </c>
      <c r="D511">
        <v>4208.78125</v>
      </c>
      <c r="E511">
        <v>3768.48901367187</v>
      </c>
      <c r="F511">
        <v>960.42126464843705</v>
      </c>
      <c r="G511">
        <v>2.8551128343679E-4</v>
      </c>
      <c r="H511" s="32">
        <f t="shared" si="42"/>
        <v>98.999993896484</v>
      </c>
      <c r="I511">
        <f t="shared" si="43"/>
        <v>29.607600000000001</v>
      </c>
      <c r="J511" s="10">
        <f t="shared" si="44"/>
        <v>4.2087812500000004</v>
      </c>
      <c r="K511" s="10">
        <f t="shared" si="45"/>
        <v>3.7684890136718701</v>
      </c>
      <c r="L511" s="10">
        <f t="shared" si="46"/>
        <v>0.96042126464843702</v>
      </c>
      <c r="M511">
        <f t="shared" si="47"/>
        <v>2.8551128343679E-4</v>
      </c>
    </row>
    <row r="512" spans="2:13" x14ac:dyDescent="0.25">
      <c r="B512" s="9">
        <v>371.14999389648398</v>
      </c>
      <c r="C512">
        <v>3000000</v>
      </c>
      <c r="D512">
        <v>4207.56787109375</v>
      </c>
      <c r="E512">
        <v>3773.521484375</v>
      </c>
      <c r="F512">
        <v>961.13037109375</v>
      </c>
      <c r="G512">
        <v>2.8855953132733703E-4</v>
      </c>
      <c r="H512" s="32">
        <f t="shared" si="42"/>
        <v>97.999993896484</v>
      </c>
      <c r="I512">
        <f t="shared" si="43"/>
        <v>29.607600000000001</v>
      </c>
      <c r="J512" s="10">
        <f t="shared" si="44"/>
        <v>4.2075678710937501</v>
      </c>
      <c r="K512" s="10">
        <f t="shared" si="45"/>
        <v>3.7735214843749998</v>
      </c>
      <c r="L512" s="10">
        <f t="shared" si="46"/>
        <v>0.96113037109374999</v>
      </c>
      <c r="M512">
        <f t="shared" si="47"/>
        <v>2.8855953132733703E-4</v>
      </c>
    </row>
    <row r="513" spans="2:13" x14ac:dyDescent="0.25">
      <c r="B513" s="9">
        <v>370.14999389648398</v>
      </c>
      <c r="C513">
        <v>3000000</v>
      </c>
      <c r="D513">
        <v>4206.375</v>
      </c>
      <c r="E513">
        <v>3778.56103515625</v>
      </c>
      <c r="F513">
        <v>961.8349609375</v>
      </c>
      <c r="G513">
        <v>2.91666307020932E-4</v>
      </c>
      <c r="H513" s="32">
        <f t="shared" si="42"/>
        <v>96.999993896484</v>
      </c>
      <c r="I513">
        <f t="shared" si="43"/>
        <v>29.607600000000001</v>
      </c>
      <c r="J513" s="10">
        <f t="shared" si="44"/>
        <v>4.2063750000000004</v>
      </c>
      <c r="K513" s="10">
        <f t="shared" si="45"/>
        <v>3.7785610351562502</v>
      </c>
      <c r="L513" s="10">
        <f t="shared" si="46"/>
        <v>0.96183496093749998</v>
      </c>
      <c r="M513">
        <f t="shared" si="47"/>
        <v>2.91666307020932E-4</v>
      </c>
    </row>
    <row r="514" spans="2:13" x14ac:dyDescent="0.25">
      <c r="B514" s="9">
        <v>369.14999389648398</v>
      </c>
      <c r="C514">
        <v>3000000</v>
      </c>
      <c r="D514">
        <v>4205.203125</v>
      </c>
      <c r="E514">
        <v>3783.60717773437</v>
      </c>
      <c r="F514">
        <v>962.534912109375</v>
      </c>
      <c r="G514">
        <v>2.94833182124421E-4</v>
      </c>
      <c r="H514" s="32">
        <f t="shared" si="42"/>
        <v>95.999993896484</v>
      </c>
      <c r="I514">
        <f t="shared" si="43"/>
        <v>29.607600000000001</v>
      </c>
      <c r="J514" s="10">
        <f t="shared" si="44"/>
        <v>4.2052031249999997</v>
      </c>
      <c r="K514" s="10">
        <f t="shared" si="45"/>
        <v>3.7836071777343698</v>
      </c>
      <c r="L514" s="10">
        <f t="shared" si="46"/>
        <v>0.96253491210937503</v>
      </c>
      <c r="M514">
        <f t="shared" si="47"/>
        <v>2.94833182124421E-4</v>
      </c>
    </row>
    <row r="515" spans="2:13" x14ac:dyDescent="0.25">
      <c r="B515" s="9">
        <v>368.14999389648398</v>
      </c>
      <c r="C515">
        <v>3000000</v>
      </c>
      <c r="D515">
        <v>4204.0517578125</v>
      </c>
      <c r="E515">
        <v>3788.65991210937</v>
      </c>
      <c r="F515">
        <v>963.23028564453102</v>
      </c>
      <c r="G515">
        <v>2.9806164093315601E-4</v>
      </c>
      <c r="H515" s="32">
        <f t="shared" si="42"/>
        <v>94.999993896484</v>
      </c>
      <c r="I515">
        <f t="shared" si="43"/>
        <v>29.607600000000001</v>
      </c>
      <c r="J515" s="10">
        <f t="shared" si="44"/>
        <v>4.2040517578124996</v>
      </c>
      <c r="K515" s="10">
        <f t="shared" si="45"/>
        <v>3.7886599121093698</v>
      </c>
      <c r="L515" s="10">
        <f t="shared" si="46"/>
        <v>0.96323028564453106</v>
      </c>
      <c r="M515">
        <f t="shared" si="47"/>
        <v>2.9806164093315601E-4</v>
      </c>
    </row>
    <row r="516" spans="2:13" x14ac:dyDescent="0.25">
      <c r="B516" s="9">
        <v>367.14999389648398</v>
      </c>
      <c r="C516">
        <v>3000000</v>
      </c>
      <c r="D516">
        <v>4202.92041015625</v>
      </c>
      <c r="E516">
        <v>3793.71875</v>
      </c>
      <c r="F516">
        <v>963.92102050781205</v>
      </c>
      <c r="G516">
        <v>3.0135337146930299E-4</v>
      </c>
      <c r="H516" s="32">
        <f t="shared" si="42"/>
        <v>93.999993896484</v>
      </c>
      <c r="I516">
        <f t="shared" si="43"/>
        <v>29.607600000000001</v>
      </c>
      <c r="J516" s="10">
        <f t="shared" si="44"/>
        <v>4.2029204101562501</v>
      </c>
      <c r="K516" s="10">
        <f t="shared" si="45"/>
        <v>3.79371875</v>
      </c>
      <c r="L516" s="10">
        <f t="shared" si="46"/>
        <v>0.96392102050781203</v>
      </c>
      <c r="M516">
        <f t="shared" si="47"/>
        <v>3.0135337146930299E-4</v>
      </c>
    </row>
    <row r="517" spans="2:13" x14ac:dyDescent="0.25">
      <c r="B517" s="9">
        <v>366.14999389648398</v>
      </c>
      <c r="C517">
        <v>3000000</v>
      </c>
      <c r="D517">
        <v>4201.81005859375</v>
      </c>
      <c r="E517">
        <v>3798.78393554687</v>
      </c>
      <c r="F517">
        <v>964.607177734375</v>
      </c>
      <c r="G517">
        <v>3.0470994533970898E-4</v>
      </c>
      <c r="H517" s="32">
        <f t="shared" si="42"/>
        <v>92.999993896484</v>
      </c>
      <c r="I517">
        <f t="shared" si="43"/>
        <v>29.607600000000001</v>
      </c>
      <c r="J517" s="10">
        <f t="shared" si="44"/>
        <v>4.2018100585937503</v>
      </c>
      <c r="K517" s="10">
        <f t="shared" si="45"/>
        <v>3.79878393554687</v>
      </c>
      <c r="L517" s="10">
        <f t="shared" si="46"/>
        <v>0.96460717773437499</v>
      </c>
      <c r="M517">
        <f t="shared" si="47"/>
        <v>3.0470994533970898E-4</v>
      </c>
    </row>
    <row r="518" spans="2:13" x14ac:dyDescent="0.25">
      <c r="B518" s="9">
        <v>365.14999389648398</v>
      </c>
      <c r="C518">
        <v>3000000</v>
      </c>
      <c r="D518">
        <v>4200.7197265625</v>
      </c>
      <c r="E518">
        <v>3803.85473632812</v>
      </c>
      <c r="F518">
        <v>965.28863525390602</v>
      </c>
      <c r="G518">
        <v>3.0813313787803E-4</v>
      </c>
      <c r="H518" s="32">
        <f t="shared" si="42"/>
        <v>91.999993896484</v>
      </c>
      <c r="I518">
        <f t="shared" si="43"/>
        <v>29.607600000000001</v>
      </c>
      <c r="J518" s="10">
        <f t="shared" si="44"/>
        <v>4.2007197265625003</v>
      </c>
      <c r="K518" s="10">
        <f t="shared" si="45"/>
        <v>3.8038547363281201</v>
      </c>
      <c r="L518" s="10">
        <f t="shared" si="46"/>
        <v>0.96528863525390607</v>
      </c>
      <c r="M518">
        <f t="shared" si="47"/>
        <v>3.0813313787803E-4</v>
      </c>
    </row>
    <row r="519" spans="2:13" x14ac:dyDescent="0.25">
      <c r="B519" s="9">
        <v>364.14999389648398</v>
      </c>
      <c r="C519">
        <v>3000000</v>
      </c>
      <c r="D519">
        <v>4199.64990234375</v>
      </c>
      <c r="E519">
        <v>3808.93115234375</v>
      </c>
      <c r="F519">
        <v>965.96539306640602</v>
      </c>
      <c r="G519">
        <v>3.1162469531409399E-4</v>
      </c>
      <c r="H519" s="32">
        <f t="shared" si="42"/>
        <v>90.999993896484</v>
      </c>
      <c r="I519">
        <f t="shared" si="43"/>
        <v>29.607600000000001</v>
      </c>
      <c r="J519" s="10">
        <f t="shared" si="44"/>
        <v>4.1996499023437499</v>
      </c>
      <c r="K519" s="10">
        <f t="shared" si="45"/>
        <v>3.8089311523437499</v>
      </c>
      <c r="L519" s="10">
        <f t="shared" si="46"/>
        <v>0.96596539306640605</v>
      </c>
      <c r="M519">
        <f t="shared" si="47"/>
        <v>3.1162469531409399E-4</v>
      </c>
    </row>
    <row r="520" spans="2:13" x14ac:dyDescent="0.25">
      <c r="B520" s="9">
        <v>363.14999389648398</v>
      </c>
      <c r="C520">
        <v>3000000</v>
      </c>
      <c r="D520">
        <v>4198.60009765625</v>
      </c>
      <c r="E520">
        <v>3814.0126953125</v>
      </c>
      <c r="F520">
        <v>966.63751220703102</v>
      </c>
      <c r="G520">
        <v>3.1518642208538901E-4</v>
      </c>
      <c r="H520" s="32">
        <f t="shared" ref="H520:H583" si="48">B520-273.15</f>
        <v>89.999993896484</v>
      </c>
      <c r="I520">
        <f t="shared" ref="I520:I583" si="49">C520*0.0000098692</f>
        <v>29.607600000000001</v>
      </c>
      <c r="J520" s="10">
        <f t="shared" ref="J520:J583" si="50">D520/1000</f>
        <v>4.1986000976562501</v>
      </c>
      <c r="K520" s="10">
        <f t="shared" ref="K520:K583" si="51">E520/1000</f>
        <v>3.8140126953125</v>
      </c>
      <c r="L520" s="10">
        <f t="shared" ref="L520:L583" si="52">F520/1000</f>
        <v>0.96663751220703098</v>
      </c>
      <c r="M520">
        <f t="shared" si="47"/>
        <v>3.1518642208538901E-4</v>
      </c>
    </row>
    <row r="521" spans="2:13" x14ac:dyDescent="0.25">
      <c r="B521" s="9">
        <v>362.14999389648398</v>
      </c>
      <c r="C521">
        <v>3000000</v>
      </c>
      <c r="D521">
        <v>4197.5703125</v>
      </c>
      <c r="E521">
        <v>3819.09936523437</v>
      </c>
      <c r="F521">
        <v>967.30487060546795</v>
      </c>
      <c r="G521">
        <v>3.1882026814855603E-4</v>
      </c>
      <c r="H521" s="32">
        <f t="shared" si="48"/>
        <v>88.999993896484</v>
      </c>
      <c r="I521">
        <f t="shared" si="49"/>
        <v>29.607600000000001</v>
      </c>
      <c r="J521" s="10">
        <f t="shared" si="50"/>
        <v>4.1975703124999999</v>
      </c>
      <c r="K521" s="10">
        <f t="shared" si="51"/>
        <v>3.8190993652343699</v>
      </c>
      <c r="L521" s="10">
        <f t="shared" si="52"/>
        <v>0.96730487060546799</v>
      </c>
      <c r="M521">
        <f t="shared" ref="M521:M584" si="53">G521*1</f>
        <v>3.1882026814855603E-4</v>
      </c>
    </row>
    <row r="522" spans="2:13" x14ac:dyDescent="0.25">
      <c r="B522" s="9">
        <v>361.14999389648398</v>
      </c>
      <c r="C522">
        <v>3000000</v>
      </c>
      <c r="D522">
        <v>4196.56103515625</v>
      </c>
      <c r="E522">
        <v>3824.19091796875</v>
      </c>
      <c r="F522">
        <v>967.96746826171795</v>
      </c>
      <c r="G522">
        <v>3.2252812525257398E-4</v>
      </c>
      <c r="H522" s="32">
        <f t="shared" si="48"/>
        <v>87.999993896484</v>
      </c>
      <c r="I522">
        <f t="shared" si="49"/>
        <v>29.607600000000001</v>
      </c>
      <c r="J522" s="10">
        <f t="shared" si="50"/>
        <v>4.1965610351562503</v>
      </c>
      <c r="K522" s="10">
        <f t="shared" si="51"/>
        <v>3.8241909179687501</v>
      </c>
      <c r="L522" s="10">
        <f t="shared" si="52"/>
        <v>0.96796746826171798</v>
      </c>
      <c r="M522">
        <f t="shared" si="53"/>
        <v>3.2252812525257398E-4</v>
      </c>
    </row>
    <row r="523" spans="2:13" x14ac:dyDescent="0.25">
      <c r="B523" s="9">
        <v>360.14999389648398</v>
      </c>
      <c r="C523">
        <v>3000000</v>
      </c>
      <c r="D523">
        <v>4195.57177734375</v>
      </c>
      <c r="E523">
        <v>3829.28686523437</v>
      </c>
      <c r="F523">
        <v>968.62530517578102</v>
      </c>
      <c r="G523">
        <v>3.2631205976940599E-4</v>
      </c>
      <c r="H523" s="32">
        <f t="shared" si="48"/>
        <v>86.999993896484</v>
      </c>
      <c r="I523">
        <f t="shared" si="49"/>
        <v>29.607600000000001</v>
      </c>
      <c r="J523" s="10">
        <f t="shared" si="50"/>
        <v>4.1955717773437504</v>
      </c>
      <c r="K523" s="10">
        <f t="shared" si="51"/>
        <v>3.8292868652343701</v>
      </c>
      <c r="L523" s="10">
        <f t="shared" si="52"/>
        <v>0.96862530517578105</v>
      </c>
      <c r="M523">
        <f t="shared" si="53"/>
        <v>3.2631205976940599E-4</v>
      </c>
    </row>
    <row r="524" spans="2:13" x14ac:dyDescent="0.25">
      <c r="B524" s="9">
        <v>359.14999389648398</v>
      </c>
      <c r="C524">
        <v>3000000</v>
      </c>
      <c r="D524">
        <v>4194.6025390625</v>
      </c>
      <c r="E524">
        <v>3834.38696289062</v>
      </c>
      <c r="F524">
        <v>969.27838134765602</v>
      </c>
      <c r="G524">
        <v>3.3017416717484501E-4</v>
      </c>
      <c r="H524" s="32">
        <f t="shared" si="48"/>
        <v>85.999993896484</v>
      </c>
      <c r="I524">
        <f t="shared" si="49"/>
        <v>29.607600000000001</v>
      </c>
      <c r="J524" s="10">
        <f t="shared" si="50"/>
        <v>4.1946025390625001</v>
      </c>
      <c r="K524" s="10">
        <f t="shared" si="51"/>
        <v>3.83438696289062</v>
      </c>
      <c r="L524" s="10">
        <f t="shared" si="52"/>
        <v>0.96927838134765598</v>
      </c>
      <c r="M524">
        <f t="shared" si="53"/>
        <v>3.3017416717484501E-4</v>
      </c>
    </row>
    <row r="525" spans="2:13" x14ac:dyDescent="0.25">
      <c r="B525" s="9">
        <v>358.14999389648398</v>
      </c>
      <c r="C525">
        <v>3000000</v>
      </c>
      <c r="D525">
        <v>4193.65283203125</v>
      </c>
      <c r="E525">
        <v>3839.49072265625</v>
      </c>
      <c r="F525">
        <v>969.92657470703102</v>
      </c>
      <c r="G525">
        <v>3.3411657204851497E-4</v>
      </c>
      <c r="H525" s="32">
        <f t="shared" si="48"/>
        <v>84.999993896484</v>
      </c>
      <c r="I525">
        <f t="shared" si="49"/>
        <v>29.607600000000001</v>
      </c>
      <c r="J525" s="10">
        <f t="shared" si="50"/>
        <v>4.1936528320312503</v>
      </c>
      <c r="K525" s="10">
        <f t="shared" si="51"/>
        <v>3.83949072265625</v>
      </c>
      <c r="L525" s="10">
        <f t="shared" si="52"/>
        <v>0.96992657470703103</v>
      </c>
      <c r="M525">
        <f t="shared" si="53"/>
        <v>3.3411657204851497E-4</v>
      </c>
    </row>
    <row r="526" spans="2:13" x14ac:dyDescent="0.25">
      <c r="B526" s="9">
        <v>357.14999389648398</v>
      </c>
      <c r="C526">
        <v>3000000</v>
      </c>
      <c r="D526">
        <v>4192.7236328125</v>
      </c>
      <c r="E526">
        <v>3844.59814453125</v>
      </c>
      <c r="F526">
        <v>970.56994628906205</v>
      </c>
      <c r="G526">
        <v>3.3814151538535898E-4</v>
      </c>
      <c r="H526" s="32">
        <f t="shared" si="48"/>
        <v>83.999993896484</v>
      </c>
      <c r="I526">
        <f t="shared" si="49"/>
        <v>29.607600000000001</v>
      </c>
      <c r="J526" s="10">
        <f t="shared" si="50"/>
        <v>4.1927236328125002</v>
      </c>
      <c r="K526" s="10">
        <f t="shared" si="51"/>
        <v>3.84459814453125</v>
      </c>
      <c r="L526" s="10">
        <f t="shared" si="52"/>
        <v>0.97056994628906201</v>
      </c>
      <c r="M526">
        <f t="shared" si="53"/>
        <v>3.3814151538535898E-4</v>
      </c>
    </row>
    <row r="527" spans="2:13" x14ac:dyDescent="0.25">
      <c r="B527" s="9">
        <v>356.14999389648398</v>
      </c>
      <c r="C527">
        <v>3000000</v>
      </c>
      <c r="D527">
        <v>4191.81396484375</v>
      </c>
      <c r="E527">
        <v>3849.70874023437</v>
      </c>
      <c r="F527">
        <v>971.20843505859295</v>
      </c>
      <c r="G527">
        <v>3.4225135459564599E-4</v>
      </c>
      <c r="H527" s="32">
        <f t="shared" si="48"/>
        <v>82.999993896484</v>
      </c>
      <c r="I527">
        <f t="shared" si="49"/>
        <v>29.607600000000001</v>
      </c>
      <c r="J527" s="10">
        <f t="shared" si="50"/>
        <v>4.1918139648437496</v>
      </c>
      <c r="K527" s="10">
        <f t="shared" si="51"/>
        <v>3.8497087402343699</v>
      </c>
      <c r="L527" s="10">
        <f t="shared" si="52"/>
        <v>0.971208435058593</v>
      </c>
      <c r="M527">
        <f t="shared" si="53"/>
        <v>3.4225135459564599E-4</v>
      </c>
    </row>
    <row r="528" spans="2:13" x14ac:dyDescent="0.25">
      <c r="B528" s="9">
        <v>355.14999389648398</v>
      </c>
      <c r="C528">
        <v>3000000</v>
      </c>
      <c r="D528">
        <v>4190.92431640625</v>
      </c>
      <c r="E528">
        <v>3854.82202148437</v>
      </c>
      <c r="F528">
        <v>971.842041015625</v>
      </c>
      <c r="G528">
        <v>3.4644844708964202E-4</v>
      </c>
      <c r="H528" s="32">
        <f t="shared" si="48"/>
        <v>81.999993896484</v>
      </c>
      <c r="I528">
        <f t="shared" si="49"/>
        <v>29.607600000000001</v>
      </c>
      <c r="J528" s="10">
        <f t="shared" si="50"/>
        <v>4.1909243164062504</v>
      </c>
      <c r="K528" s="10">
        <f t="shared" si="51"/>
        <v>3.8548220214843698</v>
      </c>
      <c r="L528" s="10">
        <f t="shared" si="52"/>
        <v>0.97184204101562499</v>
      </c>
      <c r="M528">
        <f t="shared" si="53"/>
        <v>3.4644844708964202E-4</v>
      </c>
    </row>
    <row r="529" spans="2:13" x14ac:dyDescent="0.25">
      <c r="B529" s="9">
        <v>354.14999389648398</v>
      </c>
      <c r="C529">
        <v>3000000</v>
      </c>
      <c r="D529">
        <v>4190.0546875</v>
      </c>
      <c r="E529">
        <v>3859.93774414062</v>
      </c>
      <c r="F529">
        <v>972.470703125</v>
      </c>
      <c r="G529">
        <v>3.5073529579676601E-4</v>
      </c>
      <c r="H529" s="32">
        <f t="shared" si="48"/>
        <v>80.999993896484</v>
      </c>
      <c r="I529">
        <f t="shared" si="49"/>
        <v>29.607600000000001</v>
      </c>
      <c r="J529" s="10">
        <f t="shared" si="50"/>
        <v>4.1900546875</v>
      </c>
      <c r="K529" s="10">
        <f t="shared" si="51"/>
        <v>3.8599377441406202</v>
      </c>
      <c r="L529" s="10">
        <f t="shared" si="52"/>
        <v>0.97247070312499995</v>
      </c>
      <c r="M529">
        <f t="shared" si="53"/>
        <v>3.5073529579676601E-4</v>
      </c>
    </row>
    <row r="530" spans="2:13" x14ac:dyDescent="0.25">
      <c r="B530" s="9">
        <v>353.14999389648398</v>
      </c>
      <c r="C530">
        <v>3000000</v>
      </c>
      <c r="D530">
        <v>4189.20458984375</v>
      </c>
      <c r="E530">
        <v>3865.05541992187</v>
      </c>
      <c r="F530">
        <v>973.09436035156205</v>
      </c>
      <c r="G530">
        <v>3.5511449095792998E-4</v>
      </c>
      <c r="H530" s="32">
        <f t="shared" si="48"/>
        <v>79.999993896484</v>
      </c>
      <c r="I530">
        <f t="shared" si="49"/>
        <v>29.607600000000001</v>
      </c>
      <c r="J530" s="10">
        <f t="shared" si="50"/>
        <v>4.18920458984375</v>
      </c>
      <c r="K530" s="10">
        <f t="shared" si="51"/>
        <v>3.8650554199218701</v>
      </c>
      <c r="L530" s="10">
        <f t="shared" si="52"/>
        <v>0.97309436035156205</v>
      </c>
      <c r="M530">
        <f t="shared" si="53"/>
        <v>3.5511449095792998E-4</v>
      </c>
    </row>
    <row r="531" spans="2:13" x14ac:dyDescent="0.25">
      <c r="B531" s="9">
        <v>352.14999389648398</v>
      </c>
      <c r="C531">
        <v>3000000</v>
      </c>
      <c r="D531">
        <v>4188.37451171875</v>
      </c>
      <c r="E531">
        <v>3870.1748046875</v>
      </c>
      <c r="F531">
        <v>973.71307373046795</v>
      </c>
      <c r="G531">
        <v>3.59588681021705E-4</v>
      </c>
      <c r="H531" s="32">
        <f t="shared" si="48"/>
        <v>78.999993896484</v>
      </c>
      <c r="I531">
        <f t="shared" si="49"/>
        <v>29.607600000000001</v>
      </c>
      <c r="J531" s="10">
        <f t="shared" si="50"/>
        <v>4.1883745117187496</v>
      </c>
      <c r="K531" s="10">
        <f t="shared" si="51"/>
        <v>3.8701748046875002</v>
      </c>
      <c r="L531" s="10">
        <f t="shared" si="52"/>
        <v>0.973713073730468</v>
      </c>
      <c r="M531">
        <f t="shared" si="53"/>
        <v>3.59588681021705E-4</v>
      </c>
    </row>
    <row r="532" spans="2:13" x14ac:dyDescent="0.25">
      <c r="B532" s="9">
        <v>351.14999389648398</v>
      </c>
      <c r="C532">
        <v>3000000</v>
      </c>
      <c r="D532">
        <v>4187.564453125</v>
      </c>
      <c r="E532">
        <v>3875.29516601562</v>
      </c>
      <c r="F532">
        <v>974.32672119140602</v>
      </c>
      <c r="G532">
        <v>3.6416063085198402E-4</v>
      </c>
      <c r="H532" s="32">
        <f t="shared" si="48"/>
        <v>77.999993896484</v>
      </c>
      <c r="I532">
        <f t="shared" si="49"/>
        <v>29.607600000000001</v>
      </c>
      <c r="J532" s="10">
        <f t="shared" si="50"/>
        <v>4.1875644531249998</v>
      </c>
      <c r="K532" s="10">
        <f t="shared" si="51"/>
        <v>3.8752951660156199</v>
      </c>
      <c r="L532" s="10">
        <f t="shared" si="52"/>
        <v>0.97432672119140606</v>
      </c>
      <c r="M532">
        <f t="shared" si="53"/>
        <v>3.6416063085198402E-4</v>
      </c>
    </row>
    <row r="533" spans="2:13" x14ac:dyDescent="0.25">
      <c r="B533" s="9">
        <v>350.14999389648398</v>
      </c>
      <c r="C533">
        <v>3000000</v>
      </c>
      <c r="D533">
        <v>4186.77392578125</v>
      </c>
      <c r="E533">
        <v>3880.41650390625</v>
      </c>
      <c r="F533">
        <v>974.93536376953102</v>
      </c>
      <c r="G533">
        <v>3.68833221727982E-4</v>
      </c>
      <c r="H533" s="32">
        <f t="shared" si="48"/>
        <v>76.999993896484</v>
      </c>
      <c r="I533">
        <f t="shared" si="49"/>
        <v>29.607600000000001</v>
      </c>
      <c r="J533" s="10">
        <f t="shared" si="50"/>
        <v>4.1867739257812504</v>
      </c>
      <c r="K533" s="10">
        <f t="shared" si="51"/>
        <v>3.8804165039062499</v>
      </c>
      <c r="L533" s="10">
        <f t="shared" si="52"/>
        <v>0.97493536376953105</v>
      </c>
      <c r="M533">
        <f t="shared" si="53"/>
        <v>3.68833221727982E-4</v>
      </c>
    </row>
    <row r="534" spans="2:13" x14ac:dyDescent="0.25">
      <c r="B534" s="9">
        <v>349.14999389648398</v>
      </c>
      <c r="C534">
        <v>3000000</v>
      </c>
      <c r="D534">
        <v>4186.0029296875</v>
      </c>
      <c r="E534">
        <v>3885.53784179687</v>
      </c>
      <c r="F534">
        <v>975.53887939453102</v>
      </c>
      <c r="G534">
        <v>3.73609422240406E-4</v>
      </c>
      <c r="H534" s="32">
        <f t="shared" si="48"/>
        <v>75.999993896484</v>
      </c>
      <c r="I534">
        <f t="shared" si="49"/>
        <v>29.607600000000001</v>
      </c>
      <c r="J534" s="10">
        <f t="shared" si="50"/>
        <v>4.1860029296874997</v>
      </c>
      <c r="K534" s="10">
        <f t="shared" si="51"/>
        <v>3.8855378417968698</v>
      </c>
      <c r="L534" s="10">
        <f t="shared" si="52"/>
        <v>0.97553887939453099</v>
      </c>
      <c r="M534">
        <f t="shared" si="53"/>
        <v>3.73609422240406E-4</v>
      </c>
    </row>
    <row r="535" spans="2:13" x14ac:dyDescent="0.25">
      <c r="B535" s="9">
        <v>348.14999389648398</v>
      </c>
      <c r="C535">
        <v>3000000</v>
      </c>
      <c r="D535">
        <v>4185.251953125</v>
      </c>
      <c r="E535">
        <v>3890.6591796875</v>
      </c>
      <c r="F535">
        <v>976.13726806640602</v>
      </c>
      <c r="G535">
        <v>3.7849234649911501E-4</v>
      </c>
      <c r="H535" s="32">
        <f t="shared" si="48"/>
        <v>74.999993896484</v>
      </c>
      <c r="I535">
        <f t="shared" si="49"/>
        <v>29.607600000000001</v>
      </c>
      <c r="J535" s="10">
        <f t="shared" si="50"/>
        <v>4.1852519531250003</v>
      </c>
      <c r="K535" s="10">
        <f t="shared" si="51"/>
        <v>3.8906591796874999</v>
      </c>
      <c r="L535" s="10">
        <f t="shared" si="52"/>
        <v>0.97613726806640599</v>
      </c>
      <c r="M535">
        <f t="shared" si="53"/>
        <v>3.7849234649911501E-4</v>
      </c>
    </row>
    <row r="536" spans="2:13" x14ac:dyDescent="0.25">
      <c r="B536" s="9">
        <v>347.14999389648398</v>
      </c>
      <c r="C536">
        <v>3000000</v>
      </c>
      <c r="D536">
        <v>4184.5205078125</v>
      </c>
      <c r="E536">
        <v>3895.77978515625</v>
      </c>
      <c r="F536">
        <v>976.73046875</v>
      </c>
      <c r="G536">
        <v>3.8348513771779803E-4</v>
      </c>
      <c r="H536" s="32">
        <f t="shared" si="48"/>
        <v>73.999993896484</v>
      </c>
      <c r="I536">
        <f t="shared" si="49"/>
        <v>29.607600000000001</v>
      </c>
      <c r="J536" s="10">
        <f t="shared" si="50"/>
        <v>4.1845205078124996</v>
      </c>
      <c r="K536" s="10">
        <f t="shared" si="51"/>
        <v>3.8957797851562499</v>
      </c>
      <c r="L536" s="10">
        <f t="shared" si="52"/>
        <v>0.97673046875000002</v>
      </c>
      <c r="M536">
        <f t="shared" si="53"/>
        <v>3.8348513771779803E-4</v>
      </c>
    </row>
    <row r="537" spans="2:13" x14ac:dyDescent="0.25">
      <c r="B537" s="9">
        <v>346.14999389648398</v>
      </c>
      <c r="C537">
        <v>3000000</v>
      </c>
      <c r="D537">
        <v>4183.80908203125</v>
      </c>
      <c r="E537">
        <v>3900.89916992187</v>
      </c>
      <c r="F537">
        <v>977.31848144531205</v>
      </c>
      <c r="G537">
        <v>3.8859117194078798E-4</v>
      </c>
      <c r="H537" s="32">
        <f t="shared" si="48"/>
        <v>72.999993896484</v>
      </c>
      <c r="I537">
        <f t="shared" si="49"/>
        <v>29.607600000000001</v>
      </c>
      <c r="J537" s="10">
        <f t="shared" si="50"/>
        <v>4.1838090820312503</v>
      </c>
      <c r="K537" s="10">
        <f t="shared" si="51"/>
        <v>3.9008991699218698</v>
      </c>
      <c r="L537" s="10">
        <f t="shared" si="52"/>
        <v>0.97731848144531208</v>
      </c>
      <c r="M537">
        <f t="shared" si="53"/>
        <v>3.8859117194078798E-4</v>
      </c>
    </row>
    <row r="538" spans="2:13" x14ac:dyDescent="0.25">
      <c r="B538" s="9">
        <v>345.14999389648398</v>
      </c>
      <c r="C538">
        <v>3000000</v>
      </c>
      <c r="D538">
        <v>4183.1171875</v>
      </c>
      <c r="E538">
        <v>3906.01684570312</v>
      </c>
      <c r="F538">
        <v>977.90124511718705</v>
      </c>
      <c r="G538">
        <v>3.9381391252391002E-4</v>
      </c>
      <c r="H538" s="32">
        <f t="shared" si="48"/>
        <v>71.999993896484</v>
      </c>
      <c r="I538">
        <f t="shared" si="49"/>
        <v>29.607600000000001</v>
      </c>
      <c r="J538" s="10">
        <f t="shared" si="50"/>
        <v>4.1831171874999997</v>
      </c>
      <c r="K538" s="10">
        <f t="shared" si="51"/>
        <v>3.9060168457031201</v>
      </c>
      <c r="L538" s="10">
        <f t="shared" si="52"/>
        <v>0.97790124511718701</v>
      </c>
      <c r="M538">
        <f t="shared" si="53"/>
        <v>3.9381391252391002E-4</v>
      </c>
    </row>
    <row r="539" spans="2:13" x14ac:dyDescent="0.25">
      <c r="B539" s="9">
        <v>344.14999389648398</v>
      </c>
      <c r="C539">
        <v>3000000</v>
      </c>
      <c r="D539">
        <v>4182.4453125</v>
      </c>
      <c r="E539">
        <v>3911.13208007812</v>
      </c>
      <c r="F539">
        <v>978.47869873046795</v>
      </c>
      <c r="G539">
        <v>3.9915691013447902E-4</v>
      </c>
      <c r="H539" s="32">
        <f t="shared" si="48"/>
        <v>70.999993896484</v>
      </c>
      <c r="I539">
        <f t="shared" si="49"/>
        <v>29.607600000000001</v>
      </c>
      <c r="J539" s="10">
        <f t="shared" si="50"/>
        <v>4.1824453124999996</v>
      </c>
      <c r="K539" s="10">
        <f t="shared" si="51"/>
        <v>3.91113208007812</v>
      </c>
      <c r="L539" s="10">
        <f t="shared" si="52"/>
        <v>0.978478698730468</v>
      </c>
      <c r="M539">
        <f t="shared" si="53"/>
        <v>3.9915691013447902E-4</v>
      </c>
    </row>
    <row r="540" spans="2:13" x14ac:dyDescent="0.25">
      <c r="B540" s="9">
        <v>343.14999389648398</v>
      </c>
      <c r="C540">
        <v>3000000</v>
      </c>
      <c r="D540">
        <v>4181.79296875</v>
      </c>
      <c r="E540">
        <v>3916.24438476562</v>
      </c>
      <c r="F540">
        <v>979.05090332031205</v>
      </c>
      <c r="G540">
        <v>4.04623919166624E-4</v>
      </c>
      <c r="H540" s="32">
        <f t="shared" si="48"/>
        <v>69.999993896484</v>
      </c>
      <c r="I540">
        <f t="shared" si="49"/>
        <v>29.607600000000001</v>
      </c>
      <c r="J540" s="10">
        <f t="shared" si="50"/>
        <v>4.18179296875</v>
      </c>
      <c r="K540" s="10">
        <f t="shared" si="51"/>
        <v>3.9162443847656201</v>
      </c>
      <c r="L540" s="10">
        <f t="shared" si="52"/>
        <v>0.97905090332031208</v>
      </c>
      <c r="M540">
        <f t="shared" si="53"/>
        <v>4.04623919166624E-4</v>
      </c>
    </row>
    <row r="541" spans="2:13" x14ac:dyDescent="0.25">
      <c r="B541" s="9">
        <v>342.14999389648398</v>
      </c>
      <c r="C541">
        <v>3000000</v>
      </c>
      <c r="D541">
        <v>4181.16015625</v>
      </c>
      <c r="E541">
        <v>3921.35327148437</v>
      </c>
      <c r="F541">
        <v>979.61773681640602</v>
      </c>
      <c r="G541">
        <v>4.1021881042979598E-4</v>
      </c>
      <c r="H541" s="32">
        <f t="shared" si="48"/>
        <v>68.999993896484</v>
      </c>
      <c r="I541">
        <f t="shared" si="49"/>
        <v>29.607600000000001</v>
      </c>
      <c r="J541" s="10">
        <f t="shared" si="50"/>
        <v>4.1811601562499998</v>
      </c>
      <c r="K541" s="10">
        <f t="shared" si="51"/>
        <v>3.92135327148437</v>
      </c>
      <c r="L541" s="10">
        <f t="shared" si="52"/>
        <v>0.97961773681640607</v>
      </c>
      <c r="M541">
        <f t="shared" si="53"/>
        <v>4.1021881042979598E-4</v>
      </c>
    </row>
    <row r="542" spans="2:13" x14ac:dyDescent="0.25">
      <c r="B542" s="9">
        <v>341.14999389648398</v>
      </c>
      <c r="C542">
        <v>3000000</v>
      </c>
      <c r="D542">
        <v>4180.54736328125</v>
      </c>
      <c r="E542">
        <v>3926.4580078125</v>
      </c>
      <c r="F542">
        <v>980.17913818359295</v>
      </c>
      <c r="G542">
        <v>4.1594562935642801E-4</v>
      </c>
      <c r="H542" s="32">
        <f t="shared" si="48"/>
        <v>67.999993896484</v>
      </c>
      <c r="I542">
        <f t="shared" si="49"/>
        <v>29.607600000000001</v>
      </c>
      <c r="J542" s="10">
        <f t="shared" si="50"/>
        <v>4.1805473632812502</v>
      </c>
      <c r="K542" s="10">
        <f t="shared" si="51"/>
        <v>3.9264580078125002</v>
      </c>
      <c r="L542" s="10">
        <f t="shared" si="52"/>
        <v>0.98017913818359292</v>
      </c>
      <c r="M542">
        <f t="shared" si="53"/>
        <v>4.1594562935642801E-4</v>
      </c>
    </row>
    <row r="543" spans="2:13" x14ac:dyDescent="0.25">
      <c r="B543" s="9">
        <v>340.14999389648398</v>
      </c>
      <c r="C543">
        <v>3000000</v>
      </c>
      <c r="D543">
        <v>4179.9541015625</v>
      </c>
      <c r="E543">
        <v>3931.55810546875</v>
      </c>
      <c r="F543">
        <v>980.73504638671795</v>
      </c>
      <c r="G543">
        <v>4.2180856689810699E-4</v>
      </c>
      <c r="H543" s="32">
        <f t="shared" si="48"/>
        <v>66.999993896484</v>
      </c>
      <c r="I543">
        <f t="shared" si="49"/>
        <v>29.607600000000001</v>
      </c>
      <c r="J543" s="10">
        <f t="shared" si="50"/>
        <v>4.1799541015625001</v>
      </c>
      <c r="K543" s="10">
        <f t="shared" si="51"/>
        <v>3.9315581054687501</v>
      </c>
      <c r="L543" s="10">
        <f t="shared" si="52"/>
        <v>0.98073504638671793</v>
      </c>
      <c r="M543">
        <f t="shared" si="53"/>
        <v>4.2180856689810699E-4</v>
      </c>
    </row>
    <row r="544" spans="2:13" x14ac:dyDescent="0.25">
      <c r="B544" s="9">
        <v>339.14999389648398</v>
      </c>
      <c r="C544">
        <v>3000000</v>
      </c>
      <c r="D544">
        <v>4179.380859375</v>
      </c>
      <c r="E544">
        <v>3936.65258789062</v>
      </c>
      <c r="F544">
        <v>981.28552246093705</v>
      </c>
      <c r="G544">
        <v>4.2781201773323102E-4</v>
      </c>
      <c r="H544" s="32">
        <f t="shared" si="48"/>
        <v>65.999993896484</v>
      </c>
      <c r="I544">
        <f t="shared" si="49"/>
        <v>29.607600000000001</v>
      </c>
      <c r="J544" s="10">
        <f t="shared" si="50"/>
        <v>4.1793808593749997</v>
      </c>
      <c r="K544" s="10">
        <f t="shared" si="51"/>
        <v>3.9366525878906198</v>
      </c>
      <c r="L544" s="10">
        <f t="shared" si="52"/>
        <v>0.98128552246093703</v>
      </c>
      <c r="M544">
        <f t="shared" si="53"/>
        <v>4.2781201773323102E-4</v>
      </c>
    </row>
    <row r="545" spans="2:13" x14ac:dyDescent="0.25">
      <c r="B545" s="9">
        <v>338.14999389648398</v>
      </c>
      <c r="C545">
        <v>3000000</v>
      </c>
      <c r="D545">
        <v>4178.8271484375</v>
      </c>
      <c r="E545">
        <v>3941.74096679687</v>
      </c>
      <c r="F545">
        <v>981.83050537109295</v>
      </c>
      <c r="G545">
        <v>4.3396046385169002E-4</v>
      </c>
      <c r="H545" s="32">
        <f t="shared" si="48"/>
        <v>64.999993896484</v>
      </c>
      <c r="I545">
        <f t="shared" si="49"/>
        <v>29.607600000000001</v>
      </c>
      <c r="J545" s="10">
        <f t="shared" si="50"/>
        <v>4.1788271484374997</v>
      </c>
      <c r="K545" s="10">
        <f t="shared" si="51"/>
        <v>3.9417409667968699</v>
      </c>
      <c r="L545" s="10">
        <f t="shared" si="52"/>
        <v>0.98183050537109295</v>
      </c>
      <c r="M545">
        <f t="shared" si="53"/>
        <v>4.3396046385169002E-4</v>
      </c>
    </row>
    <row r="546" spans="2:13" x14ac:dyDescent="0.25">
      <c r="B546" s="9">
        <v>337.14999389648398</v>
      </c>
      <c r="C546">
        <v>3000000</v>
      </c>
      <c r="D546">
        <v>4178.29296875</v>
      </c>
      <c r="E546">
        <v>3946.822265625</v>
      </c>
      <c r="F546">
        <v>982.36981201171795</v>
      </c>
      <c r="G546">
        <v>4.4025870738550999E-4</v>
      </c>
      <c r="H546" s="32">
        <f t="shared" si="48"/>
        <v>63.999993896484</v>
      </c>
      <c r="I546">
        <f t="shared" si="49"/>
        <v>29.607600000000001</v>
      </c>
      <c r="J546" s="10">
        <f t="shared" si="50"/>
        <v>4.1782929687500001</v>
      </c>
      <c r="K546" s="10">
        <f t="shared" si="51"/>
        <v>3.9468222656249998</v>
      </c>
      <c r="L546" s="10">
        <f t="shared" si="52"/>
        <v>0.98236981201171791</v>
      </c>
      <c r="M546">
        <f t="shared" si="53"/>
        <v>4.4025870738550999E-4</v>
      </c>
    </row>
    <row r="547" spans="2:13" x14ac:dyDescent="0.25">
      <c r="B547" s="9">
        <v>336.14999389648398</v>
      </c>
      <c r="C547">
        <v>3000000</v>
      </c>
      <c r="D547">
        <v>4177.77880859375</v>
      </c>
      <c r="E547">
        <v>3951.89624023437</v>
      </c>
      <c r="F547">
        <v>982.903564453125</v>
      </c>
      <c r="G547">
        <v>4.4671163777820701E-4</v>
      </c>
      <c r="H547" s="32">
        <f t="shared" si="48"/>
        <v>62.999993896484</v>
      </c>
      <c r="I547">
        <f t="shared" si="49"/>
        <v>29.607600000000001</v>
      </c>
      <c r="J547" s="10">
        <f t="shared" si="50"/>
        <v>4.1777788085937502</v>
      </c>
      <c r="K547" s="10">
        <f t="shared" si="51"/>
        <v>3.9518962402343698</v>
      </c>
      <c r="L547" s="10">
        <f t="shared" si="52"/>
        <v>0.98290356445312499</v>
      </c>
      <c r="M547">
        <f t="shared" si="53"/>
        <v>4.4671163777820701E-4</v>
      </c>
    </row>
    <row r="548" spans="2:13" x14ac:dyDescent="0.25">
      <c r="B548" s="9">
        <v>335.14999389648398</v>
      </c>
      <c r="C548">
        <v>3000000</v>
      </c>
      <c r="D548">
        <v>4177.28466796875</v>
      </c>
      <c r="E548">
        <v>3956.96142578125</v>
      </c>
      <c r="F548">
        <v>983.43157958984295</v>
      </c>
      <c r="G548">
        <v>4.5332440640777301E-4</v>
      </c>
      <c r="H548" s="32">
        <f t="shared" si="48"/>
        <v>61.999993896484</v>
      </c>
      <c r="I548">
        <f t="shared" si="49"/>
        <v>29.607600000000001</v>
      </c>
      <c r="J548" s="10">
        <f t="shared" si="50"/>
        <v>4.1772846679687499</v>
      </c>
      <c r="K548" s="10">
        <f t="shared" si="51"/>
        <v>3.95696142578125</v>
      </c>
      <c r="L548" s="10">
        <f t="shared" si="52"/>
        <v>0.98343157958984295</v>
      </c>
      <c r="M548">
        <f t="shared" si="53"/>
        <v>4.5332440640777301E-4</v>
      </c>
    </row>
    <row r="549" spans="2:13" x14ac:dyDescent="0.25">
      <c r="B549" s="9">
        <v>334.14999389648398</v>
      </c>
      <c r="C549">
        <v>3000000</v>
      </c>
      <c r="D549">
        <v>4176.81005859375</v>
      </c>
      <c r="E549">
        <v>3962.017578125</v>
      </c>
      <c r="F549">
        <v>983.953857421875</v>
      </c>
      <c r="G549">
        <v>4.6010239748284199E-4</v>
      </c>
      <c r="H549" s="32">
        <f t="shared" si="48"/>
        <v>60.999993896484</v>
      </c>
      <c r="I549">
        <f t="shared" si="49"/>
        <v>29.607600000000001</v>
      </c>
      <c r="J549" s="10">
        <f t="shared" si="50"/>
        <v>4.17681005859375</v>
      </c>
      <c r="K549" s="10">
        <f t="shared" si="51"/>
        <v>3.9620175781250002</v>
      </c>
      <c r="L549" s="10">
        <f t="shared" si="52"/>
        <v>0.98395385742187502</v>
      </c>
      <c r="M549">
        <f t="shared" si="53"/>
        <v>4.6010239748284199E-4</v>
      </c>
    </row>
    <row r="550" spans="2:13" x14ac:dyDescent="0.25">
      <c r="B550" s="9">
        <v>333.14999389648398</v>
      </c>
      <c r="C550">
        <v>3000000</v>
      </c>
      <c r="D550">
        <v>4176.35546875</v>
      </c>
      <c r="E550">
        <v>3967.06372070312</v>
      </c>
      <c r="F550">
        <v>984.47039794921795</v>
      </c>
      <c r="G550">
        <v>4.67051198938861E-4</v>
      </c>
      <c r="H550" s="32">
        <f t="shared" si="48"/>
        <v>59.999993896484</v>
      </c>
      <c r="I550">
        <f t="shared" si="49"/>
        <v>29.607600000000001</v>
      </c>
      <c r="J550" s="10">
        <f t="shared" si="50"/>
        <v>4.1763554687499997</v>
      </c>
      <c r="K550" s="10">
        <f t="shared" si="51"/>
        <v>3.9670637207031199</v>
      </c>
      <c r="L550" s="10">
        <f t="shared" si="52"/>
        <v>0.98447039794921798</v>
      </c>
      <c r="M550">
        <f t="shared" si="53"/>
        <v>4.67051198938861E-4</v>
      </c>
    </row>
    <row r="551" spans="2:13" x14ac:dyDescent="0.25">
      <c r="B551" s="9">
        <v>332.14999389648398</v>
      </c>
      <c r="C551">
        <v>3000000</v>
      </c>
      <c r="D551">
        <v>4175.92041015625</v>
      </c>
      <c r="E551">
        <v>3972.09887695312</v>
      </c>
      <c r="F551">
        <v>984.98101806640602</v>
      </c>
      <c r="G551">
        <v>4.7417666064575298E-4</v>
      </c>
      <c r="H551" s="32">
        <f t="shared" si="48"/>
        <v>58.999993896484</v>
      </c>
      <c r="I551">
        <f t="shared" si="49"/>
        <v>29.607600000000001</v>
      </c>
      <c r="J551" s="10">
        <f t="shared" si="50"/>
        <v>4.1759204101562499</v>
      </c>
      <c r="K551" s="10">
        <f t="shared" si="51"/>
        <v>3.9720988769531198</v>
      </c>
      <c r="L551" s="10">
        <f t="shared" si="52"/>
        <v>0.98498101806640603</v>
      </c>
      <c r="M551">
        <f t="shared" si="53"/>
        <v>4.7417666064575298E-4</v>
      </c>
    </row>
    <row r="552" spans="2:13" x14ac:dyDescent="0.25">
      <c r="B552" s="9">
        <v>331.14999389648398</v>
      </c>
      <c r="C552">
        <v>3000000</v>
      </c>
      <c r="D552">
        <v>4175.50537109375</v>
      </c>
      <c r="E552">
        <v>3977.12231445312</v>
      </c>
      <c r="F552">
        <v>985.48583984375</v>
      </c>
      <c r="G552">
        <v>4.8148483620025201E-4</v>
      </c>
      <c r="H552" s="32">
        <f t="shared" si="48"/>
        <v>57.999993896484</v>
      </c>
      <c r="I552">
        <f t="shared" si="49"/>
        <v>29.607600000000001</v>
      </c>
      <c r="J552" s="10">
        <f t="shared" si="50"/>
        <v>4.1755053710937498</v>
      </c>
      <c r="K552" s="10">
        <f t="shared" si="51"/>
        <v>3.97712231445312</v>
      </c>
      <c r="L552" s="10">
        <f t="shared" si="52"/>
        <v>0.98548583984375004</v>
      </c>
      <c r="M552">
        <f t="shared" si="53"/>
        <v>4.8148483620025201E-4</v>
      </c>
    </row>
    <row r="553" spans="2:13" x14ac:dyDescent="0.25">
      <c r="B553" s="9">
        <v>330.14999389648398</v>
      </c>
      <c r="C553">
        <v>3000000</v>
      </c>
      <c r="D553">
        <v>4175.10986328125</v>
      </c>
      <c r="E553">
        <v>3982.1328125</v>
      </c>
      <c r="F553">
        <v>985.984619140625</v>
      </c>
      <c r="G553">
        <v>4.8898212844505895E-4</v>
      </c>
      <c r="H553" s="32">
        <f t="shared" si="48"/>
        <v>56.999993896484</v>
      </c>
      <c r="I553">
        <f t="shared" si="49"/>
        <v>29.607600000000001</v>
      </c>
      <c r="J553" s="10">
        <f t="shared" si="50"/>
        <v>4.17510986328125</v>
      </c>
      <c r="K553" s="10">
        <f t="shared" si="51"/>
        <v>3.9821328125000002</v>
      </c>
      <c r="L553" s="10">
        <f t="shared" si="52"/>
        <v>0.98598461914062496</v>
      </c>
      <c r="M553">
        <f t="shared" si="53"/>
        <v>4.8898212844505895E-4</v>
      </c>
    </row>
    <row r="554" spans="2:13" x14ac:dyDescent="0.25">
      <c r="B554" s="9">
        <v>329.14999389648398</v>
      </c>
      <c r="C554">
        <v>3000000</v>
      </c>
      <c r="D554">
        <v>4174.734375</v>
      </c>
      <c r="E554">
        <v>3987.1298828125</v>
      </c>
      <c r="F554">
        <v>986.47741699218705</v>
      </c>
      <c r="G554">
        <v>4.9667514394968705E-4</v>
      </c>
      <c r="H554" s="32">
        <f t="shared" si="48"/>
        <v>55.999993896484</v>
      </c>
      <c r="I554">
        <f t="shared" si="49"/>
        <v>29.607600000000001</v>
      </c>
      <c r="J554" s="10">
        <f t="shared" si="50"/>
        <v>4.1747343749999999</v>
      </c>
      <c r="K554" s="10">
        <f t="shared" si="51"/>
        <v>3.9871298828124999</v>
      </c>
      <c r="L554" s="10">
        <f t="shared" si="52"/>
        <v>0.98647741699218705</v>
      </c>
      <c r="M554">
        <f t="shared" si="53"/>
        <v>4.9667514394968705E-4</v>
      </c>
    </row>
    <row r="555" spans="2:13" x14ac:dyDescent="0.25">
      <c r="B555" s="9">
        <v>328.14999389648398</v>
      </c>
      <c r="C555">
        <v>3000000</v>
      </c>
      <c r="D555">
        <v>4174.37890625</v>
      </c>
      <c r="E555">
        <v>3992.11206054687</v>
      </c>
      <c r="F555">
        <v>986.96417236328102</v>
      </c>
      <c r="G555">
        <v>5.0457089673727697E-4</v>
      </c>
      <c r="H555" s="32">
        <f t="shared" si="48"/>
        <v>54.999993896484</v>
      </c>
      <c r="I555">
        <f t="shared" si="49"/>
        <v>29.607600000000001</v>
      </c>
      <c r="J555" s="10">
        <f t="shared" si="50"/>
        <v>4.1743789062500003</v>
      </c>
      <c r="K555" s="10">
        <f t="shared" si="51"/>
        <v>3.9921120605468698</v>
      </c>
      <c r="L555" s="10">
        <f t="shared" si="52"/>
        <v>0.98696417236328104</v>
      </c>
      <c r="M555">
        <f t="shared" si="53"/>
        <v>5.0457089673727697E-4</v>
      </c>
    </row>
    <row r="556" spans="2:13" x14ac:dyDescent="0.25">
      <c r="B556" s="9">
        <v>327.14999389648398</v>
      </c>
      <c r="C556">
        <v>3000000</v>
      </c>
      <c r="D556">
        <v>4174.04345703125</v>
      </c>
      <c r="E556">
        <v>3997.07836914062</v>
      </c>
      <c r="F556">
        <v>987.44476318359295</v>
      </c>
      <c r="G556">
        <v>5.12676662765443E-4</v>
      </c>
      <c r="H556" s="32">
        <f t="shared" si="48"/>
        <v>53.999993896484</v>
      </c>
      <c r="I556">
        <f t="shared" si="49"/>
        <v>29.607600000000001</v>
      </c>
      <c r="J556" s="10">
        <f t="shared" si="50"/>
        <v>4.1740434570312503</v>
      </c>
      <c r="K556" s="10">
        <f t="shared" si="51"/>
        <v>3.99707836914062</v>
      </c>
      <c r="L556" s="10">
        <f t="shared" si="52"/>
        <v>0.98744476318359298</v>
      </c>
      <c r="M556">
        <f t="shared" si="53"/>
        <v>5.12676662765443E-4</v>
      </c>
    </row>
    <row r="557" spans="2:13" x14ac:dyDescent="0.25">
      <c r="B557" s="9">
        <v>326.14999389648398</v>
      </c>
      <c r="C557">
        <v>3000000</v>
      </c>
      <c r="D557">
        <v>4173.7275390625</v>
      </c>
      <c r="E557">
        <v>4002.02807617187</v>
      </c>
      <c r="F557">
        <v>987.91912841796795</v>
      </c>
      <c r="G557">
        <v>5.2099995082244201E-4</v>
      </c>
      <c r="H557" s="32">
        <f t="shared" si="48"/>
        <v>52.999993896484</v>
      </c>
      <c r="I557">
        <f t="shared" si="49"/>
        <v>29.607600000000001</v>
      </c>
      <c r="J557" s="10">
        <f t="shared" si="50"/>
        <v>4.1737275390624999</v>
      </c>
      <c r="K557" s="10">
        <f t="shared" si="51"/>
        <v>4.0020280761718698</v>
      </c>
      <c r="L557" s="10">
        <f t="shared" si="52"/>
        <v>0.98791912841796792</v>
      </c>
      <c r="M557">
        <f t="shared" si="53"/>
        <v>5.2099995082244201E-4</v>
      </c>
    </row>
    <row r="558" spans="2:13" x14ac:dyDescent="0.25">
      <c r="B558" s="9">
        <v>325.14999389648398</v>
      </c>
      <c r="C558">
        <v>3000000</v>
      </c>
      <c r="D558">
        <v>4173.43212890625</v>
      </c>
      <c r="E558">
        <v>4006.9599609375</v>
      </c>
      <c r="F558">
        <v>988.38726806640602</v>
      </c>
      <c r="G558">
        <v>5.2954879356548103E-4</v>
      </c>
      <c r="H558" s="32">
        <f t="shared" si="48"/>
        <v>51.999993896484</v>
      </c>
      <c r="I558">
        <f t="shared" si="49"/>
        <v>29.607600000000001</v>
      </c>
      <c r="J558" s="10">
        <f t="shared" si="50"/>
        <v>4.1734321289062501</v>
      </c>
      <c r="K558" s="10">
        <f t="shared" si="51"/>
        <v>4.0069599609375004</v>
      </c>
      <c r="L558" s="10">
        <f t="shared" si="52"/>
        <v>0.98838726806640598</v>
      </c>
      <c r="M558">
        <f t="shared" si="53"/>
        <v>5.2954879356548103E-4</v>
      </c>
    </row>
    <row r="559" spans="2:13" x14ac:dyDescent="0.25">
      <c r="B559" s="9">
        <v>324.14999389648398</v>
      </c>
      <c r="C559">
        <v>3000000</v>
      </c>
      <c r="D559">
        <v>4173.15625</v>
      </c>
      <c r="E559">
        <v>4011.873046875</v>
      </c>
      <c r="F559">
        <v>988.84906005859295</v>
      </c>
      <c r="G559">
        <v>5.3833157289773204E-4</v>
      </c>
      <c r="H559" s="32">
        <f t="shared" si="48"/>
        <v>50.999993896484</v>
      </c>
      <c r="I559">
        <f t="shared" si="49"/>
        <v>29.607600000000001</v>
      </c>
      <c r="J559" s="10">
        <f t="shared" si="50"/>
        <v>4.1731562499999999</v>
      </c>
      <c r="K559" s="10">
        <f t="shared" si="51"/>
        <v>4.0118730468750003</v>
      </c>
      <c r="L559" s="10">
        <f t="shared" si="52"/>
        <v>0.98884906005859297</v>
      </c>
      <c r="M559">
        <f t="shared" si="53"/>
        <v>5.3833157289773204E-4</v>
      </c>
    </row>
    <row r="560" spans="2:13" x14ac:dyDescent="0.25">
      <c r="B560" s="9">
        <v>323.14999389648398</v>
      </c>
      <c r="C560">
        <v>3000000</v>
      </c>
      <c r="D560">
        <v>4172.90087890625</v>
      </c>
      <c r="E560">
        <v>4016.765625</v>
      </c>
      <c r="F560">
        <v>989.304443359375</v>
      </c>
      <c r="G560">
        <v>5.4735696176066897E-4</v>
      </c>
      <c r="H560" s="32">
        <f t="shared" si="48"/>
        <v>49.999993896484</v>
      </c>
      <c r="I560">
        <f t="shared" si="49"/>
        <v>29.607600000000001</v>
      </c>
      <c r="J560" s="10">
        <f t="shared" si="50"/>
        <v>4.1729008789062503</v>
      </c>
      <c r="K560" s="10">
        <f t="shared" si="51"/>
        <v>4.0167656249999997</v>
      </c>
      <c r="L560" s="10">
        <f t="shared" si="52"/>
        <v>0.98930444335937495</v>
      </c>
      <c r="M560">
        <f t="shared" si="53"/>
        <v>5.4735696176066897E-4</v>
      </c>
    </row>
    <row r="561" spans="2:13" x14ac:dyDescent="0.25">
      <c r="B561" s="9">
        <v>322.14999389648398</v>
      </c>
      <c r="C561">
        <v>3000000</v>
      </c>
      <c r="D561">
        <v>4172.66552734375</v>
      </c>
      <c r="E561">
        <v>4021.63720703125</v>
      </c>
      <c r="F561">
        <v>989.75335693359295</v>
      </c>
      <c r="G561">
        <v>5.5663409875705795E-4</v>
      </c>
      <c r="H561" s="32">
        <f t="shared" si="48"/>
        <v>48.999993896484</v>
      </c>
      <c r="I561">
        <f t="shared" si="49"/>
        <v>29.607600000000001</v>
      </c>
      <c r="J561" s="10">
        <f t="shared" si="50"/>
        <v>4.1726655273437503</v>
      </c>
      <c r="K561" s="10">
        <f t="shared" si="51"/>
        <v>4.02163720703125</v>
      </c>
      <c r="L561" s="10">
        <f t="shared" si="52"/>
        <v>0.98975335693359301</v>
      </c>
      <c r="M561">
        <f t="shared" si="53"/>
        <v>5.5663409875705795E-4</v>
      </c>
    </row>
    <row r="562" spans="2:13" x14ac:dyDescent="0.25">
      <c r="B562" s="9">
        <v>321.14999389648398</v>
      </c>
      <c r="C562">
        <v>3000000</v>
      </c>
      <c r="D562">
        <v>4172.4501953125</v>
      </c>
      <c r="E562">
        <v>4026.48608398437</v>
      </c>
      <c r="F562">
        <v>990.19567871093705</v>
      </c>
      <c r="G562">
        <v>5.6617270456627E-4</v>
      </c>
      <c r="H562" s="32">
        <f t="shared" si="48"/>
        <v>47.999993896484</v>
      </c>
      <c r="I562">
        <f t="shared" si="49"/>
        <v>29.607600000000001</v>
      </c>
      <c r="J562" s="10">
        <f t="shared" si="50"/>
        <v>4.1724501953124999</v>
      </c>
      <c r="K562" s="10">
        <f t="shared" si="51"/>
        <v>4.0264860839843699</v>
      </c>
      <c r="L562" s="10">
        <f t="shared" si="52"/>
        <v>0.99019567871093706</v>
      </c>
      <c r="M562">
        <f t="shared" si="53"/>
        <v>5.6617270456627E-4</v>
      </c>
    </row>
    <row r="563" spans="2:13" x14ac:dyDescent="0.25">
      <c r="B563" s="9">
        <v>320.14999389648398</v>
      </c>
      <c r="C563">
        <v>3000000</v>
      </c>
      <c r="D563">
        <v>4172.25537109375</v>
      </c>
      <c r="E563">
        <v>4031.31127929687</v>
      </c>
      <c r="F563">
        <v>990.63140869140602</v>
      </c>
      <c r="G563">
        <v>5.7598273269832102E-4</v>
      </c>
      <c r="H563" s="32">
        <f t="shared" si="48"/>
        <v>46.999993896484</v>
      </c>
      <c r="I563">
        <f t="shared" si="49"/>
        <v>29.607600000000001</v>
      </c>
      <c r="J563" s="10">
        <f t="shared" si="50"/>
        <v>4.1722553710937502</v>
      </c>
      <c r="K563" s="10">
        <f t="shared" si="51"/>
        <v>4.0313112792968697</v>
      </c>
      <c r="L563" s="10">
        <f t="shared" si="52"/>
        <v>0.99063140869140598</v>
      </c>
      <c r="M563">
        <f t="shared" si="53"/>
        <v>5.7598273269832102E-4</v>
      </c>
    </row>
    <row r="564" spans="2:13" x14ac:dyDescent="0.25">
      <c r="B564" s="9">
        <v>319.14999389648398</v>
      </c>
      <c r="C564">
        <v>3000000</v>
      </c>
      <c r="D564">
        <v>4172.08056640625</v>
      </c>
      <c r="E564">
        <v>4036.11157226562</v>
      </c>
      <c r="F564">
        <v>991.06042480468705</v>
      </c>
      <c r="G564">
        <v>5.8607483515515902E-4</v>
      </c>
      <c r="H564" s="32">
        <f t="shared" si="48"/>
        <v>45.999993896484</v>
      </c>
      <c r="I564">
        <f t="shared" si="49"/>
        <v>29.607600000000001</v>
      </c>
      <c r="J564" s="10">
        <f t="shared" si="50"/>
        <v>4.1720805664062501</v>
      </c>
      <c r="K564" s="10">
        <f t="shared" si="51"/>
        <v>4.0361115722656198</v>
      </c>
      <c r="L564" s="10">
        <f t="shared" si="52"/>
        <v>0.99106042480468703</v>
      </c>
      <c r="M564">
        <f t="shared" si="53"/>
        <v>5.8607483515515902E-4</v>
      </c>
    </row>
    <row r="565" spans="2:13" x14ac:dyDescent="0.25">
      <c r="B565" s="9">
        <v>318.14999389648398</v>
      </c>
      <c r="C565">
        <v>3000000</v>
      </c>
      <c r="D565">
        <v>4171.9267578125</v>
      </c>
      <c r="E565">
        <v>4040.88525390625</v>
      </c>
      <c r="F565">
        <v>991.482666015625</v>
      </c>
      <c r="G565">
        <v>5.9646012960001805E-4</v>
      </c>
      <c r="H565" s="32">
        <f t="shared" si="48"/>
        <v>44.999993896484</v>
      </c>
      <c r="I565">
        <f t="shared" si="49"/>
        <v>29.607600000000001</v>
      </c>
      <c r="J565" s="10">
        <f t="shared" si="50"/>
        <v>4.1719267578124999</v>
      </c>
      <c r="K565" s="10">
        <f t="shared" si="51"/>
        <v>4.0408852539062501</v>
      </c>
      <c r="L565" s="10">
        <f t="shared" si="52"/>
        <v>0.99148266601562496</v>
      </c>
      <c r="M565">
        <f t="shared" si="53"/>
        <v>5.9646012960001805E-4</v>
      </c>
    </row>
    <row r="566" spans="2:13" x14ac:dyDescent="0.25">
      <c r="B566" s="9">
        <v>317.14999389648398</v>
      </c>
      <c r="C566">
        <v>3000000</v>
      </c>
      <c r="D566">
        <v>4171.79345703125</v>
      </c>
      <c r="E566">
        <v>4045.63134765625</v>
      </c>
      <c r="F566">
        <v>991.89801025390602</v>
      </c>
      <c r="G566">
        <v>6.0715031577274203E-4</v>
      </c>
      <c r="H566" s="32">
        <f t="shared" si="48"/>
        <v>43.999993896484</v>
      </c>
      <c r="I566">
        <f t="shared" si="49"/>
        <v>29.607600000000001</v>
      </c>
      <c r="J566" s="10">
        <f t="shared" si="50"/>
        <v>4.1717934570312503</v>
      </c>
      <c r="K566" s="10">
        <f t="shared" si="51"/>
        <v>4.0456313476562498</v>
      </c>
      <c r="L566" s="10">
        <f t="shared" si="52"/>
        <v>0.991898010253906</v>
      </c>
      <c r="M566">
        <f t="shared" si="53"/>
        <v>6.0715031577274203E-4</v>
      </c>
    </row>
    <row r="567" spans="2:13" x14ac:dyDescent="0.25">
      <c r="B567" s="9">
        <v>316.14999389648398</v>
      </c>
      <c r="C567">
        <v>3000000</v>
      </c>
      <c r="D567">
        <v>4171.6806640625</v>
      </c>
      <c r="E567">
        <v>4050.34814453125</v>
      </c>
      <c r="F567">
        <v>992.306396484375</v>
      </c>
      <c r="G567">
        <v>6.1815761728212205E-4</v>
      </c>
      <c r="H567" s="32">
        <f t="shared" si="48"/>
        <v>42.999993896484</v>
      </c>
      <c r="I567">
        <f t="shared" si="49"/>
        <v>29.607600000000001</v>
      </c>
      <c r="J567" s="10">
        <f t="shared" si="50"/>
        <v>4.1716806640625004</v>
      </c>
      <c r="K567" s="10">
        <f t="shared" si="51"/>
        <v>4.0503481445312497</v>
      </c>
      <c r="L567" s="10">
        <f t="shared" si="52"/>
        <v>0.99230639648437502</v>
      </c>
      <c r="M567">
        <f t="shared" si="53"/>
        <v>6.1815761728212205E-4</v>
      </c>
    </row>
    <row r="568" spans="2:13" x14ac:dyDescent="0.25">
      <c r="B568" s="9">
        <v>315.14999389648398</v>
      </c>
      <c r="C568">
        <v>3000000</v>
      </c>
      <c r="D568">
        <v>4171.5888671875</v>
      </c>
      <c r="E568">
        <v>4055.03442382812</v>
      </c>
      <c r="F568">
        <v>992.707763671875</v>
      </c>
      <c r="G568">
        <v>6.2949507264420303E-4</v>
      </c>
      <c r="H568" s="32">
        <f t="shared" si="48"/>
        <v>41.999993896484</v>
      </c>
      <c r="I568">
        <f t="shared" si="49"/>
        <v>29.607600000000001</v>
      </c>
      <c r="J568" s="10">
        <f t="shared" si="50"/>
        <v>4.1715888671875003</v>
      </c>
      <c r="K568" s="10">
        <f t="shared" si="51"/>
        <v>4.0550344238281202</v>
      </c>
      <c r="L568" s="10">
        <f t="shared" si="52"/>
        <v>0.99270776367187497</v>
      </c>
      <c r="M568">
        <f t="shared" si="53"/>
        <v>6.2949507264420303E-4</v>
      </c>
    </row>
    <row r="569" spans="2:13" x14ac:dyDescent="0.25">
      <c r="B569" s="9">
        <v>314.14999389648398</v>
      </c>
      <c r="C569">
        <v>3000000</v>
      </c>
      <c r="D569">
        <v>4171.5185546875</v>
      </c>
      <c r="E569">
        <v>4059.68872070312</v>
      </c>
      <c r="F569">
        <v>993.10198974609295</v>
      </c>
      <c r="G569">
        <v>6.41176186036318E-4</v>
      </c>
      <c r="H569" s="32">
        <f t="shared" si="48"/>
        <v>40.999993896484</v>
      </c>
      <c r="I569">
        <f t="shared" si="49"/>
        <v>29.607600000000001</v>
      </c>
      <c r="J569" s="10">
        <f t="shared" si="50"/>
        <v>4.1715185546875002</v>
      </c>
      <c r="K569" s="10">
        <f t="shared" si="51"/>
        <v>4.0596887207031198</v>
      </c>
      <c r="L569" s="10">
        <f t="shared" si="52"/>
        <v>0.99310198974609298</v>
      </c>
      <c r="M569">
        <f t="shared" si="53"/>
        <v>6.41176186036318E-4</v>
      </c>
    </row>
    <row r="570" spans="2:13" x14ac:dyDescent="0.25">
      <c r="B570" s="9">
        <v>313.14999389648398</v>
      </c>
      <c r="C570">
        <v>3000000</v>
      </c>
      <c r="D570">
        <v>4171.46923828125</v>
      </c>
      <c r="E570">
        <v>4064.3095703125</v>
      </c>
      <c r="F570">
        <v>993.48895263671795</v>
      </c>
      <c r="G570">
        <v>6.5321533475071105E-4</v>
      </c>
      <c r="H570" s="32">
        <f t="shared" si="48"/>
        <v>39.999993896484</v>
      </c>
      <c r="I570">
        <f t="shared" si="49"/>
        <v>29.607600000000001</v>
      </c>
      <c r="J570" s="10">
        <f t="shared" si="50"/>
        <v>4.1714692382812499</v>
      </c>
      <c r="K570" s="10">
        <f t="shared" si="51"/>
        <v>4.0643095703125001</v>
      </c>
      <c r="L570" s="10">
        <f t="shared" si="52"/>
        <v>0.99348895263671799</v>
      </c>
      <c r="M570">
        <f t="shared" si="53"/>
        <v>6.5321533475071105E-4</v>
      </c>
    </row>
    <row r="571" spans="2:13" x14ac:dyDescent="0.25">
      <c r="B571" s="9">
        <v>312.14999389648398</v>
      </c>
      <c r="C571">
        <v>3000000</v>
      </c>
      <c r="D571">
        <v>4171.44189453125</v>
      </c>
      <c r="E571">
        <v>4068.89526367187</v>
      </c>
      <c r="F571">
        <v>993.86859130859295</v>
      </c>
      <c r="G571">
        <v>6.6562765277922099E-4</v>
      </c>
      <c r="H571" s="32">
        <f t="shared" si="48"/>
        <v>38.999993896484</v>
      </c>
      <c r="I571">
        <f t="shared" si="49"/>
        <v>29.607600000000001</v>
      </c>
      <c r="J571" s="10">
        <f t="shared" si="50"/>
        <v>4.1714418945312497</v>
      </c>
      <c r="K571" s="10">
        <f t="shared" si="51"/>
        <v>4.0688952636718696</v>
      </c>
      <c r="L571" s="10">
        <f t="shared" si="52"/>
        <v>0.99386859130859295</v>
      </c>
      <c r="M571">
        <f t="shared" si="53"/>
        <v>6.6562765277922099E-4</v>
      </c>
    </row>
    <row r="572" spans="2:13" x14ac:dyDescent="0.25">
      <c r="B572" s="9">
        <v>311.14999389648398</v>
      </c>
      <c r="C572">
        <v>3000000</v>
      </c>
      <c r="D572">
        <v>4171.43603515625</v>
      </c>
      <c r="E572">
        <v>4073.4443359375</v>
      </c>
      <c r="F572">
        <v>994.24078369140602</v>
      </c>
      <c r="G572">
        <v>6.7842908902093703E-4</v>
      </c>
      <c r="H572" s="32">
        <f t="shared" si="48"/>
        <v>37.999993896484</v>
      </c>
      <c r="I572">
        <f t="shared" si="49"/>
        <v>29.607600000000001</v>
      </c>
      <c r="J572" s="10">
        <f t="shared" si="50"/>
        <v>4.1714360351562503</v>
      </c>
      <c r="K572" s="10">
        <f t="shared" si="51"/>
        <v>4.0734443359375003</v>
      </c>
      <c r="L572" s="10">
        <f t="shared" si="52"/>
        <v>0.994240783691406</v>
      </c>
      <c r="M572">
        <f t="shared" si="53"/>
        <v>6.7842908902093703E-4</v>
      </c>
    </row>
    <row r="573" spans="2:13" x14ac:dyDescent="0.25">
      <c r="B573" s="9">
        <v>310.14999389648398</v>
      </c>
      <c r="C573">
        <v>3000000</v>
      </c>
      <c r="D573">
        <v>4171.453125</v>
      </c>
      <c r="E573">
        <v>4077.95532226562</v>
      </c>
      <c r="F573">
        <v>994.60546875</v>
      </c>
      <c r="G573">
        <v>6.91636407282203E-4</v>
      </c>
      <c r="H573" s="32">
        <f t="shared" si="48"/>
        <v>36.999993896484</v>
      </c>
      <c r="I573">
        <f t="shared" si="49"/>
        <v>29.607600000000001</v>
      </c>
      <c r="J573" s="10">
        <f t="shared" si="50"/>
        <v>4.1714531250000002</v>
      </c>
      <c r="K573" s="10">
        <f t="shared" si="51"/>
        <v>4.0779553222656197</v>
      </c>
      <c r="L573" s="10">
        <f t="shared" si="52"/>
        <v>0.99460546875</v>
      </c>
      <c r="M573">
        <f t="shared" si="53"/>
        <v>6.91636407282203E-4</v>
      </c>
    </row>
    <row r="574" spans="2:13" x14ac:dyDescent="0.25">
      <c r="B574" s="9">
        <v>309.14999389648398</v>
      </c>
      <c r="C574">
        <v>3000000</v>
      </c>
      <c r="D574">
        <v>4171.4921875</v>
      </c>
      <c r="E574">
        <v>4082.4267578125</v>
      </c>
      <c r="F574">
        <v>994.96246337890602</v>
      </c>
      <c r="G574">
        <v>7.0526741910725799E-4</v>
      </c>
      <c r="H574" s="32">
        <f t="shared" si="48"/>
        <v>35.999993896484</v>
      </c>
      <c r="I574">
        <f t="shared" si="49"/>
        <v>29.607600000000001</v>
      </c>
      <c r="J574" s="10">
        <f t="shared" si="50"/>
        <v>4.1714921875000002</v>
      </c>
      <c r="K574" s="10">
        <f t="shared" si="51"/>
        <v>4.0824267578124998</v>
      </c>
      <c r="L574" s="10">
        <f t="shared" si="52"/>
        <v>0.99496246337890604</v>
      </c>
      <c r="M574">
        <f t="shared" si="53"/>
        <v>7.0526741910725799E-4</v>
      </c>
    </row>
    <row r="575" spans="2:13" x14ac:dyDescent="0.25">
      <c r="B575" s="9">
        <v>308.14999389648398</v>
      </c>
      <c r="C575">
        <v>3000000</v>
      </c>
      <c r="D575">
        <v>4171.5546875</v>
      </c>
      <c r="E575">
        <v>4086.8564453125</v>
      </c>
      <c r="F575">
        <v>995.31170654296795</v>
      </c>
      <c r="G575">
        <v>7.1934092557057695E-4</v>
      </c>
      <c r="H575" s="32">
        <f t="shared" si="48"/>
        <v>34.999993896484</v>
      </c>
      <c r="I575">
        <f t="shared" si="49"/>
        <v>29.607600000000001</v>
      </c>
      <c r="J575" s="10">
        <f t="shared" si="50"/>
        <v>4.1715546874999996</v>
      </c>
      <c r="K575" s="10">
        <f t="shared" si="51"/>
        <v>4.0868564453124998</v>
      </c>
      <c r="L575" s="10">
        <f t="shared" si="52"/>
        <v>0.99531170654296797</v>
      </c>
      <c r="M575">
        <f t="shared" si="53"/>
        <v>7.1934092557057695E-4</v>
      </c>
    </row>
    <row r="576" spans="2:13" x14ac:dyDescent="0.25">
      <c r="B576" s="9">
        <v>307.14999389648398</v>
      </c>
      <c r="C576">
        <v>3000000</v>
      </c>
      <c r="D576">
        <v>4171.64111328125</v>
      </c>
      <c r="E576">
        <v>4091.2431640625</v>
      </c>
      <c r="F576">
        <v>995.653076171875</v>
      </c>
      <c r="G576">
        <v>7.3387677548453201E-4</v>
      </c>
      <c r="H576" s="32">
        <f t="shared" si="48"/>
        <v>33.999993896484</v>
      </c>
      <c r="I576">
        <f t="shared" si="49"/>
        <v>29.607600000000001</v>
      </c>
      <c r="J576" s="10">
        <f t="shared" si="50"/>
        <v>4.1716411132812503</v>
      </c>
      <c r="K576" s="10">
        <f t="shared" si="51"/>
        <v>4.0912431640625</v>
      </c>
      <c r="L576" s="10">
        <f t="shared" si="52"/>
        <v>0.99565307617187504</v>
      </c>
      <c r="M576">
        <f t="shared" si="53"/>
        <v>7.3387677548453201E-4</v>
      </c>
    </row>
    <row r="577" spans="2:13" x14ac:dyDescent="0.25">
      <c r="B577" s="9">
        <v>306.14999389648398</v>
      </c>
      <c r="C577">
        <v>3000000</v>
      </c>
      <c r="D577">
        <v>4171.75146484375</v>
      </c>
      <c r="E577">
        <v>4095.58520507812</v>
      </c>
      <c r="F577">
        <v>995.98645019531205</v>
      </c>
      <c r="G577">
        <v>7.4889592360705105E-4</v>
      </c>
      <c r="H577" s="32">
        <f t="shared" si="48"/>
        <v>32.999993896484</v>
      </c>
      <c r="I577">
        <f t="shared" si="49"/>
        <v>29.607600000000001</v>
      </c>
      <c r="J577" s="10">
        <f t="shared" si="50"/>
        <v>4.1717514648437497</v>
      </c>
      <c r="K577" s="10">
        <f t="shared" si="51"/>
        <v>4.0955852050781196</v>
      </c>
      <c r="L577" s="10">
        <f t="shared" si="52"/>
        <v>0.99598645019531207</v>
      </c>
      <c r="M577">
        <f t="shared" si="53"/>
        <v>7.4889592360705105E-4</v>
      </c>
    </row>
    <row r="578" spans="2:13" x14ac:dyDescent="0.25">
      <c r="B578" s="9">
        <v>305.14999389648398</v>
      </c>
      <c r="C578">
        <v>3000000</v>
      </c>
      <c r="D578">
        <v>4171.88671875</v>
      </c>
      <c r="E578">
        <v>4099.880859375</v>
      </c>
      <c r="F578">
        <v>996.31170654296795</v>
      </c>
      <c r="G578">
        <v>7.6442060526460398E-4</v>
      </c>
      <c r="H578" s="32">
        <f t="shared" si="48"/>
        <v>31.999993896484</v>
      </c>
      <c r="I578">
        <f t="shared" si="49"/>
        <v>29.607600000000001</v>
      </c>
      <c r="J578" s="10">
        <f t="shared" si="50"/>
        <v>4.1718867187499997</v>
      </c>
      <c r="K578" s="10">
        <f t="shared" si="51"/>
        <v>4.0998808593750002</v>
      </c>
      <c r="L578" s="10">
        <f t="shared" si="52"/>
        <v>0.99631170654296797</v>
      </c>
      <c r="M578">
        <f t="shared" si="53"/>
        <v>7.6442060526460398E-4</v>
      </c>
    </row>
    <row r="579" spans="2:13" x14ac:dyDescent="0.25">
      <c r="B579" s="9">
        <v>304.14999389648398</v>
      </c>
      <c r="C579">
        <v>3000000</v>
      </c>
      <c r="D579">
        <v>4172.0478515625</v>
      </c>
      <c r="E579">
        <v>4104.1279296875</v>
      </c>
      <c r="F579">
        <v>996.628662109375</v>
      </c>
      <c r="G579">
        <v>7.8047445276752103E-4</v>
      </c>
      <c r="H579" s="32">
        <f t="shared" si="48"/>
        <v>30.999993896484</v>
      </c>
      <c r="I579">
        <f t="shared" si="49"/>
        <v>29.607600000000001</v>
      </c>
      <c r="J579" s="10">
        <f t="shared" si="50"/>
        <v>4.1720478515624997</v>
      </c>
      <c r="K579" s="10">
        <f t="shared" si="51"/>
        <v>4.1041279296875004</v>
      </c>
      <c r="L579" s="10">
        <f t="shared" si="52"/>
        <v>0.99662866210937495</v>
      </c>
      <c r="M579">
        <f t="shared" si="53"/>
        <v>7.8047445276752103E-4</v>
      </c>
    </row>
    <row r="580" spans="2:13" x14ac:dyDescent="0.25">
      <c r="B580" s="9">
        <v>303.14999389648398</v>
      </c>
      <c r="C580">
        <v>3000000</v>
      </c>
      <c r="D580">
        <v>4172.2353515625</v>
      </c>
      <c r="E580">
        <v>4108.32568359375</v>
      </c>
      <c r="F580">
        <v>996.937255859375</v>
      </c>
      <c r="G580">
        <v>7.9708232078701203E-4</v>
      </c>
      <c r="H580" s="32">
        <f t="shared" si="48"/>
        <v>29.999993896484</v>
      </c>
      <c r="I580">
        <f t="shared" si="49"/>
        <v>29.607600000000001</v>
      </c>
      <c r="J580" s="10">
        <f t="shared" si="50"/>
        <v>4.1722353515624997</v>
      </c>
      <c r="K580" s="10">
        <f t="shared" si="51"/>
        <v>4.1083256835937503</v>
      </c>
      <c r="L580" s="10">
        <f t="shared" si="52"/>
        <v>0.99693725585937498</v>
      </c>
      <c r="M580">
        <f t="shared" si="53"/>
        <v>7.9708232078701203E-4</v>
      </c>
    </row>
    <row r="581" spans="2:13" x14ac:dyDescent="0.25">
      <c r="B581" s="9">
        <v>302.14999389648398</v>
      </c>
      <c r="C581">
        <v>3000000</v>
      </c>
      <c r="D581">
        <v>4172.45068359375</v>
      </c>
      <c r="E581">
        <v>4112.47119140625</v>
      </c>
      <c r="F581">
        <v>997.23736572265602</v>
      </c>
      <c r="G581">
        <v>8.14270868431776E-4</v>
      </c>
      <c r="H581" s="32">
        <f t="shared" si="48"/>
        <v>28.999993896484</v>
      </c>
      <c r="I581">
        <f t="shared" si="49"/>
        <v>29.607600000000001</v>
      </c>
      <c r="J581" s="10">
        <f t="shared" si="50"/>
        <v>4.17245068359375</v>
      </c>
      <c r="K581" s="10">
        <f t="shared" si="51"/>
        <v>4.1124711914062502</v>
      </c>
      <c r="L581" s="10">
        <f t="shared" si="52"/>
        <v>0.99723736572265598</v>
      </c>
      <c r="M581">
        <f t="shared" si="53"/>
        <v>8.14270868431776E-4</v>
      </c>
    </row>
    <row r="582" spans="2:13" x14ac:dyDescent="0.25">
      <c r="B582" s="9">
        <v>301.14999389648398</v>
      </c>
      <c r="C582">
        <v>3000000</v>
      </c>
      <c r="D582">
        <v>4172.69482421875</v>
      </c>
      <c r="E582">
        <v>4116.5634765625</v>
      </c>
      <c r="F582">
        <v>997.52874755859295</v>
      </c>
      <c r="G582">
        <v>8.3206815179437301E-4</v>
      </c>
      <c r="H582" s="32">
        <f t="shared" si="48"/>
        <v>27.999993896484</v>
      </c>
      <c r="I582">
        <f t="shared" si="49"/>
        <v>29.607600000000001</v>
      </c>
      <c r="J582" s="10">
        <f t="shared" si="50"/>
        <v>4.17269482421875</v>
      </c>
      <c r="K582" s="10">
        <f t="shared" si="51"/>
        <v>4.1165634765624999</v>
      </c>
      <c r="L582" s="10">
        <f t="shared" si="52"/>
        <v>0.997528747558593</v>
      </c>
      <c r="M582">
        <f t="shared" si="53"/>
        <v>8.3206815179437301E-4</v>
      </c>
    </row>
    <row r="583" spans="2:13" x14ac:dyDescent="0.25">
      <c r="B583" s="9">
        <v>300.14999389648398</v>
      </c>
      <c r="C583">
        <v>3000000</v>
      </c>
      <c r="D583">
        <v>4172.96826171875</v>
      </c>
      <c r="E583">
        <v>4120.60107421875</v>
      </c>
      <c r="F583">
        <v>997.81134033203102</v>
      </c>
      <c r="G583">
        <v>8.5050414782017404E-4</v>
      </c>
      <c r="H583" s="32">
        <f t="shared" si="48"/>
        <v>26.999993896484</v>
      </c>
      <c r="I583">
        <f t="shared" si="49"/>
        <v>29.607600000000001</v>
      </c>
      <c r="J583" s="10">
        <f t="shared" si="50"/>
        <v>4.1729682617187498</v>
      </c>
      <c r="K583" s="10">
        <f t="shared" si="51"/>
        <v>4.12060107421875</v>
      </c>
      <c r="L583" s="10">
        <f t="shared" si="52"/>
        <v>0.997811340332031</v>
      </c>
      <c r="M583">
        <f t="shared" si="53"/>
        <v>8.5050414782017404E-4</v>
      </c>
    </row>
    <row r="584" spans="2:13" x14ac:dyDescent="0.25">
      <c r="B584" s="9">
        <v>299.14999389648398</v>
      </c>
      <c r="C584">
        <v>3000000</v>
      </c>
      <c r="D584">
        <v>4173.2734375</v>
      </c>
      <c r="E584">
        <v>4124.5810546875</v>
      </c>
      <c r="F584">
        <v>998.08489990234295</v>
      </c>
      <c r="G584">
        <v>8.6961057968437596E-4</v>
      </c>
      <c r="H584" s="32">
        <f t="shared" ref="H584:H647" si="54">B584-273.15</f>
        <v>25.999993896484</v>
      </c>
      <c r="I584">
        <f t="shared" ref="I584:I647" si="55">C584*0.0000098692</f>
        <v>29.607600000000001</v>
      </c>
      <c r="J584" s="10">
        <f t="shared" ref="J584:J647" si="56">D584/1000</f>
        <v>4.1732734374999998</v>
      </c>
      <c r="K584" s="10">
        <f t="shared" ref="K584:K647" si="57">E584/1000</f>
        <v>4.1245810546874999</v>
      </c>
      <c r="L584" s="10">
        <f t="shared" ref="L584:L647" si="58">F584/1000</f>
        <v>0.99808489990234295</v>
      </c>
      <c r="M584">
        <f t="shared" si="53"/>
        <v>8.6961057968437596E-4</v>
      </c>
    </row>
    <row r="585" spans="2:13" x14ac:dyDescent="0.25">
      <c r="B585" s="9">
        <v>298.14999389648398</v>
      </c>
      <c r="C585">
        <v>3000000</v>
      </c>
      <c r="D585">
        <v>4173.61181640625</v>
      </c>
      <c r="E585">
        <v>4128.5029296875</v>
      </c>
      <c r="F585">
        <v>998.349365234375</v>
      </c>
      <c r="G585">
        <v>8.8942138245329196E-4</v>
      </c>
      <c r="H585" s="32">
        <f t="shared" si="54"/>
        <v>24.999993896484</v>
      </c>
      <c r="I585">
        <f t="shared" si="55"/>
        <v>29.607600000000001</v>
      </c>
      <c r="J585" s="10">
        <f t="shared" si="56"/>
        <v>4.1736118164062503</v>
      </c>
      <c r="K585" s="10">
        <f t="shared" si="57"/>
        <v>4.1285029296875004</v>
      </c>
      <c r="L585" s="10">
        <f t="shared" si="58"/>
        <v>0.99834936523437501</v>
      </c>
      <c r="M585">
        <f t="shared" ref="M585:M648" si="59">G585*1</f>
        <v>8.8942138245329196E-4</v>
      </c>
    </row>
    <row r="586" spans="2:13" x14ac:dyDescent="0.25">
      <c r="B586" s="9">
        <v>297.14999389648398</v>
      </c>
      <c r="C586">
        <v>3000000</v>
      </c>
      <c r="D586">
        <v>4173.98486328125</v>
      </c>
      <c r="E586">
        <v>4132.36376953125</v>
      </c>
      <c r="F586">
        <v>998.6044921875</v>
      </c>
      <c r="G586">
        <v>9.0997258666902705E-4</v>
      </c>
      <c r="H586" s="32">
        <f t="shared" si="54"/>
        <v>23.999993896484</v>
      </c>
      <c r="I586">
        <f t="shared" si="55"/>
        <v>29.607600000000001</v>
      </c>
      <c r="J586" s="10">
        <f t="shared" si="56"/>
        <v>4.17398486328125</v>
      </c>
      <c r="K586" s="10">
        <f t="shared" si="57"/>
        <v>4.1323637695312501</v>
      </c>
      <c r="L586" s="10">
        <f t="shared" si="58"/>
        <v>0.99860449218750003</v>
      </c>
      <c r="M586">
        <f t="shared" si="59"/>
        <v>9.0997258666902705E-4</v>
      </c>
    </row>
    <row r="587" spans="2:13" x14ac:dyDescent="0.25">
      <c r="B587" s="9">
        <v>296.14999389648398</v>
      </c>
      <c r="C587">
        <v>3000000</v>
      </c>
      <c r="D587">
        <v>4174.39453125</v>
      </c>
      <c r="E587">
        <v>4136.16259765625</v>
      </c>
      <c r="F587">
        <v>998.85009765625</v>
      </c>
      <c r="G587">
        <v>9.31302667595446E-4</v>
      </c>
      <c r="H587" s="32">
        <f t="shared" si="54"/>
        <v>22.999993896484</v>
      </c>
      <c r="I587">
        <f t="shared" si="55"/>
        <v>29.607600000000001</v>
      </c>
      <c r="J587" s="10">
        <f t="shared" si="56"/>
        <v>4.1743945312499999</v>
      </c>
      <c r="K587" s="10">
        <f t="shared" si="57"/>
        <v>4.1361625976562504</v>
      </c>
      <c r="L587" s="10">
        <f t="shared" si="58"/>
        <v>0.99885009765624999</v>
      </c>
      <c r="M587">
        <f t="shared" si="59"/>
        <v>9.31302667595446E-4</v>
      </c>
    </row>
    <row r="588" spans="2:13" x14ac:dyDescent="0.25">
      <c r="B588" s="9">
        <v>295.14999389648398</v>
      </c>
      <c r="C588">
        <v>3000000</v>
      </c>
      <c r="D588">
        <v>4174.84326171875</v>
      </c>
      <c r="E588">
        <v>4139.89794921875</v>
      </c>
      <c r="F588">
        <v>999.08605957031205</v>
      </c>
      <c r="G588">
        <v>9.5345260342582995E-4</v>
      </c>
      <c r="H588" s="32">
        <f t="shared" si="54"/>
        <v>21.999993896484</v>
      </c>
      <c r="I588">
        <f t="shared" si="55"/>
        <v>29.607600000000001</v>
      </c>
      <c r="J588" s="10">
        <f t="shared" si="56"/>
        <v>4.1748432617187499</v>
      </c>
      <c r="K588" s="10">
        <f t="shared" si="57"/>
        <v>4.1398979492187502</v>
      </c>
      <c r="L588" s="10">
        <f t="shared" si="58"/>
        <v>0.99908605957031205</v>
      </c>
      <c r="M588">
        <f t="shared" si="59"/>
        <v>9.5345260342582995E-4</v>
      </c>
    </row>
    <row r="589" spans="2:13" x14ac:dyDescent="0.25">
      <c r="B589" s="9">
        <v>294.14999389648398</v>
      </c>
      <c r="C589">
        <v>3000000</v>
      </c>
      <c r="D589">
        <v>4175.33349609375</v>
      </c>
      <c r="E589">
        <v>4143.56787109375</v>
      </c>
      <c r="F589">
        <v>999.31213378906205</v>
      </c>
      <c r="G589">
        <v>9.7646628273651004E-4</v>
      </c>
      <c r="H589" s="32">
        <f t="shared" si="54"/>
        <v>20.999993896484</v>
      </c>
      <c r="I589">
        <f t="shared" si="55"/>
        <v>29.607600000000001</v>
      </c>
      <c r="J589" s="10">
        <f t="shared" si="56"/>
        <v>4.1753334960937503</v>
      </c>
      <c r="K589" s="10">
        <f t="shared" si="57"/>
        <v>4.14356787109375</v>
      </c>
      <c r="L589" s="10">
        <f t="shared" si="58"/>
        <v>0.99931213378906203</v>
      </c>
      <c r="M589">
        <f t="shared" si="59"/>
        <v>9.7646628273651004E-4</v>
      </c>
    </row>
    <row r="590" spans="2:13" x14ac:dyDescent="0.25">
      <c r="B590" s="9">
        <v>293.14999389648398</v>
      </c>
      <c r="C590">
        <v>3000000</v>
      </c>
      <c r="D590">
        <v>4175.86865234375</v>
      </c>
      <c r="E590">
        <v>4147.17041015625</v>
      </c>
      <c r="F590">
        <v>999.52813720703102</v>
      </c>
      <c r="G590">
        <v>1.0003903880715301E-3</v>
      </c>
      <c r="H590" s="32">
        <f t="shared" si="54"/>
        <v>19.999993896484</v>
      </c>
      <c r="I590">
        <f t="shared" si="55"/>
        <v>29.607600000000001</v>
      </c>
      <c r="J590" s="10">
        <f t="shared" si="56"/>
        <v>4.17586865234375</v>
      </c>
      <c r="K590" s="10">
        <f t="shared" si="57"/>
        <v>4.1471704101562503</v>
      </c>
      <c r="L590" s="10">
        <f t="shared" si="58"/>
        <v>0.99952813720703104</v>
      </c>
      <c r="M590">
        <f t="shared" si="59"/>
        <v>1.0003903880715301E-3</v>
      </c>
    </row>
    <row r="591" spans="2:13" x14ac:dyDescent="0.25">
      <c r="B591" s="9">
        <v>292.14999389648398</v>
      </c>
      <c r="C591">
        <v>3000000</v>
      </c>
      <c r="D591">
        <v>4176.451171875</v>
      </c>
      <c r="E591">
        <v>4150.7041015625</v>
      </c>
      <c r="F591">
        <v>999.73388671875</v>
      </c>
      <c r="G591">
        <v>1.0252752108499399E-3</v>
      </c>
      <c r="H591" s="32">
        <f t="shared" si="54"/>
        <v>18.999993896484</v>
      </c>
      <c r="I591">
        <f t="shared" si="55"/>
        <v>29.607600000000001</v>
      </c>
      <c r="J591" s="10">
        <f t="shared" si="56"/>
        <v>4.1764511718749997</v>
      </c>
      <c r="K591" s="10">
        <f t="shared" si="57"/>
        <v>4.1507041015624999</v>
      </c>
      <c r="L591" s="10">
        <f t="shared" si="58"/>
        <v>0.99973388671874996</v>
      </c>
      <c r="M591">
        <f t="shared" si="59"/>
        <v>1.0252752108499399E-3</v>
      </c>
    </row>
    <row r="592" spans="2:13" x14ac:dyDescent="0.25">
      <c r="B592" s="9">
        <v>291.14999389648398</v>
      </c>
      <c r="C592">
        <v>3000000</v>
      </c>
      <c r="D592">
        <v>4177.08544921875</v>
      </c>
      <c r="E592">
        <v>4154.16748046875</v>
      </c>
      <c r="F592">
        <v>999.92907714843705</v>
      </c>
      <c r="G592">
        <v>1.0511742439120999E-3</v>
      </c>
      <c r="H592" s="32">
        <f t="shared" si="54"/>
        <v>17.999993896484</v>
      </c>
      <c r="I592">
        <f t="shared" si="55"/>
        <v>29.607600000000001</v>
      </c>
      <c r="J592" s="10">
        <f t="shared" si="56"/>
        <v>4.1770854492187501</v>
      </c>
      <c r="K592" s="10">
        <f t="shared" si="57"/>
        <v>4.1541674804687503</v>
      </c>
      <c r="L592" s="10">
        <f t="shared" si="58"/>
        <v>0.99992907714843704</v>
      </c>
      <c r="M592">
        <f t="shared" si="59"/>
        <v>1.0511742439120999E-3</v>
      </c>
    </row>
    <row r="593" spans="2:13" x14ac:dyDescent="0.25">
      <c r="B593" s="9">
        <v>290.14999389648398</v>
      </c>
      <c r="C593">
        <v>3000000</v>
      </c>
      <c r="D593">
        <v>4177.7744140625</v>
      </c>
      <c r="E593">
        <v>4157.5595703125</v>
      </c>
      <c r="F593">
        <v>1000.11352539062</v>
      </c>
      <c r="G593">
        <v>1.07814499642699E-3</v>
      </c>
      <c r="H593" s="32">
        <f t="shared" si="54"/>
        <v>16.999993896484</v>
      </c>
      <c r="I593">
        <f t="shared" si="55"/>
        <v>29.607600000000001</v>
      </c>
      <c r="J593" s="10">
        <f t="shared" si="56"/>
        <v>4.1777744140625002</v>
      </c>
      <c r="K593" s="10">
        <f t="shared" si="57"/>
        <v>4.1575595703125003</v>
      </c>
      <c r="L593" s="10">
        <f t="shared" si="58"/>
        <v>1.0001135253906199</v>
      </c>
      <c r="M593">
        <f t="shared" si="59"/>
        <v>1.07814499642699E-3</v>
      </c>
    </row>
    <row r="594" spans="2:13" x14ac:dyDescent="0.25">
      <c r="B594" s="9">
        <v>289.14999389648398</v>
      </c>
      <c r="C594">
        <v>3000000</v>
      </c>
      <c r="D594">
        <v>4178.52392578125</v>
      </c>
      <c r="E594">
        <v>4160.87841796875</v>
      </c>
      <c r="F594">
        <v>1000.28704833984</v>
      </c>
      <c r="G594">
        <v>1.1062491685152E-3</v>
      </c>
      <c r="H594" s="32">
        <f t="shared" si="54"/>
        <v>15.999993896484</v>
      </c>
      <c r="I594">
        <f t="shared" si="55"/>
        <v>29.607600000000001</v>
      </c>
      <c r="J594" s="10">
        <f t="shared" si="56"/>
        <v>4.1785239257812501</v>
      </c>
      <c r="K594" s="10">
        <f t="shared" si="57"/>
        <v>4.1608784179687497</v>
      </c>
      <c r="L594" s="10">
        <f t="shared" si="58"/>
        <v>1.0002870483398401</v>
      </c>
      <c r="M594">
        <f t="shared" si="59"/>
        <v>1.1062491685152E-3</v>
      </c>
    </row>
    <row r="595" spans="2:13" x14ac:dyDescent="0.25">
      <c r="B595" s="9">
        <v>288.14999389648398</v>
      </c>
      <c r="C595">
        <v>3000000</v>
      </c>
      <c r="D595">
        <v>4179.33740234375</v>
      </c>
      <c r="E595">
        <v>4164.123046875</v>
      </c>
      <c r="F595">
        <v>1000.44927978515</v>
      </c>
      <c r="G595">
        <v>1.13555300049483E-3</v>
      </c>
      <c r="H595" s="32">
        <f t="shared" si="54"/>
        <v>14.999993896484</v>
      </c>
      <c r="I595">
        <f t="shared" si="55"/>
        <v>29.607600000000001</v>
      </c>
      <c r="J595" s="10">
        <f t="shared" si="56"/>
        <v>4.1793374023437497</v>
      </c>
      <c r="K595" s="10">
        <f t="shared" si="57"/>
        <v>4.1641230468749999</v>
      </c>
      <c r="L595" s="10">
        <f t="shared" si="58"/>
        <v>1.0004492797851501</v>
      </c>
      <c r="M595">
        <f t="shared" si="59"/>
        <v>1.13555300049483E-3</v>
      </c>
    </row>
    <row r="596" spans="2:13" x14ac:dyDescent="0.25">
      <c r="B596" s="9">
        <v>287.14999389648398</v>
      </c>
      <c r="C596">
        <v>3000000</v>
      </c>
      <c r="D596">
        <v>4180.22216796875</v>
      </c>
      <c r="E596">
        <v>4167.2919921875</v>
      </c>
      <c r="F596">
        <v>1000.60003662109</v>
      </c>
      <c r="G596">
        <v>1.16612773854285E-3</v>
      </c>
      <c r="H596" s="32">
        <f t="shared" si="54"/>
        <v>13.999993896484</v>
      </c>
      <c r="I596">
        <f t="shared" si="55"/>
        <v>29.607600000000001</v>
      </c>
      <c r="J596" s="10">
        <f t="shared" si="56"/>
        <v>4.1802221679687497</v>
      </c>
      <c r="K596" s="10">
        <f t="shared" si="57"/>
        <v>4.1672919921874998</v>
      </c>
      <c r="L596" s="10">
        <f t="shared" si="58"/>
        <v>1.0006000366210901</v>
      </c>
      <c r="M596">
        <f t="shared" si="59"/>
        <v>1.16612773854285E-3</v>
      </c>
    </row>
    <row r="597" spans="2:13" x14ac:dyDescent="0.25">
      <c r="B597" s="9">
        <v>286.14999389648398</v>
      </c>
      <c r="C597">
        <v>3000000</v>
      </c>
      <c r="D597">
        <v>4181.1826171875</v>
      </c>
      <c r="E597">
        <v>4170.384765625</v>
      </c>
      <c r="F597">
        <v>1000.73901367187</v>
      </c>
      <c r="G597">
        <v>1.19805010035634E-3</v>
      </c>
      <c r="H597" s="32">
        <f t="shared" si="54"/>
        <v>12.999993896484</v>
      </c>
      <c r="I597">
        <f t="shared" si="55"/>
        <v>29.607600000000001</v>
      </c>
      <c r="J597" s="10">
        <f t="shared" si="56"/>
        <v>4.1811826171875</v>
      </c>
      <c r="K597" s="10">
        <f t="shared" si="57"/>
        <v>4.1703847656250002</v>
      </c>
      <c r="L597" s="10">
        <f t="shared" si="58"/>
        <v>1.0007390136718699</v>
      </c>
      <c r="M597">
        <f t="shared" si="59"/>
        <v>1.19805010035634E-3</v>
      </c>
    </row>
    <row r="598" spans="2:13" x14ac:dyDescent="0.25">
      <c r="B598" s="9">
        <v>285.14999389648398</v>
      </c>
      <c r="C598">
        <v>3000000</v>
      </c>
      <c r="D598">
        <v>4182.22705078125</v>
      </c>
      <c r="E598">
        <v>4173.3994140625</v>
      </c>
      <c r="F598">
        <v>1000.86590576171</v>
      </c>
      <c r="G598">
        <v>1.23140239156782E-3</v>
      </c>
      <c r="H598" s="32">
        <f t="shared" si="54"/>
        <v>11.999993896484</v>
      </c>
      <c r="I598">
        <f t="shared" si="55"/>
        <v>29.607600000000001</v>
      </c>
      <c r="J598" s="10">
        <f t="shared" si="56"/>
        <v>4.1822270507812496</v>
      </c>
      <c r="K598" s="10">
        <f t="shared" si="57"/>
        <v>4.1733994140624997</v>
      </c>
      <c r="L598" s="10">
        <f t="shared" si="58"/>
        <v>1.00086590576171</v>
      </c>
      <c r="M598">
        <f t="shared" si="59"/>
        <v>1.23140239156782E-3</v>
      </c>
    </row>
    <row r="599" spans="2:13" x14ac:dyDescent="0.25">
      <c r="B599" s="9">
        <v>284.14999389648398</v>
      </c>
      <c r="C599">
        <v>3000000</v>
      </c>
      <c r="D599">
        <v>4183.36279296875</v>
      </c>
      <c r="E599">
        <v>4176.3359375</v>
      </c>
      <c r="F599">
        <v>1000.98040771484</v>
      </c>
      <c r="G599">
        <v>1.2662737863138301E-3</v>
      </c>
      <c r="H599" s="32">
        <f t="shared" si="54"/>
        <v>10.999993896484</v>
      </c>
      <c r="I599">
        <f t="shared" si="55"/>
        <v>29.607600000000001</v>
      </c>
      <c r="J599" s="10">
        <f t="shared" si="56"/>
        <v>4.18336279296875</v>
      </c>
      <c r="K599" s="10">
        <f t="shared" si="57"/>
        <v>4.1763359375000002</v>
      </c>
      <c r="L599" s="10">
        <f t="shared" si="58"/>
        <v>1.0009804077148401</v>
      </c>
      <c r="M599">
        <f t="shared" si="59"/>
        <v>1.2662737863138301E-3</v>
      </c>
    </row>
    <row r="600" spans="2:13" x14ac:dyDescent="0.25">
      <c r="B600" s="9">
        <v>283.14999389648398</v>
      </c>
      <c r="C600">
        <v>3000000</v>
      </c>
      <c r="D600">
        <v>4184.59814453125</v>
      </c>
      <c r="E600">
        <v>4179.193359375</v>
      </c>
      <c r="F600">
        <v>1001.08215332031</v>
      </c>
      <c r="G600">
        <v>1.3027605600655001E-3</v>
      </c>
      <c r="H600" s="32">
        <f t="shared" si="54"/>
        <v>9.9999938964839998</v>
      </c>
      <c r="I600">
        <f t="shared" si="55"/>
        <v>29.607600000000001</v>
      </c>
      <c r="J600" s="10">
        <f t="shared" si="56"/>
        <v>4.1845981445312503</v>
      </c>
      <c r="K600" s="10">
        <f t="shared" si="57"/>
        <v>4.1791933593749997</v>
      </c>
      <c r="L600" s="10">
        <f t="shared" si="58"/>
        <v>1.00108215332031</v>
      </c>
      <c r="M600">
        <f t="shared" si="59"/>
        <v>1.3027605600655001E-3</v>
      </c>
    </row>
    <row r="601" spans="2:13" x14ac:dyDescent="0.25">
      <c r="B601" s="9">
        <v>282.14999389648398</v>
      </c>
      <c r="C601">
        <v>3000000</v>
      </c>
      <c r="D601">
        <v>4185.94287109375</v>
      </c>
      <c r="E601">
        <v>4181.9716796875</v>
      </c>
      <c r="F601">
        <v>1001.1708984375</v>
      </c>
      <c r="G601">
        <v>1.3409663224592801E-3</v>
      </c>
      <c r="H601" s="32">
        <f t="shared" si="54"/>
        <v>8.9999938964839998</v>
      </c>
      <c r="I601">
        <f t="shared" si="55"/>
        <v>29.607600000000001</v>
      </c>
      <c r="J601" s="10">
        <f t="shared" si="56"/>
        <v>4.1859428710937499</v>
      </c>
      <c r="K601" s="10">
        <f t="shared" si="57"/>
        <v>4.1819716796874999</v>
      </c>
      <c r="L601" s="10">
        <f t="shared" si="58"/>
        <v>1.0011708984375001</v>
      </c>
      <c r="M601">
        <f t="shared" si="59"/>
        <v>1.3409663224592801E-3</v>
      </c>
    </row>
    <row r="602" spans="2:13" x14ac:dyDescent="0.25">
      <c r="B602" s="9">
        <v>281.14999389648398</v>
      </c>
      <c r="C602">
        <v>3000000</v>
      </c>
      <c r="D602">
        <v>4187.40771484375</v>
      </c>
      <c r="E602">
        <v>4184.669921875</v>
      </c>
      <c r="F602">
        <v>1001.24615478515</v>
      </c>
      <c r="G602">
        <v>1.3810038799419899E-3</v>
      </c>
      <c r="H602" s="32">
        <f t="shared" si="54"/>
        <v>7.9999938964839998</v>
      </c>
      <c r="I602">
        <f t="shared" si="55"/>
        <v>29.607600000000001</v>
      </c>
      <c r="J602" s="10">
        <f t="shared" si="56"/>
        <v>4.1874077148437499</v>
      </c>
      <c r="K602" s="10">
        <f t="shared" si="57"/>
        <v>4.1846699218749999</v>
      </c>
      <c r="L602" s="10">
        <f t="shared" si="58"/>
        <v>1.0012461547851499</v>
      </c>
      <c r="M602">
        <f t="shared" si="59"/>
        <v>1.3810038799419899E-3</v>
      </c>
    </row>
    <row r="603" spans="2:13" x14ac:dyDescent="0.25">
      <c r="B603" s="9">
        <v>280.14999389648398</v>
      </c>
      <c r="C603">
        <v>3000000</v>
      </c>
      <c r="D603">
        <v>4189.00390625</v>
      </c>
      <c r="E603">
        <v>4187.2880859375</v>
      </c>
      <c r="F603">
        <v>1001.30767822265</v>
      </c>
      <c r="G603">
        <v>1.4229948865249701E-3</v>
      </c>
      <c r="H603" s="32">
        <f t="shared" si="54"/>
        <v>6.9999938964839998</v>
      </c>
      <c r="I603">
        <f t="shared" si="55"/>
        <v>29.607600000000001</v>
      </c>
      <c r="J603" s="10">
        <f t="shared" si="56"/>
        <v>4.18900390625</v>
      </c>
      <c r="K603" s="10">
        <f t="shared" si="57"/>
        <v>4.1872880859375003</v>
      </c>
      <c r="L603" s="10">
        <f t="shared" si="58"/>
        <v>1.00130767822265</v>
      </c>
      <c r="M603">
        <f t="shared" si="59"/>
        <v>1.4229948865249701E-3</v>
      </c>
    </row>
    <row r="604" spans="2:13" x14ac:dyDescent="0.25">
      <c r="B604" s="9">
        <v>279.14999389648398</v>
      </c>
      <c r="C604">
        <v>3000000</v>
      </c>
      <c r="D604">
        <v>4190.74462890625</v>
      </c>
      <c r="E604">
        <v>4189.826171875</v>
      </c>
      <c r="F604">
        <v>1001.35491943359</v>
      </c>
      <c r="G604">
        <v>1.4670715900138001E-3</v>
      </c>
      <c r="H604" s="32">
        <f t="shared" si="54"/>
        <v>5.9999938964839998</v>
      </c>
      <c r="I604">
        <f t="shared" si="55"/>
        <v>29.607600000000001</v>
      </c>
      <c r="J604" s="10">
        <f t="shared" si="56"/>
        <v>4.1907446289062502</v>
      </c>
      <c r="K604" s="10">
        <f t="shared" si="57"/>
        <v>4.1898261718749996</v>
      </c>
      <c r="L604" s="10">
        <f t="shared" si="58"/>
        <v>1.00135491943359</v>
      </c>
      <c r="M604">
        <f t="shared" si="59"/>
        <v>1.4670715900138001E-3</v>
      </c>
    </row>
    <row r="605" spans="2:13" x14ac:dyDescent="0.25">
      <c r="B605" s="9">
        <v>278.14999389648398</v>
      </c>
      <c r="C605">
        <v>3000000</v>
      </c>
      <c r="D605">
        <v>4192.64404296875</v>
      </c>
      <c r="E605">
        <v>4192.28515625</v>
      </c>
      <c r="F605">
        <v>1001.38751220703</v>
      </c>
      <c r="G605">
        <v>1.5133777633309299E-3</v>
      </c>
      <c r="H605" s="32">
        <f t="shared" si="54"/>
        <v>4.9999938964839998</v>
      </c>
      <c r="I605">
        <f t="shared" si="55"/>
        <v>29.607600000000001</v>
      </c>
      <c r="J605" s="10">
        <f t="shared" si="56"/>
        <v>4.1926440429687499</v>
      </c>
      <c r="K605" s="10">
        <f t="shared" si="57"/>
        <v>4.1922851562499996</v>
      </c>
      <c r="L605" s="10">
        <f t="shared" si="58"/>
        <v>1.0013875122070299</v>
      </c>
      <c r="M605">
        <f t="shared" si="59"/>
        <v>1.5133777633309299E-3</v>
      </c>
    </row>
    <row r="606" spans="2:13" x14ac:dyDescent="0.25">
      <c r="B606" s="9">
        <v>277.14999389648398</v>
      </c>
      <c r="C606">
        <v>3000000</v>
      </c>
      <c r="D606">
        <v>4194.71875</v>
      </c>
      <c r="E606">
        <v>4194.6650390625</v>
      </c>
      <c r="F606">
        <v>1001.40502929687</v>
      </c>
      <c r="G606">
        <v>1.5620695194229399E-3</v>
      </c>
      <c r="H606" s="32">
        <f t="shared" si="54"/>
        <v>3.9999938964839998</v>
      </c>
      <c r="I606">
        <f t="shared" si="55"/>
        <v>29.607600000000001</v>
      </c>
      <c r="J606" s="10">
        <f t="shared" si="56"/>
        <v>4.1947187499999998</v>
      </c>
      <c r="K606" s="10">
        <f t="shared" si="57"/>
        <v>4.1946650390625004</v>
      </c>
      <c r="L606" s="10">
        <f t="shared" si="58"/>
        <v>1.0014050292968699</v>
      </c>
      <c r="M606">
        <f t="shared" si="59"/>
        <v>1.5620695194229399E-3</v>
      </c>
    </row>
    <row r="607" spans="2:13" x14ac:dyDescent="0.25">
      <c r="B607" s="9">
        <v>276.14999389648398</v>
      </c>
      <c r="C607">
        <v>3000000</v>
      </c>
      <c r="D607">
        <v>4196.986328125</v>
      </c>
      <c r="E607">
        <v>4196.96630859375</v>
      </c>
      <c r="F607">
        <v>1001.40698242187</v>
      </c>
      <c r="G607">
        <v>1.6133170574903399E-3</v>
      </c>
      <c r="H607" s="32">
        <f t="shared" si="54"/>
        <v>2.9999938964839998</v>
      </c>
      <c r="I607">
        <f t="shared" si="55"/>
        <v>29.607600000000001</v>
      </c>
      <c r="J607" s="10">
        <f t="shared" si="56"/>
        <v>4.1969863281249999</v>
      </c>
      <c r="K607" s="10">
        <f t="shared" si="57"/>
        <v>4.1969663085937503</v>
      </c>
      <c r="L607" s="10">
        <f t="shared" si="58"/>
        <v>1.0014069824218701</v>
      </c>
      <c r="M607">
        <f t="shared" si="59"/>
        <v>1.6133170574903399E-3</v>
      </c>
    </row>
    <row r="608" spans="2:13" x14ac:dyDescent="0.25">
      <c r="B608" s="9">
        <v>275.14999389648398</v>
      </c>
      <c r="C608">
        <v>3000000</v>
      </c>
      <c r="D608">
        <v>4199.46630859375</v>
      </c>
      <c r="E608">
        <v>4199.1904296875</v>
      </c>
      <c r="F608">
        <v>1001.39282226562</v>
      </c>
      <c r="G608">
        <v>1.66730605997145E-3</v>
      </c>
      <c r="H608" s="32">
        <f t="shared" si="54"/>
        <v>1.9999938964839998</v>
      </c>
      <c r="I608">
        <f t="shared" si="55"/>
        <v>29.607600000000001</v>
      </c>
      <c r="J608" s="10">
        <f t="shared" si="56"/>
        <v>4.1994663085937498</v>
      </c>
      <c r="K608" s="10">
        <f t="shared" si="57"/>
        <v>4.1991904296874996</v>
      </c>
      <c r="L608" s="10">
        <f t="shared" si="58"/>
        <v>1.0013928222656201</v>
      </c>
      <c r="M608">
        <f t="shared" si="59"/>
        <v>1.66730605997145E-3</v>
      </c>
    </row>
    <row r="609" spans="2:13" x14ac:dyDescent="0.25">
      <c r="B609" s="9">
        <v>274.14999389648398</v>
      </c>
      <c r="C609">
        <v>3000000</v>
      </c>
      <c r="D609">
        <v>4202.1806640625</v>
      </c>
      <c r="E609">
        <v>4201.3388671875</v>
      </c>
      <c r="F609">
        <v>1001.36206054687</v>
      </c>
      <c r="G609">
        <v>1.7242394387722E-3</v>
      </c>
      <c r="H609" s="32">
        <f t="shared" si="54"/>
        <v>0.99999389648399983</v>
      </c>
      <c r="I609">
        <f t="shared" si="55"/>
        <v>29.607600000000001</v>
      </c>
      <c r="J609" s="10">
        <f t="shared" si="56"/>
        <v>4.2021806640625003</v>
      </c>
      <c r="K609" s="10">
        <f t="shared" si="57"/>
        <v>4.2013388671875003</v>
      </c>
      <c r="L609" s="10">
        <f t="shared" si="58"/>
        <v>1.00136206054687</v>
      </c>
      <c r="M609">
        <f t="shared" si="59"/>
        <v>1.7242394387722E-3</v>
      </c>
    </row>
    <row r="610" spans="2:13" x14ac:dyDescent="0.25">
      <c r="B610" s="9">
        <v>273.14999389648398</v>
      </c>
      <c r="C610">
        <v>3000000</v>
      </c>
      <c r="D610">
        <v>4205.1533203125</v>
      </c>
      <c r="E610">
        <v>4203.4130859375</v>
      </c>
      <c r="F610">
        <v>1001.3140258789</v>
      </c>
      <c r="G610">
        <v>1.78433896508067E-3</v>
      </c>
      <c r="H610" s="32">
        <f t="shared" si="54"/>
        <v>-6.1035160001665645E-6</v>
      </c>
      <c r="I610">
        <f t="shared" si="55"/>
        <v>29.607600000000001</v>
      </c>
      <c r="J610" s="10">
        <f t="shared" si="56"/>
        <v>4.2051533203125002</v>
      </c>
      <c r="K610" s="10">
        <f t="shared" si="57"/>
        <v>4.2034130859375001</v>
      </c>
      <c r="L610" s="10">
        <f t="shared" si="58"/>
        <v>1.0013140258788999</v>
      </c>
      <c r="M610">
        <f t="shared" si="59"/>
        <v>1.78433896508067E-3</v>
      </c>
    </row>
    <row r="611" spans="2:13" x14ac:dyDescent="0.25">
      <c r="B611" s="9">
        <v>473.14999389648398</v>
      </c>
      <c r="C611">
        <v>2500000</v>
      </c>
      <c r="D611">
        <v>4488.4921875</v>
      </c>
      <c r="E611">
        <v>3316.27954101562</v>
      </c>
      <c r="F611">
        <v>865.3876953125</v>
      </c>
      <c r="G611">
        <v>1.34557994897477E-4</v>
      </c>
      <c r="H611" s="32">
        <f t="shared" si="54"/>
        <v>199.999993896484</v>
      </c>
      <c r="I611">
        <f t="shared" si="55"/>
        <v>24.673000000000002</v>
      </c>
      <c r="J611" s="10">
        <f t="shared" si="56"/>
        <v>4.4884921875000003</v>
      </c>
      <c r="K611" s="10">
        <f t="shared" si="57"/>
        <v>3.3162795410156201</v>
      </c>
      <c r="L611" s="10">
        <f t="shared" si="58"/>
        <v>0.86538769531250004</v>
      </c>
      <c r="M611">
        <f t="shared" si="59"/>
        <v>1.34557994897477E-4</v>
      </c>
    </row>
    <row r="612" spans="2:13" x14ac:dyDescent="0.25">
      <c r="B612" s="9">
        <v>472.14999389648398</v>
      </c>
      <c r="C612">
        <v>2500000</v>
      </c>
      <c r="D612">
        <v>4483.36474609375</v>
      </c>
      <c r="E612">
        <v>3320.06005859375</v>
      </c>
      <c r="F612">
        <v>866.57171630859295</v>
      </c>
      <c r="G612">
        <v>1.35276466608047E-4</v>
      </c>
      <c r="H612" s="32">
        <f t="shared" si="54"/>
        <v>198.999993896484</v>
      </c>
      <c r="I612">
        <f t="shared" si="55"/>
        <v>24.673000000000002</v>
      </c>
      <c r="J612" s="10">
        <f t="shared" si="56"/>
        <v>4.4833647460937502</v>
      </c>
      <c r="K612" s="10">
        <f t="shared" si="57"/>
        <v>3.3200600585937501</v>
      </c>
      <c r="L612" s="10">
        <f t="shared" si="58"/>
        <v>0.86657171630859298</v>
      </c>
      <c r="M612">
        <f t="shared" si="59"/>
        <v>1.35276466608047E-4</v>
      </c>
    </row>
    <row r="613" spans="2:13" x14ac:dyDescent="0.25">
      <c r="B613" s="9">
        <v>471.14999389648398</v>
      </c>
      <c r="C613">
        <v>2500000</v>
      </c>
      <c r="D613">
        <v>4478.3125</v>
      </c>
      <c r="E613">
        <v>3323.8583984375</v>
      </c>
      <c r="F613">
        <v>867.74987792968705</v>
      </c>
      <c r="G613">
        <v>1.3600240345112901E-4</v>
      </c>
      <c r="H613" s="32">
        <f t="shared" si="54"/>
        <v>197.999993896484</v>
      </c>
      <c r="I613">
        <f t="shared" si="55"/>
        <v>24.673000000000002</v>
      </c>
      <c r="J613" s="10">
        <f t="shared" si="56"/>
        <v>4.4783125000000004</v>
      </c>
      <c r="K613" s="10">
        <f t="shared" si="57"/>
        <v>3.3238583984374999</v>
      </c>
      <c r="L613" s="10">
        <f t="shared" si="58"/>
        <v>0.86774987792968705</v>
      </c>
      <c r="M613">
        <f t="shared" si="59"/>
        <v>1.3600240345112901E-4</v>
      </c>
    </row>
    <row r="614" spans="2:13" x14ac:dyDescent="0.25">
      <c r="B614" s="9">
        <v>470.14999389648398</v>
      </c>
      <c r="C614">
        <v>2500000</v>
      </c>
      <c r="D614">
        <v>4473.333984375</v>
      </c>
      <c r="E614">
        <v>3327.67407226562</v>
      </c>
      <c r="F614">
        <v>868.92218017578102</v>
      </c>
      <c r="G614">
        <v>1.36735921842046E-4</v>
      </c>
      <c r="H614" s="32">
        <f t="shared" si="54"/>
        <v>196.999993896484</v>
      </c>
      <c r="I614">
        <f t="shared" si="55"/>
        <v>24.673000000000002</v>
      </c>
      <c r="J614" s="10">
        <f t="shared" si="56"/>
        <v>4.4733339843750004</v>
      </c>
      <c r="K614" s="10">
        <f t="shared" si="57"/>
        <v>3.3276740722656202</v>
      </c>
      <c r="L614" s="10">
        <f t="shared" si="58"/>
        <v>0.86892218017578104</v>
      </c>
      <c r="M614">
        <f t="shared" si="59"/>
        <v>1.36735921842046E-4</v>
      </c>
    </row>
    <row r="615" spans="2:13" x14ac:dyDescent="0.25">
      <c r="B615" s="9">
        <v>469.14999389648398</v>
      </c>
      <c r="C615">
        <v>2500000</v>
      </c>
      <c r="D615">
        <v>4468.4287109375</v>
      </c>
      <c r="E615">
        <v>3331.50708007812</v>
      </c>
      <c r="F615">
        <v>870.08874511718705</v>
      </c>
      <c r="G615">
        <v>1.3747716729994801E-4</v>
      </c>
      <c r="H615" s="32">
        <f t="shared" si="54"/>
        <v>195.999993896484</v>
      </c>
      <c r="I615">
        <f t="shared" si="55"/>
        <v>24.673000000000002</v>
      </c>
      <c r="J615" s="10">
        <f t="shared" si="56"/>
        <v>4.4684287109375003</v>
      </c>
      <c r="K615" s="10">
        <f t="shared" si="57"/>
        <v>3.3315070800781199</v>
      </c>
      <c r="L615" s="10">
        <f t="shared" si="58"/>
        <v>0.87008874511718703</v>
      </c>
      <c r="M615">
        <f t="shared" si="59"/>
        <v>1.3747716729994801E-4</v>
      </c>
    </row>
    <row r="616" spans="2:13" x14ac:dyDescent="0.25">
      <c r="B616" s="9">
        <v>468.14999389648398</v>
      </c>
      <c r="C616">
        <v>2500000</v>
      </c>
      <c r="D616">
        <v>4463.59423828125</v>
      </c>
      <c r="E616">
        <v>3335.35717773437</v>
      </c>
      <c r="F616">
        <v>871.24963378906205</v>
      </c>
      <c r="G616">
        <v>1.38226285343989E-4</v>
      </c>
      <c r="H616" s="32">
        <f t="shared" si="54"/>
        <v>194.999993896484</v>
      </c>
      <c r="I616">
        <f t="shared" si="55"/>
        <v>24.673000000000002</v>
      </c>
      <c r="J616" s="10">
        <f t="shared" si="56"/>
        <v>4.4635942382812503</v>
      </c>
      <c r="K616" s="10">
        <f t="shared" si="57"/>
        <v>3.33535717773437</v>
      </c>
      <c r="L616" s="10">
        <f t="shared" si="58"/>
        <v>0.87124963378906206</v>
      </c>
      <c r="M616">
        <f t="shared" si="59"/>
        <v>1.38226285343989E-4</v>
      </c>
    </row>
    <row r="617" spans="2:13" x14ac:dyDescent="0.25">
      <c r="B617" s="9">
        <v>467.14999389648398</v>
      </c>
      <c r="C617">
        <v>2500000</v>
      </c>
      <c r="D617">
        <v>4458.830078125</v>
      </c>
      <c r="E617">
        <v>3339.224609375</v>
      </c>
      <c r="F617">
        <v>872.40478515625</v>
      </c>
      <c r="G617">
        <v>1.38983406941406E-4</v>
      </c>
      <c r="H617" s="32">
        <f t="shared" si="54"/>
        <v>193.999993896484</v>
      </c>
      <c r="I617">
        <f t="shared" si="55"/>
        <v>24.673000000000002</v>
      </c>
      <c r="J617" s="10">
        <f t="shared" si="56"/>
        <v>4.4588300781249997</v>
      </c>
      <c r="K617" s="10">
        <f t="shared" si="57"/>
        <v>3.339224609375</v>
      </c>
      <c r="L617" s="10">
        <f t="shared" si="58"/>
        <v>0.87240478515624997</v>
      </c>
      <c r="M617">
        <f t="shared" si="59"/>
        <v>1.38983406941406E-4</v>
      </c>
    </row>
    <row r="618" spans="2:13" x14ac:dyDescent="0.25">
      <c r="B618" s="9">
        <v>466.14999389648398</v>
      </c>
      <c r="C618">
        <v>2500000</v>
      </c>
      <c r="D618">
        <v>4454.13525390625</v>
      </c>
      <c r="E618">
        <v>3343.10888671875</v>
      </c>
      <c r="F618">
        <v>873.55432128906205</v>
      </c>
      <c r="G618">
        <v>1.3974867761135101E-4</v>
      </c>
      <c r="H618" s="32">
        <f t="shared" si="54"/>
        <v>192.999993896484</v>
      </c>
      <c r="I618">
        <f t="shared" si="55"/>
        <v>24.673000000000002</v>
      </c>
      <c r="J618" s="10">
        <f t="shared" si="56"/>
        <v>4.4541352539062498</v>
      </c>
      <c r="K618" s="10">
        <f t="shared" si="57"/>
        <v>3.34310888671875</v>
      </c>
      <c r="L618" s="10">
        <f t="shared" si="58"/>
        <v>0.87355432128906207</v>
      </c>
      <c r="M618">
        <f t="shared" si="59"/>
        <v>1.3974867761135101E-4</v>
      </c>
    </row>
    <row r="619" spans="2:13" x14ac:dyDescent="0.25">
      <c r="B619" s="9">
        <v>465.14999389648398</v>
      </c>
      <c r="C619">
        <v>2500000</v>
      </c>
      <c r="D619">
        <v>4449.50732421875</v>
      </c>
      <c r="E619">
        <v>3347.01000976562</v>
      </c>
      <c r="F619">
        <v>874.6982421875</v>
      </c>
      <c r="G619">
        <v>1.40522257424891E-4</v>
      </c>
      <c r="H619" s="32">
        <f t="shared" si="54"/>
        <v>191.999993896484</v>
      </c>
      <c r="I619">
        <f t="shared" si="55"/>
        <v>24.673000000000002</v>
      </c>
      <c r="J619" s="10">
        <f t="shared" si="56"/>
        <v>4.4495073242187502</v>
      </c>
      <c r="K619" s="10">
        <f t="shared" si="57"/>
        <v>3.3470100097656199</v>
      </c>
      <c r="L619" s="10">
        <f t="shared" si="58"/>
        <v>0.87469824218750003</v>
      </c>
      <c r="M619">
        <f t="shared" si="59"/>
        <v>1.40522257424891E-4</v>
      </c>
    </row>
    <row r="620" spans="2:13" x14ac:dyDescent="0.25">
      <c r="B620" s="9">
        <v>464.14999389648398</v>
      </c>
      <c r="C620">
        <v>2500000</v>
      </c>
      <c r="D620">
        <v>4444.9462890625</v>
      </c>
      <c r="E620">
        <v>3350.927734375</v>
      </c>
      <c r="F620">
        <v>875.836669921875</v>
      </c>
      <c r="G620">
        <v>1.4130429190117801E-4</v>
      </c>
      <c r="H620" s="32">
        <f t="shared" si="54"/>
        <v>190.999993896484</v>
      </c>
      <c r="I620">
        <f t="shared" si="55"/>
        <v>24.673000000000002</v>
      </c>
      <c r="J620" s="10">
        <f t="shared" si="56"/>
        <v>4.4449462890625</v>
      </c>
      <c r="K620" s="10">
        <f t="shared" si="57"/>
        <v>3.3509277343749999</v>
      </c>
      <c r="L620" s="10">
        <f t="shared" si="58"/>
        <v>0.87583666992187503</v>
      </c>
      <c r="M620">
        <f t="shared" si="59"/>
        <v>1.4130429190117801E-4</v>
      </c>
    </row>
    <row r="621" spans="2:13" x14ac:dyDescent="0.25">
      <c r="B621" s="9">
        <v>463.14999389648398</v>
      </c>
      <c r="C621">
        <v>2500000</v>
      </c>
      <c r="D621">
        <v>4440.45068359375</v>
      </c>
      <c r="E621">
        <v>3354.8623046875</v>
      </c>
      <c r="F621">
        <v>876.96954345703102</v>
      </c>
      <c r="G621">
        <v>1.4209492655936599E-4</v>
      </c>
      <c r="H621" s="32">
        <f t="shared" si="54"/>
        <v>189.999993896484</v>
      </c>
      <c r="I621">
        <f t="shared" si="55"/>
        <v>24.673000000000002</v>
      </c>
      <c r="J621" s="10">
        <f t="shared" si="56"/>
        <v>4.4404506835937498</v>
      </c>
      <c r="K621" s="10">
        <f t="shared" si="57"/>
        <v>3.3548623046874999</v>
      </c>
      <c r="L621" s="10">
        <f t="shared" si="58"/>
        <v>0.87696954345703104</v>
      </c>
      <c r="M621">
        <f t="shared" si="59"/>
        <v>1.4209492655936599E-4</v>
      </c>
    </row>
    <row r="622" spans="2:13" x14ac:dyDescent="0.25">
      <c r="B622" s="9">
        <v>462.14999389648398</v>
      </c>
      <c r="C622">
        <v>2500000</v>
      </c>
      <c r="D622">
        <v>4436.01953125</v>
      </c>
      <c r="E622">
        <v>3358.81323242187</v>
      </c>
      <c r="F622">
        <v>878.09698486328102</v>
      </c>
      <c r="G622">
        <v>1.42894336022436E-4</v>
      </c>
      <c r="H622" s="32">
        <f t="shared" si="54"/>
        <v>188.999993896484</v>
      </c>
      <c r="I622">
        <f t="shared" si="55"/>
        <v>24.673000000000002</v>
      </c>
      <c r="J622" s="10">
        <f t="shared" si="56"/>
        <v>4.4360195312500004</v>
      </c>
      <c r="K622" s="10">
        <f t="shared" si="57"/>
        <v>3.3588132324218698</v>
      </c>
      <c r="L622" s="10">
        <f t="shared" si="58"/>
        <v>0.87809698486328103</v>
      </c>
      <c r="M622">
        <f t="shared" si="59"/>
        <v>1.42894336022436E-4</v>
      </c>
    </row>
    <row r="623" spans="2:13" x14ac:dyDescent="0.25">
      <c r="B623" s="9">
        <v>461.14999389648398</v>
      </c>
      <c r="C623">
        <v>2500000</v>
      </c>
      <c r="D623">
        <v>4431.6513671875</v>
      </c>
      <c r="E623">
        <v>3362.78051757812</v>
      </c>
      <c r="F623">
        <v>879.218994140625</v>
      </c>
      <c r="G623">
        <v>1.4370265125762601E-4</v>
      </c>
      <c r="H623" s="32">
        <f t="shared" si="54"/>
        <v>187.999993896484</v>
      </c>
      <c r="I623">
        <f t="shared" si="55"/>
        <v>24.673000000000002</v>
      </c>
      <c r="J623" s="10">
        <f t="shared" si="56"/>
        <v>4.4316513671875004</v>
      </c>
      <c r="K623" s="10">
        <f t="shared" si="57"/>
        <v>3.3627805175781198</v>
      </c>
      <c r="L623" s="10">
        <f t="shared" si="58"/>
        <v>0.87921899414062499</v>
      </c>
      <c r="M623">
        <f t="shared" si="59"/>
        <v>1.4370265125762601E-4</v>
      </c>
    </row>
    <row r="624" spans="2:13" x14ac:dyDescent="0.25">
      <c r="B624" s="9">
        <v>460.14999389648398</v>
      </c>
      <c r="C624">
        <v>2500000</v>
      </c>
      <c r="D624">
        <v>4427.34521484375</v>
      </c>
      <c r="E624">
        <v>3366.76416015625</v>
      </c>
      <c r="F624">
        <v>880.33563232421795</v>
      </c>
      <c r="G624">
        <v>1.4452006143983399E-4</v>
      </c>
      <c r="H624" s="32">
        <f t="shared" si="54"/>
        <v>186.999993896484</v>
      </c>
      <c r="I624">
        <f t="shared" si="55"/>
        <v>24.673000000000002</v>
      </c>
      <c r="J624" s="10">
        <f t="shared" si="56"/>
        <v>4.4273452148437498</v>
      </c>
      <c r="K624" s="10">
        <f t="shared" si="57"/>
        <v>3.3667641601562499</v>
      </c>
      <c r="L624" s="10">
        <f t="shared" si="58"/>
        <v>0.88033563232421796</v>
      </c>
      <c r="M624">
        <f t="shared" si="59"/>
        <v>1.4452006143983399E-4</v>
      </c>
    </row>
    <row r="625" spans="2:13" x14ac:dyDescent="0.25">
      <c r="B625" s="9">
        <v>459.14999389648398</v>
      </c>
      <c r="C625">
        <v>2500000</v>
      </c>
      <c r="D625">
        <v>4423.10009765625</v>
      </c>
      <c r="E625">
        <v>3370.76391601562</v>
      </c>
      <c r="F625">
        <v>881.44696044921795</v>
      </c>
      <c r="G625">
        <v>1.4534671208821199E-4</v>
      </c>
      <c r="H625" s="32">
        <f t="shared" si="54"/>
        <v>185.999993896484</v>
      </c>
      <c r="I625">
        <f t="shared" si="55"/>
        <v>24.673000000000002</v>
      </c>
      <c r="J625" s="10">
        <f t="shared" si="56"/>
        <v>4.42310009765625</v>
      </c>
      <c r="K625" s="10">
        <f t="shared" si="57"/>
        <v>3.37076391601562</v>
      </c>
      <c r="L625" s="10">
        <f t="shared" si="58"/>
        <v>0.881446960449218</v>
      </c>
      <c r="M625">
        <f t="shared" si="59"/>
        <v>1.4534671208821199E-4</v>
      </c>
    </row>
    <row r="626" spans="2:13" x14ac:dyDescent="0.25">
      <c r="B626" s="9">
        <v>458.14999389648398</v>
      </c>
      <c r="C626">
        <v>2500000</v>
      </c>
      <c r="D626">
        <v>4418.9150390625</v>
      </c>
      <c r="E626">
        <v>3374.77954101562</v>
      </c>
      <c r="F626">
        <v>882.552978515625</v>
      </c>
      <c r="G626">
        <v>1.46182763273827E-4</v>
      </c>
      <c r="H626" s="32">
        <f t="shared" si="54"/>
        <v>184.999993896484</v>
      </c>
      <c r="I626">
        <f t="shared" si="55"/>
        <v>24.673000000000002</v>
      </c>
      <c r="J626" s="10">
        <f t="shared" si="56"/>
        <v>4.4189150390625</v>
      </c>
      <c r="K626" s="10">
        <f t="shared" si="57"/>
        <v>3.3747795410156201</v>
      </c>
      <c r="L626" s="10">
        <f t="shared" si="58"/>
        <v>0.88255297851562498</v>
      </c>
      <c r="M626">
        <f t="shared" si="59"/>
        <v>1.46182763273827E-4</v>
      </c>
    </row>
    <row r="627" spans="2:13" x14ac:dyDescent="0.25">
      <c r="B627" s="9">
        <v>457.14999389648398</v>
      </c>
      <c r="C627">
        <v>2500000</v>
      </c>
      <c r="D627">
        <v>4414.7890625</v>
      </c>
      <c r="E627">
        <v>3378.81127929687</v>
      </c>
      <c r="F627">
        <v>883.65368652343705</v>
      </c>
      <c r="G627">
        <v>1.47028418723493E-4</v>
      </c>
      <c r="H627" s="32">
        <f t="shared" si="54"/>
        <v>183.999993896484</v>
      </c>
      <c r="I627">
        <f t="shared" si="55"/>
        <v>24.673000000000002</v>
      </c>
      <c r="J627" s="10">
        <f t="shared" si="56"/>
        <v>4.4147890624999997</v>
      </c>
      <c r="K627" s="10">
        <f t="shared" si="57"/>
        <v>3.3788112792968699</v>
      </c>
      <c r="L627" s="10">
        <f t="shared" si="58"/>
        <v>0.88365368652343701</v>
      </c>
      <c r="M627">
        <f t="shared" si="59"/>
        <v>1.47028418723493E-4</v>
      </c>
    </row>
    <row r="628" spans="2:13" x14ac:dyDescent="0.25">
      <c r="B628" s="9">
        <v>456.14999389648398</v>
      </c>
      <c r="C628">
        <v>2500000</v>
      </c>
      <c r="D628">
        <v>4410.72119140625</v>
      </c>
      <c r="E628">
        <v>3382.85864257812</v>
      </c>
      <c r="F628">
        <v>884.74914550781205</v>
      </c>
      <c r="G628">
        <v>1.47883838508278E-4</v>
      </c>
      <c r="H628" s="32">
        <f t="shared" si="54"/>
        <v>182.999993896484</v>
      </c>
      <c r="I628">
        <f t="shared" si="55"/>
        <v>24.673000000000002</v>
      </c>
      <c r="J628" s="10">
        <f t="shared" si="56"/>
        <v>4.4107211914062496</v>
      </c>
      <c r="K628" s="10">
        <f t="shared" si="57"/>
        <v>3.3828586425781202</v>
      </c>
      <c r="L628" s="10">
        <f t="shared" si="58"/>
        <v>0.88474914550781203</v>
      </c>
      <c r="M628">
        <f t="shared" si="59"/>
        <v>1.47883838508278E-4</v>
      </c>
    </row>
    <row r="629" spans="2:13" x14ac:dyDescent="0.25">
      <c r="B629" s="9">
        <v>455.14999389648398</v>
      </c>
      <c r="C629">
        <v>2500000</v>
      </c>
      <c r="D629">
        <v>4406.71044921875</v>
      </c>
      <c r="E629">
        <v>3386.921875</v>
      </c>
      <c r="F629">
        <v>885.83947753906205</v>
      </c>
      <c r="G629">
        <v>1.48749182699248E-4</v>
      </c>
      <c r="H629" s="32">
        <f t="shared" si="54"/>
        <v>181.999993896484</v>
      </c>
      <c r="I629">
        <f t="shared" si="55"/>
        <v>24.673000000000002</v>
      </c>
      <c r="J629" s="10">
        <f t="shared" si="56"/>
        <v>4.4067104492187497</v>
      </c>
      <c r="K629" s="10">
        <f t="shared" si="57"/>
        <v>3.3869218750000001</v>
      </c>
      <c r="L629" s="10">
        <f t="shared" si="58"/>
        <v>0.885839477539062</v>
      </c>
      <c r="M629">
        <f t="shared" si="59"/>
        <v>1.48749182699248E-4</v>
      </c>
    </row>
    <row r="630" spans="2:13" x14ac:dyDescent="0.25">
      <c r="B630" s="9">
        <v>454.14999389648398</v>
      </c>
      <c r="C630">
        <v>2500000</v>
      </c>
      <c r="D630">
        <v>4402.755859375</v>
      </c>
      <c r="E630">
        <v>3391.00048828125</v>
      </c>
      <c r="F630">
        <v>886.924560546875</v>
      </c>
      <c r="G630">
        <v>1.4962465502321701E-4</v>
      </c>
      <c r="H630" s="32">
        <f t="shared" si="54"/>
        <v>180.999993896484</v>
      </c>
      <c r="I630">
        <f t="shared" si="55"/>
        <v>24.673000000000002</v>
      </c>
      <c r="J630" s="10">
        <f t="shared" si="56"/>
        <v>4.4027558593749996</v>
      </c>
      <c r="K630" s="10">
        <f t="shared" si="57"/>
        <v>3.3910004882812501</v>
      </c>
      <c r="L630" s="10">
        <f t="shared" si="58"/>
        <v>0.88692456054687496</v>
      </c>
      <c r="M630">
        <f t="shared" si="59"/>
        <v>1.4962465502321701E-4</v>
      </c>
    </row>
    <row r="631" spans="2:13" x14ac:dyDescent="0.25">
      <c r="B631" s="9">
        <v>453.14999389648398</v>
      </c>
      <c r="C631">
        <v>2500000</v>
      </c>
      <c r="D631">
        <v>4398.8564453125</v>
      </c>
      <c r="E631">
        <v>3395.09448242187</v>
      </c>
      <c r="F631">
        <v>888.00457763671795</v>
      </c>
      <c r="G631">
        <v>1.50510430103167E-4</v>
      </c>
      <c r="H631" s="32">
        <f t="shared" si="54"/>
        <v>179.999993896484</v>
      </c>
      <c r="I631">
        <f t="shared" si="55"/>
        <v>24.673000000000002</v>
      </c>
      <c r="J631" s="10">
        <f t="shared" si="56"/>
        <v>4.3988564453125001</v>
      </c>
      <c r="K631" s="10">
        <f t="shared" si="57"/>
        <v>3.3950944824218698</v>
      </c>
      <c r="L631" s="10">
        <f t="shared" si="58"/>
        <v>0.88800457763671792</v>
      </c>
      <c r="M631">
        <f t="shared" si="59"/>
        <v>1.50510430103167E-4</v>
      </c>
    </row>
    <row r="632" spans="2:13" x14ac:dyDescent="0.25">
      <c r="B632" s="9">
        <v>452.14999389648398</v>
      </c>
      <c r="C632">
        <v>2500000</v>
      </c>
      <c r="D632">
        <v>4395.01171875</v>
      </c>
      <c r="E632">
        <v>3399.2041015625</v>
      </c>
      <c r="F632">
        <v>889.07946777343705</v>
      </c>
      <c r="G632">
        <v>1.51406711665913E-4</v>
      </c>
      <c r="H632" s="32">
        <f t="shared" si="54"/>
        <v>178.999993896484</v>
      </c>
      <c r="I632">
        <f t="shared" si="55"/>
        <v>24.673000000000002</v>
      </c>
      <c r="J632" s="10">
        <f t="shared" si="56"/>
        <v>4.3950117187500002</v>
      </c>
      <c r="K632" s="10">
        <f t="shared" si="57"/>
        <v>3.3992041015624999</v>
      </c>
      <c r="L632" s="10">
        <f t="shared" si="58"/>
        <v>0.88907946777343705</v>
      </c>
      <c r="M632">
        <f t="shared" si="59"/>
        <v>1.51406711665913E-4</v>
      </c>
    </row>
    <row r="633" spans="2:13" x14ac:dyDescent="0.25">
      <c r="B633" s="9">
        <v>451.14999389648398</v>
      </c>
      <c r="C633">
        <v>2500000</v>
      </c>
      <c r="D633">
        <v>4391.22021484375</v>
      </c>
      <c r="E633">
        <v>3403.32885742187</v>
      </c>
      <c r="F633">
        <v>890.14929199218705</v>
      </c>
      <c r="G633">
        <v>1.52313674334436E-4</v>
      </c>
      <c r="H633" s="32">
        <f t="shared" si="54"/>
        <v>177.999993896484</v>
      </c>
      <c r="I633">
        <f t="shared" si="55"/>
        <v>24.673000000000002</v>
      </c>
      <c r="J633" s="10">
        <f t="shared" si="56"/>
        <v>4.3912202148437496</v>
      </c>
      <c r="K633" s="10">
        <f t="shared" si="57"/>
        <v>3.4033288574218701</v>
      </c>
      <c r="L633" s="10">
        <f t="shared" si="58"/>
        <v>0.89014929199218706</v>
      </c>
      <c r="M633">
        <f t="shared" si="59"/>
        <v>1.52313674334436E-4</v>
      </c>
    </row>
    <row r="634" spans="2:13" x14ac:dyDescent="0.25">
      <c r="B634" s="9">
        <v>450.14999389648398</v>
      </c>
      <c r="C634">
        <v>2500000</v>
      </c>
      <c r="D634">
        <v>4387.4814453125</v>
      </c>
      <c r="E634">
        <v>3407.46850585937</v>
      </c>
      <c r="F634">
        <v>891.214111328125</v>
      </c>
      <c r="G634">
        <v>1.5323152183554999E-4</v>
      </c>
      <c r="H634" s="32">
        <f t="shared" si="54"/>
        <v>176.999993896484</v>
      </c>
      <c r="I634">
        <f t="shared" si="55"/>
        <v>24.673000000000002</v>
      </c>
      <c r="J634" s="10">
        <f t="shared" si="56"/>
        <v>4.3874814453125</v>
      </c>
      <c r="K634" s="10">
        <f t="shared" si="57"/>
        <v>3.4074685058593701</v>
      </c>
      <c r="L634" s="10">
        <f t="shared" si="58"/>
        <v>0.891214111328125</v>
      </c>
      <c r="M634">
        <f t="shared" si="59"/>
        <v>1.5323152183554999E-4</v>
      </c>
    </row>
    <row r="635" spans="2:13" x14ac:dyDescent="0.25">
      <c r="B635" s="9">
        <v>449.14999389648398</v>
      </c>
      <c r="C635">
        <v>2500000</v>
      </c>
      <c r="D635">
        <v>4383.79443359375</v>
      </c>
      <c r="E635">
        <v>3411.62329101562</v>
      </c>
      <c r="F635">
        <v>892.27392578125</v>
      </c>
      <c r="G635">
        <v>1.54160443344153E-4</v>
      </c>
      <c r="H635" s="32">
        <f t="shared" si="54"/>
        <v>175.999993896484</v>
      </c>
      <c r="I635">
        <f t="shared" si="55"/>
        <v>24.673000000000002</v>
      </c>
      <c r="J635" s="10">
        <f t="shared" si="56"/>
        <v>4.3837944335937502</v>
      </c>
      <c r="K635" s="10">
        <f t="shared" si="57"/>
        <v>3.4116232910156201</v>
      </c>
      <c r="L635" s="10">
        <f t="shared" si="58"/>
        <v>0.89227392578124998</v>
      </c>
      <c r="M635">
        <f t="shared" si="59"/>
        <v>1.54160443344153E-4</v>
      </c>
    </row>
    <row r="636" spans="2:13" x14ac:dyDescent="0.25">
      <c r="B636" s="9">
        <v>448.14999389648398</v>
      </c>
      <c r="C636">
        <v>2500000</v>
      </c>
      <c r="D636">
        <v>4380.15869140625</v>
      </c>
      <c r="E636">
        <v>3415.79321289062</v>
      </c>
      <c r="F636">
        <v>893.32873535156205</v>
      </c>
      <c r="G636">
        <v>1.55100671690888E-4</v>
      </c>
      <c r="H636" s="32">
        <f t="shared" si="54"/>
        <v>174.999993896484</v>
      </c>
      <c r="I636">
        <f t="shared" si="55"/>
        <v>24.673000000000002</v>
      </c>
      <c r="J636" s="10">
        <f t="shared" si="56"/>
        <v>4.3801586914062502</v>
      </c>
      <c r="K636" s="10">
        <f t="shared" si="57"/>
        <v>3.4157932128906201</v>
      </c>
      <c r="L636" s="10">
        <f t="shared" si="58"/>
        <v>0.8933287353515621</v>
      </c>
      <c r="M636">
        <f t="shared" si="59"/>
        <v>1.55100671690888E-4</v>
      </c>
    </row>
    <row r="637" spans="2:13" x14ac:dyDescent="0.25">
      <c r="B637" s="9">
        <v>447.14999389648398</v>
      </c>
      <c r="C637">
        <v>2500000</v>
      </c>
      <c r="D637">
        <v>4376.5732421875</v>
      </c>
      <c r="E637">
        <v>3419.9775390625</v>
      </c>
      <c r="F637">
        <v>894.37860107421795</v>
      </c>
      <c r="G637">
        <v>1.56052396050654E-4</v>
      </c>
      <c r="H637" s="32">
        <f t="shared" si="54"/>
        <v>173.999993896484</v>
      </c>
      <c r="I637">
        <f t="shared" si="55"/>
        <v>24.673000000000002</v>
      </c>
      <c r="J637" s="10">
        <f t="shared" si="56"/>
        <v>4.3765732421874999</v>
      </c>
      <c r="K637" s="10">
        <f t="shared" si="57"/>
        <v>3.4199775390624998</v>
      </c>
      <c r="L637" s="10">
        <f t="shared" si="58"/>
        <v>0.89437860107421796</v>
      </c>
      <c r="M637">
        <f t="shared" si="59"/>
        <v>1.56052396050654E-4</v>
      </c>
    </row>
    <row r="638" spans="2:13" x14ac:dyDescent="0.25">
      <c r="B638" s="9">
        <v>446.14999389648398</v>
      </c>
      <c r="C638">
        <v>2500000</v>
      </c>
      <c r="D638">
        <v>4373.03662109375</v>
      </c>
      <c r="E638">
        <v>3424.1767578125</v>
      </c>
      <c r="F638">
        <v>895.42352294921795</v>
      </c>
      <c r="G638">
        <v>1.5701582015026301E-4</v>
      </c>
      <c r="H638" s="32">
        <f t="shared" si="54"/>
        <v>172.999993896484</v>
      </c>
      <c r="I638">
        <f t="shared" si="55"/>
        <v>24.673000000000002</v>
      </c>
      <c r="J638" s="10">
        <f t="shared" si="56"/>
        <v>4.3730366210937497</v>
      </c>
      <c r="K638" s="10">
        <f t="shared" si="57"/>
        <v>3.4241767578125</v>
      </c>
      <c r="L638" s="10">
        <f t="shared" si="58"/>
        <v>0.89542352294921801</v>
      </c>
      <c r="M638">
        <f t="shared" si="59"/>
        <v>1.5701582015026301E-4</v>
      </c>
    </row>
    <row r="639" spans="2:13" x14ac:dyDescent="0.25">
      <c r="B639" s="9">
        <v>445.14999389648398</v>
      </c>
      <c r="C639">
        <v>2500000</v>
      </c>
      <c r="D639">
        <v>4369.548828125</v>
      </c>
      <c r="E639">
        <v>3428.390625</v>
      </c>
      <c r="F639">
        <v>896.463623046875</v>
      </c>
      <c r="G639">
        <v>1.5799117682035999E-4</v>
      </c>
      <c r="H639" s="32">
        <f t="shared" si="54"/>
        <v>171.999993896484</v>
      </c>
      <c r="I639">
        <f t="shared" si="55"/>
        <v>24.673000000000002</v>
      </c>
      <c r="J639" s="10">
        <f t="shared" si="56"/>
        <v>4.3695488281249997</v>
      </c>
      <c r="K639" s="10">
        <f t="shared" si="57"/>
        <v>3.428390625</v>
      </c>
      <c r="L639" s="10">
        <f t="shared" si="58"/>
        <v>0.89646362304687499</v>
      </c>
      <c r="M639">
        <f t="shared" si="59"/>
        <v>1.5799117682035999E-4</v>
      </c>
    </row>
    <row r="640" spans="2:13" x14ac:dyDescent="0.25">
      <c r="B640" s="9">
        <v>444.14999389648398</v>
      </c>
      <c r="C640">
        <v>2500000</v>
      </c>
      <c r="D640">
        <v>4366.109375</v>
      </c>
      <c r="E640">
        <v>3432.61889648437</v>
      </c>
      <c r="F640">
        <v>897.498779296875</v>
      </c>
      <c r="G640">
        <v>1.5897869889158701E-4</v>
      </c>
      <c r="H640" s="32">
        <f t="shared" si="54"/>
        <v>170.999993896484</v>
      </c>
      <c r="I640">
        <f t="shared" si="55"/>
        <v>24.673000000000002</v>
      </c>
      <c r="J640" s="10">
        <f t="shared" si="56"/>
        <v>4.3661093749999997</v>
      </c>
      <c r="K640" s="10">
        <f t="shared" si="57"/>
        <v>3.43261889648437</v>
      </c>
      <c r="L640" s="10">
        <f t="shared" si="58"/>
        <v>0.89749877929687505</v>
      </c>
      <c r="M640">
        <f t="shared" si="59"/>
        <v>1.5897869889158701E-4</v>
      </c>
    </row>
    <row r="641" spans="2:13" x14ac:dyDescent="0.25">
      <c r="B641" s="9">
        <v>443.14999389648398</v>
      </c>
      <c r="C641">
        <v>2500000</v>
      </c>
      <c r="D641">
        <v>4362.71630859375</v>
      </c>
      <c r="E641">
        <v>3436.861328125</v>
      </c>
      <c r="F641">
        <v>898.52911376953102</v>
      </c>
      <c r="G641">
        <v>1.59978575538843E-4</v>
      </c>
      <c r="H641" s="32">
        <f t="shared" si="54"/>
        <v>169.999993896484</v>
      </c>
      <c r="I641">
        <f t="shared" si="55"/>
        <v>24.673000000000002</v>
      </c>
      <c r="J641" s="10">
        <f t="shared" si="56"/>
        <v>4.3627163085937504</v>
      </c>
      <c r="K641" s="10">
        <f t="shared" si="57"/>
        <v>3.436861328125</v>
      </c>
      <c r="L641" s="10">
        <f t="shared" si="58"/>
        <v>0.89852911376953104</v>
      </c>
      <c r="M641">
        <f t="shared" si="59"/>
        <v>1.59978575538843E-4</v>
      </c>
    </row>
    <row r="642" spans="2:13" x14ac:dyDescent="0.25">
      <c r="B642" s="9">
        <v>442.14999389648398</v>
      </c>
      <c r="C642">
        <v>2500000</v>
      </c>
      <c r="D642">
        <v>4359.3701171875</v>
      </c>
      <c r="E642">
        <v>3441.1181640625</v>
      </c>
      <c r="F642">
        <v>899.5546875</v>
      </c>
      <c r="G642">
        <v>1.60991083248518E-4</v>
      </c>
      <c r="H642" s="32">
        <f t="shared" si="54"/>
        <v>168.999993896484</v>
      </c>
      <c r="I642">
        <f t="shared" si="55"/>
        <v>24.673000000000002</v>
      </c>
      <c r="J642" s="10">
        <f t="shared" si="56"/>
        <v>4.3593701171874999</v>
      </c>
      <c r="K642" s="10">
        <f t="shared" si="57"/>
        <v>3.4411181640624999</v>
      </c>
      <c r="L642" s="10">
        <f t="shared" si="58"/>
        <v>0.89955468750000001</v>
      </c>
      <c r="M642">
        <f t="shared" si="59"/>
        <v>1.60991083248518E-4</v>
      </c>
    </row>
    <row r="643" spans="2:13" x14ac:dyDescent="0.25">
      <c r="B643" s="9">
        <v>441.14999389648398</v>
      </c>
      <c r="C643">
        <v>2500000</v>
      </c>
      <c r="D643">
        <v>4356.06982421875</v>
      </c>
      <c r="E643">
        <v>3445.38940429687</v>
      </c>
      <c r="F643">
        <v>900.57537841796795</v>
      </c>
      <c r="G643">
        <v>1.6201642574742401E-4</v>
      </c>
      <c r="H643" s="32">
        <f t="shared" si="54"/>
        <v>167.999993896484</v>
      </c>
      <c r="I643">
        <f t="shared" si="55"/>
        <v>24.673000000000002</v>
      </c>
      <c r="J643" s="10">
        <f t="shared" si="56"/>
        <v>4.3560698242187499</v>
      </c>
      <c r="K643" s="10">
        <f t="shared" si="57"/>
        <v>3.4453894042968698</v>
      </c>
      <c r="L643" s="10">
        <f t="shared" si="58"/>
        <v>0.90057537841796798</v>
      </c>
      <c r="M643">
        <f t="shared" si="59"/>
        <v>1.6201642574742401E-4</v>
      </c>
    </row>
    <row r="644" spans="2:13" x14ac:dyDescent="0.25">
      <c r="B644" s="9">
        <v>440.14999389648398</v>
      </c>
      <c r="C644">
        <v>2500000</v>
      </c>
      <c r="D644">
        <v>4352.81396484375</v>
      </c>
      <c r="E644">
        <v>3449.67431640625</v>
      </c>
      <c r="F644">
        <v>901.59136962890602</v>
      </c>
      <c r="G644">
        <v>1.6305486497003501E-4</v>
      </c>
      <c r="H644" s="32">
        <f t="shared" si="54"/>
        <v>166.999993896484</v>
      </c>
      <c r="I644">
        <f t="shared" si="55"/>
        <v>24.673000000000002</v>
      </c>
      <c r="J644" s="10">
        <f t="shared" si="56"/>
        <v>4.35281396484375</v>
      </c>
      <c r="K644" s="10">
        <f t="shared" si="57"/>
        <v>3.44967431640625</v>
      </c>
      <c r="L644" s="10">
        <f t="shared" si="58"/>
        <v>0.90159136962890607</v>
      </c>
      <c r="M644">
        <f t="shared" si="59"/>
        <v>1.6305486497003501E-4</v>
      </c>
    </row>
    <row r="645" spans="2:13" x14ac:dyDescent="0.25">
      <c r="B645" s="9">
        <v>439.14999389648398</v>
      </c>
      <c r="C645">
        <v>2500000</v>
      </c>
      <c r="D645">
        <v>4349.60302734375</v>
      </c>
      <c r="E645">
        <v>3453.97338867187</v>
      </c>
      <c r="F645">
        <v>902.60260009765602</v>
      </c>
      <c r="G645">
        <v>1.6410663374699601E-4</v>
      </c>
      <c r="H645" s="32">
        <f t="shared" si="54"/>
        <v>165.999993896484</v>
      </c>
      <c r="I645">
        <f t="shared" si="55"/>
        <v>24.673000000000002</v>
      </c>
      <c r="J645" s="10">
        <f t="shared" si="56"/>
        <v>4.3496030273437496</v>
      </c>
      <c r="K645" s="10">
        <f t="shared" si="57"/>
        <v>3.4539733886718702</v>
      </c>
      <c r="L645" s="10">
        <f t="shared" si="58"/>
        <v>0.90260260009765603</v>
      </c>
      <c r="M645">
        <f t="shared" si="59"/>
        <v>1.6410663374699601E-4</v>
      </c>
    </row>
    <row r="646" spans="2:13" x14ac:dyDescent="0.25">
      <c r="B646" s="9">
        <v>438.14999389648398</v>
      </c>
      <c r="C646">
        <v>2500000</v>
      </c>
      <c r="D646">
        <v>4346.435546875</v>
      </c>
      <c r="E646">
        <v>3458.28637695312</v>
      </c>
      <c r="F646">
        <v>903.60906982421795</v>
      </c>
      <c r="G646">
        <v>1.6517199401278E-4</v>
      </c>
      <c r="H646" s="32">
        <f t="shared" si="54"/>
        <v>164.999993896484</v>
      </c>
      <c r="I646">
        <f t="shared" si="55"/>
        <v>24.673000000000002</v>
      </c>
      <c r="J646" s="10">
        <f t="shared" si="56"/>
        <v>4.346435546875</v>
      </c>
      <c r="K646" s="10">
        <f t="shared" si="57"/>
        <v>3.45828637695312</v>
      </c>
      <c r="L646" s="10">
        <f t="shared" si="58"/>
        <v>0.90360906982421796</v>
      </c>
      <c r="M646">
        <f t="shared" si="59"/>
        <v>1.6517199401278E-4</v>
      </c>
    </row>
    <row r="647" spans="2:13" x14ac:dyDescent="0.25">
      <c r="B647" s="9">
        <v>437.14999389648398</v>
      </c>
      <c r="C647">
        <v>2500000</v>
      </c>
      <c r="D647">
        <v>4343.31103515625</v>
      </c>
      <c r="E647">
        <v>3462.61303710937</v>
      </c>
      <c r="F647">
        <v>904.61090087890602</v>
      </c>
      <c r="G647">
        <v>1.6625119314994601E-4</v>
      </c>
      <c r="H647" s="32">
        <f t="shared" si="54"/>
        <v>163.999993896484</v>
      </c>
      <c r="I647">
        <f t="shared" si="55"/>
        <v>24.673000000000002</v>
      </c>
      <c r="J647" s="10">
        <f t="shared" si="56"/>
        <v>4.3433110351562503</v>
      </c>
      <c r="K647" s="10">
        <f t="shared" si="57"/>
        <v>3.46261303710937</v>
      </c>
      <c r="L647" s="10">
        <f t="shared" si="58"/>
        <v>0.90461090087890605</v>
      </c>
      <c r="M647">
        <f t="shared" si="59"/>
        <v>1.6625119314994601E-4</v>
      </c>
    </row>
    <row r="648" spans="2:13" x14ac:dyDescent="0.25">
      <c r="B648" s="9">
        <v>436.14999389648398</v>
      </c>
      <c r="C648">
        <v>2500000</v>
      </c>
      <c r="D648">
        <v>4340.22900390625</v>
      </c>
      <c r="E648">
        <v>3466.95336914062</v>
      </c>
      <c r="F648">
        <v>905.60797119140602</v>
      </c>
      <c r="G648">
        <v>1.6734450764488399E-4</v>
      </c>
      <c r="H648" s="32">
        <f t="shared" ref="H648:H711" si="60">B648-273.15</f>
        <v>162.999993896484</v>
      </c>
      <c r="I648">
        <f t="shared" ref="I648:I711" si="61">C648*0.0000098692</f>
        <v>24.673000000000002</v>
      </c>
      <c r="J648" s="10">
        <f t="shared" ref="J648:J711" si="62">D648/1000</f>
        <v>4.3402290039062503</v>
      </c>
      <c r="K648" s="10">
        <f t="shared" ref="K648:K711" si="63">E648/1000</f>
        <v>3.46695336914062</v>
      </c>
      <c r="L648" s="10">
        <f t="shared" ref="L648:L711" si="64">F648/1000</f>
        <v>0.90560797119140601</v>
      </c>
      <c r="M648">
        <f t="shared" si="59"/>
        <v>1.6734450764488399E-4</v>
      </c>
    </row>
    <row r="649" spans="2:13" x14ac:dyDescent="0.25">
      <c r="B649" s="9">
        <v>435.14999389648398</v>
      </c>
      <c r="C649">
        <v>2500000</v>
      </c>
      <c r="D649">
        <v>4337.1884765625</v>
      </c>
      <c r="E649">
        <v>3471.30737304687</v>
      </c>
      <c r="F649">
        <v>906.60046386718705</v>
      </c>
      <c r="G649">
        <v>1.6845218488015199E-4</v>
      </c>
      <c r="H649" s="32">
        <f t="shared" si="60"/>
        <v>161.999993896484</v>
      </c>
      <c r="I649">
        <f t="shared" si="61"/>
        <v>24.673000000000002</v>
      </c>
      <c r="J649" s="10">
        <f t="shared" si="62"/>
        <v>4.3371884765625</v>
      </c>
      <c r="K649" s="10">
        <f t="shared" si="63"/>
        <v>3.4713073730468702</v>
      </c>
      <c r="L649" s="10">
        <f t="shared" si="64"/>
        <v>0.90660046386718707</v>
      </c>
      <c r="M649">
        <f t="shared" ref="M649:M712" si="65">G649*1</f>
        <v>1.6845218488015199E-4</v>
      </c>
    </row>
    <row r="650" spans="2:13" x14ac:dyDescent="0.25">
      <c r="B650" s="9">
        <v>434.14999389648398</v>
      </c>
      <c r="C650">
        <v>2500000</v>
      </c>
      <c r="D650">
        <v>4334.189453125</v>
      </c>
      <c r="E650">
        <v>3475.6748046875</v>
      </c>
      <c r="F650">
        <v>907.58825683593705</v>
      </c>
      <c r="G650">
        <v>1.6957453044597E-4</v>
      </c>
      <c r="H650" s="32">
        <f t="shared" si="60"/>
        <v>160.999993896484</v>
      </c>
      <c r="I650">
        <f t="shared" si="61"/>
        <v>24.673000000000002</v>
      </c>
      <c r="J650" s="10">
        <f t="shared" si="62"/>
        <v>4.334189453125</v>
      </c>
      <c r="K650" s="10">
        <f t="shared" si="63"/>
        <v>3.4756748046874999</v>
      </c>
      <c r="L650" s="10">
        <f t="shared" si="64"/>
        <v>0.90758825683593702</v>
      </c>
      <c r="M650">
        <f t="shared" si="65"/>
        <v>1.6957453044597E-4</v>
      </c>
    </row>
    <row r="651" spans="2:13" x14ac:dyDescent="0.25">
      <c r="B651" s="9">
        <v>433.14999389648398</v>
      </c>
      <c r="C651">
        <v>2500000</v>
      </c>
      <c r="D651">
        <v>4331.23046875</v>
      </c>
      <c r="E651">
        <v>3480.05541992187</v>
      </c>
      <c r="F651">
        <v>908.57147216796795</v>
      </c>
      <c r="G651">
        <v>1.70711791724897E-4</v>
      </c>
      <c r="H651" s="32">
        <f t="shared" si="60"/>
        <v>159.999993896484</v>
      </c>
      <c r="I651">
        <f t="shared" si="61"/>
        <v>24.673000000000002</v>
      </c>
      <c r="J651" s="10">
        <f t="shared" si="62"/>
        <v>4.3312304687500003</v>
      </c>
      <c r="K651" s="10">
        <f t="shared" si="63"/>
        <v>3.4800554199218698</v>
      </c>
      <c r="L651" s="10">
        <f t="shared" si="64"/>
        <v>0.90857147216796796</v>
      </c>
      <c r="M651">
        <f t="shared" si="65"/>
        <v>1.70711791724897E-4</v>
      </c>
    </row>
    <row r="652" spans="2:13" x14ac:dyDescent="0.25">
      <c r="B652" s="9">
        <v>432.14999389648398</v>
      </c>
      <c r="C652">
        <v>2500000</v>
      </c>
      <c r="D652">
        <v>4328.31201171875</v>
      </c>
      <c r="E652">
        <v>3484.44946289062</v>
      </c>
      <c r="F652">
        <v>909.550048828125</v>
      </c>
      <c r="G652">
        <v>1.71864288859069E-4</v>
      </c>
      <c r="H652" s="32">
        <f t="shared" si="60"/>
        <v>158.999993896484</v>
      </c>
      <c r="I652">
        <f t="shared" si="61"/>
        <v>24.673000000000002</v>
      </c>
      <c r="J652" s="10">
        <f t="shared" si="62"/>
        <v>4.3283120117187499</v>
      </c>
      <c r="K652" s="10">
        <f t="shared" si="63"/>
        <v>3.4844494628906202</v>
      </c>
      <c r="L652" s="10">
        <f t="shared" si="64"/>
        <v>0.90955004882812496</v>
      </c>
      <c r="M652">
        <f t="shared" si="65"/>
        <v>1.71864288859069E-4</v>
      </c>
    </row>
    <row r="653" spans="2:13" x14ac:dyDescent="0.25">
      <c r="B653" s="9">
        <v>431.14999389648398</v>
      </c>
      <c r="C653">
        <v>2500000</v>
      </c>
      <c r="D653">
        <v>4325.4326171875</v>
      </c>
      <c r="E653">
        <v>3488.85693359375</v>
      </c>
      <c r="F653">
        <v>910.52404785156205</v>
      </c>
      <c r="G653">
        <v>1.73032298334874E-4</v>
      </c>
      <c r="H653" s="32">
        <f t="shared" si="60"/>
        <v>157.999993896484</v>
      </c>
      <c r="I653">
        <f t="shared" si="61"/>
        <v>24.673000000000002</v>
      </c>
      <c r="J653" s="10">
        <f t="shared" si="62"/>
        <v>4.3254326171875004</v>
      </c>
      <c r="K653" s="10">
        <f t="shared" si="63"/>
        <v>3.48885693359375</v>
      </c>
      <c r="L653" s="10">
        <f t="shared" si="64"/>
        <v>0.91052404785156205</v>
      </c>
      <c r="M653">
        <f t="shared" si="65"/>
        <v>1.73032298334874E-4</v>
      </c>
    </row>
    <row r="654" spans="2:13" x14ac:dyDescent="0.25">
      <c r="B654" s="9">
        <v>430.14999389648398</v>
      </c>
      <c r="C654">
        <v>2500000</v>
      </c>
      <c r="D654">
        <v>4322.591796875</v>
      </c>
      <c r="E654">
        <v>3493.27709960937</v>
      </c>
      <c r="F654">
        <v>911.49346923828102</v>
      </c>
      <c r="G654">
        <v>1.74216111190617E-4</v>
      </c>
      <c r="H654" s="32">
        <f t="shared" si="60"/>
        <v>156.999993896484</v>
      </c>
      <c r="I654">
        <f t="shared" si="61"/>
        <v>24.673000000000002</v>
      </c>
      <c r="J654" s="10">
        <f t="shared" si="62"/>
        <v>4.3225917968749998</v>
      </c>
      <c r="K654" s="10">
        <f t="shared" si="63"/>
        <v>3.4932770996093701</v>
      </c>
      <c r="L654" s="10">
        <f t="shared" si="64"/>
        <v>0.91149346923828101</v>
      </c>
      <c r="M654">
        <f t="shared" si="65"/>
        <v>1.74216111190617E-4</v>
      </c>
    </row>
    <row r="655" spans="2:13" x14ac:dyDescent="0.25">
      <c r="B655" s="9">
        <v>429.14999389648398</v>
      </c>
      <c r="C655">
        <v>2500000</v>
      </c>
      <c r="D655">
        <v>4319.78955078125</v>
      </c>
      <c r="E655">
        <v>3497.71069335937</v>
      </c>
      <c r="F655">
        <v>912.45831298828102</v>
      </c>
      <c r="G655">
        <v>1.7541604756843201E-4</v>
      </c>
      <c r="H655" s="32">
        <f t="shared" si="60"/>
        <v>155.999993896484</v>
      </c>
      <c r="I655">
        <f t="shared" si="61"/>
        <v>24.673000000000002</v>
      </c>
      <c r="J655" s="10">
        <f t="shared" si="62"/>
        <v>4.31978955078125</v>
      </c>
      <c r="K655" s="10">
        <f t="shared" si="63"/>
        <v>3.49771069335937</v>
      </c>
      <c r="L655" s="10">
        <f t="shared" si="64"/>
        <v>0.91245831298828106</v>
      </c>
      <c r="M655">
        <f t="shared" si="65"/>
        <v>1.7541604756843201E-4</v>
      </c>
    </row>
    <row r="656" spans="2:13" x14ac:dyDescent="0.25">
      <c r="B656" s="9">
        <v>428.14999389648398</v>
      </c>
      <c r="C656">
        <v>2500000</v>
      </c>
      <c r="D656">
        <v>4317.02490234375</v>
      </c>
      <c r="E656">
        <v>3502.15698242187</v>
      </c>
      <c r="F656">
        <v>913.41864013671795</v>
      </c>
      <c r="G656">
        <v>1.7663242761045599E-4</v>
      </c>
      <c r="H656" s="32">
        <f t="shared" si="60"/>
        <v>154.999993896484</v>
      </c>
      <c r="I656">
        <f t="shared" si="61"/>
        <v>24.673000000000002</v>
      </c>
      <c r="J656" s="10">
        <f t="shared" si="62"/>
        <v>4.3170249023437499</v>
      </c>
      <c r="K656" s="10">
        <f t="shared" si="63"/>
        <v>3.5021569824218699</v>
      </c>
      <c r="L656" s="10">
        <f t="shared" si="64"/>
        <v>0.91341864013671792</v>
      </c>
      <c r="M656">
        <f t="shared" si="65"/>
        <v>1.7663242761045599E-4</v>
      </c>
    </row>
    <row r="657" spans="2:13" x14ac:dyDescent="0.25">
      <c r="B657" s="9">
        <v>427.14999389648398</v>
      </c>
      <c r="C657">
        <v>2500000</v>
      </c>
      <c r="D657">
        <v>4314.29736328125</v>
      </c>
      <c r="E657">
        <v>3506.61596679687</v>
      </c>
      <c r="F657">
        <v>914.37445068359295</v>
      </c>
      <c r="G657">
        <v>1.7786555690690799E-4</v>
      </c>
      <c r="H657" s="32">
        <f t="shared" si="60"/>
        <v>153.999993896484</v>
      </c>
      <c r="I657">
        <f t="shared" si="61"/>
        <v>24.673000000000002</v>
      </c>
      <c r="J657" s="10">
        <f t="shared" si="62"/>
        <v>4.3142973632812502</v>
      </c>
      <c r="K657" s="10">
        <f t="shared" si="63"/>
        <v>3.5066159667968702</v>
      </c>
      <c r="L657" s="10">
        <f t="shared" si="64"/>
        <v>0.91437445068359291</v>
      </c>
      <c r="M657">
        <f t="shared" si="65"/>
        <v>1.7786555690690799E-4</v>
      </c>
    </row>
    <row r="658" spans="2:13" x14ac:dyDescent="0.25">
      <c r="B658" s="9">
        <v>426.14999389648398</v>
      </c>
      <c r="C658">
        <v>2500000</v>
      </c>
      <c r="D658">
        <v>4311.6064453125</v>
      </c>
      <c r="E658">
        <v>3511.087890625</v>
      </c>
      <c r="F658">
        <v>915.32580566406205</v>
      </c>
      <c r="G658">
        <v>1.7911578470375299E-4</v>
      </c>
      <c r="H658" s="32">
        <f t="shared" si="60"/>
        <v>152.999993896484</v>
      </c>
      <c r="I658">
        <f t="shared" si="61"/>
        <v>24.673000000000002</v>
      </c>
      <c r="J658" s="10">
        <f t="shared" si="62"/>
        <v>4.3116064453125</v>
      </c>
      <c r="K658" s="10">
        <f t="shared" si="63"/>
        <v>3.5110878906249998</v>
      </c>
      <c r="L658" s="10">
        <f t="shared" si="64"/>
        <v>0.91532580566406208</v>
      </c>
      <c r="M658">
        <f t="shared" si="65"/>
        <v>1.7911578470375299E-4</v>
      </c>
    </row>
    <row r="659" spans="2:13" x14ac:dyDescent="0.25">
      <c r="B659" s="9">
        <v>425.14999389648398</v>
      </c>
      <c r="C659">
        <v>2500000</v>
      </c>
      <c r="D659">
        <v>4308.9521484375</v>
      </c>
      <c r="E659">
        <v>3515.57250976562</v>
      </c>
      <c r="F659">
        <v>916.27258300781205</v>
      </c>
      <c r="G659">
        <v>1.8038341659121199E-4</v>
      </c>
      <c r="H659" s="32">
        <f t="shared" si="60"/>
        <v>151.999993896484</v>
      </c>
      <c r="I659">
        <f t="shared" si="61"/>
        <v>24.673000000000002</v>
      </c>
      <c r="J659" s="10">
        <f t="shared" si="62"/>
        <v>4.3089521484375002</v>
      </c>
      <c r="K659" s="10">
        <f t="shared" si="63"/>
        <v>3.5155725097656201</v>
      </c>
      <c r="L659" s="10">
        <f t="shared" si="64"/>
        <v>0.916272583007812</v>
      </c>
      <c r="M659">
        <f t="shared" si="65"/>
        <v>1.8038341659121199E-4</v>
      </c>
    </row>
    <row r="660" spans="2:13" x14ac:dyDescent="0.25">
      <c r="B660" s="9">
        <v>424.14999389648398</v>
      </c>
      <c r="C660">
        <v>2500000</v>
      </c>
      <c r="D660">
        <v>4306.3330078125</v>
      </c>
      <c r="E660">
        <v>3520.06982421875</v>
      </c>
      <c r="F660">
        <v>917.21490478515602</v>
      </c>
      <c r="G660">
        <v>1.8166883091907899E-4</v>
      </c>
      <c r="H660" s="32">
        <f t="shared" si="60"/>
        <v>150.999993896484</v>
      </c>
      <c r="I660">
        <f t="shared" si="61"/>
        <v>24.673000000000002</v>
      </c>
      <c r="J660" s="10">
        <f t="shared" si="62"/>
        <v>4.3063330078125004</v>
      </c>
      <c r="K660" s="10">
        <f t="shared" si="63"/>
        <v>3.52006982421875</v>
      </c>
      <c r="L660" s="10">
        <f t="shared" si="64"/>
        <v>0.91721490478515599</v>
      </c>
      <c r="M660">
        <f t="shared" si="65"/>
        <v>1.8166883091907899E-4</v>
      </c>
    </row>
    <row r="661" spans="2:13" x14ac:dyDescent="0.25">
      <c r="B661" s="9">
        <v>423.14999389648398</v>
      </c>
      <c r="C661">
        <v>2500000</v>
      </c>
      <c r="D661">
        <v>4303.7490234375</v>
      </c>
      <c r="E661">
        <v>3524.57934570312</v>
      </c>
      <c r="F661">
        <v>918.15277099609295</v>
      </c>
      <c r="G661">
        <v>1.8297236238140599E-4</v>
      </c>
      <c r="H661" s="32">
        <f t="shared" si="60"/>
        <v>149.999993896484</v>
      </c>
      <c r="I661">
        <f t="shared" si="61"/>
        <v>24.673000000000002</v>
      </c>
      <c r="J661" s="10">
        <f t="shared" si="62"/>
        <v>4.3037490234374998</v>
      </c>
      <c r="K661" s="10">
        <f t="shared" si="63"/>
        <v>3.52457934570312</v>
      </c>
      <c r="L661" s="10">
        <f t="shared" si="64"/>
        <v>0.91815277099609294</v>
      </c>
      <c r="M661">
        <f t="shared" si="65"/>
        <v>1.8297236238140599E-4</v>
      </c>
    </row>
    <row r="662" spans="2:13" x14ac:dyDescent="0.25">
      <c r="B662" s="9">
        <v>422.14999389648398</v>
      </c>
      <c r="C662">
        <v>2500000</v>
      </c>
      <c r="D662">
        <v>4301.19970703125</v>
      </c>
      <c r="E662">
        <v>3529.1015625</v>
      </c>
      <c r="F662">
        <v>919.086181640625</v>
      </c>
      <c r="G662">
        <v>1.84294360224157E-4</v>
      </c>
      <c r="H662" s="32">
        <f t="shared" si="60"/>
        <v>148.999993896484</v>
      </c>
      <c r="I662">
        <f t="shared" si="61"/>
        <v>24.673000000000002</v>
      </c>
      <c r="J662" s="10">
        <f t="shared" si="62"/>
        <v>4.30119970703125</v>
      </c>
      <c r="K662" s="10">
        <f t="shared" si="63"/>
        <v>3.5291015625000002</v>
      </c>
      <c r="L662" s="10">
        <f t="shared" si="64"/>
        <v>0.91908618164062506</v>
      </c>
      <c r="M662">
        <f t="shared" si="65"/>
        <v>1.84294360224157E-4</v>
      </c>
    </row>
    <row r="663" spans="2:13" x14ac:dyDescent="0.25">
      <c r="B663" s="9">
        <v>421.14999389648398</v>
      </c>
      <c r="C663">
        <v>2500000</v>
      </c>
      <c r="D663">
        <v>4298.6845703125</v>
      </c>
      <c r="E663">
        <v>3533.6357421875</v>
      </c>
      <c r="F663">
        <v>920.01519775390602</v>
      </c>
      <c r="G663">
        <v>1.85635217349044E-4</v>
      </c>
      <c r="H663" s="32">
        <f t="shared" si="60"/>
        <v>147.999993896484</v>
      </c>
      <c r="I663">
        <f t="shared" si="61"/>
        <v>24.673000000000002</v>
      </c>
      <c r="J663" s="10">
        <f t="shared" si="62"/>
        <v>4.2986845703125001</v>
      </c>
      <c r="K663" s="10">
        <f t="shared" si="63"/>
        <v>3.5336357421875002</v>
      </c>
      <c r="L663" s="10">
        <f t="shared" si="64"/>
        <v>0.92001519775390606</v>
      </c>
      <c r="M663">
        <f t="shared" si="65"/>
        <v>1.85635217349044E-4</v>
      </c>
    </row>
    <row r="664" spans="2:13" x14ac:dyDescent="0.25">
      <c r="B664" s="9">
        <v>420.14999389648398</v>
      </c>
      <c r="C664">
        <v>2500000</v>
      </c>
      <c r="D664">
        <v>4296.20361328125</v>
      </c>
      <c r="E664">
        <v>3538.1826171875</v>
      </c>
      <c r="F664">
        <v>920.939697265625</v>
      </c>
      <c r="G664">
        <v>1.86995297553949E-4</v>
      </c>
      <c r="H664" s="32">
        <f t="shared" si="60"/>
        <v>146.999993896484</v>
      </c>
      <c r="I664">
        <f t="shared" si="61"/>
        <v>24.673000000000002</v>
      </c>
      <c r="J664" s="10">
        <f t="shared" si="62"/>
        <v>4.29620361328125</v>
      </c>
      <c r="K664" s="10">
        <f t="shared" si="63"/>
        <v>3.5381826171875002</v>
      </c>
      <c r="L664" s="10">
        <f t="shared" si="64"/>
        <v>0.92093969726562497</v>
      </c>
      <c r="M664">
        <f t="shared" si="65"/>
        <v>1.86995297553949E-4</v>
      </c>
    </row>
    <row r="665" spans="2:13" x14ac:dyDescent="0.25">
      <c r="B665" s="9">
        <v>419.14999389648398</v>
      </c>
      <c r="C665">
        <v>2500000</v>
      </c>
      <c r="D665">
        <v>4293.75537109375</v>
      </c>
      <c r="E665">
        <v>3542.74145507812</v>
      </c>
      <c r="F665">
        <v>921.85980224609295</v>
      </c>
      <c r="G665">
        <v>1.8837497918866499E-4</v>
      </c>
      <c r="H665" s="32">
        <f t="shared" si="60"/>
        <v>145.999993896484</v>
      </c>
      <c r="I665">
        <f t="shared" si="61"/>
        <v>24.673000000000002</v>
      </c>
      <c r="J665" s="10">
        <f t="shared" si="62"/>
        <v>4.2937553710937504</v>
      </c>
      <c r="K665" s="10">
        <f t="shared" si="63"/>
        <v>3.54274145507812</v>
      </c>
      <c r="L665" s="10">
        <f t="shared" si="64"/>
        <v>0.92185980224609299</v>
      </c>
      <c r="M665">
        <f t="shared" si="65"/>
        <v>1.8837497918866499E-4</v>
      </c>
    </row>
    <row r="666" spans="2:13" x14ac:dyDescent="0.25">
      <c r="B666" s="9">
        <v>418.14999389648398</v>
      </c>
      <c r="C666">
        <v>2500000</v>
      </c>
      <c r="D666">
        <v>4291.34033203125</v>
      </c>
      <c r="E666">
        <v>3547.31225585937</v>
      </c>
      <c r="F666">
        <v>922.77551269531205</v>
      </c>
      <c r="G666">
        <v>1.8977468425873599E-4</v>
      </c>
      <c r="H666" s="32">
        <f t="shared" si="60"/>
        <v>144.999993896484</v>
      </c>
      <c r="I666">
        <f t="shared" si="61"/>
        <v>24.673000000000002</v>
      </c>
      <c r="J666" s="10">
        <f t="shared" si="62"/>
        <v>4.2913403320312504</v>
      </c>
      <c r="K666" s="10">
        <f t="shared" si="63"/>
        <v>3.5473122558593699</v>
      </c>
      <c r="L666" s="10">
        <f t="shared" si="64"/>
        <v>0.92277551269531199</v>
      </c>
      <c r="M666">
        <f t="shared" si="65"/>
        <v>1.8977468425873599E-4</v>
      </c>
    </row>
    <row r="667" spans="2:13" x14ac:dyDescent="0.25">
      <c r="B667" s="9">
        <v>417.14999389648398</v>
      </c>
      <c r="C667">
        <v>2500000</v>
      </c>
      <c r="D667">
        <v>4288.95751953125</v>
      </c>
      <c r="E667">
        <v>3551.89526367187</v>
      </c>
      <c r="F667">
        <v>923.68682861328102</v>
      </c>
      <c r="G667">
        <v>1.91194791113957E-4</v>
      </c>
      <c r="H667" s="32">
        <f t="shared" si="60"/>
        <v>143.999993896484</v>
      </c>
      <c r="I667">
        <f t="shared" si="61"/>
        <v>24.673000000000002</v>
      </c>
      <c r="J667" s="10">
        <f t="shared" si="62"/>
        <v>4.2889575195312499</v>
      </c>
      <c r="K667" s="10">
        <f t="shared" si="63"/>
        <v>3.5518952636718701</v>
      </c>
      <c r="L667" s="10">
        <f t="shared" si="64"/>
        <v>0.923686828613281</v>
      </c>
      <c r="M667">
        <f t="shared" si="65"/>
        <v>1.91194791113957E-4</v>
      </c>
    </row>
    <row r="668" spans="2:13" x14ac:dyDescent="0.25">
      <c r="B668" s="9">
        <v>416.14999389648398</v>
      </c>
      <c r="C668">
        <v>2500000</v>
      </c>
      <c r="D668">
        <v>4286.60693359375</v>
      </c>
      <c r="E668">
        <v>3556.48999023437</v>
      </c>
      <c r="F668">
        <v>924.59375</v>
      </c>
      <c r="G668">
        <v>1.9263573631178501E-4</v>
      </c>
      <c r="H668" s="32">
        <f t="shared" si="60"/>
        <v>142.999993896484</v>
      </c>
      <c r="I668">
        <f t="shared" si="61"/>
        <v>24.673000000000002</v>
      </c>
      <c r="J668" s="10">
        <f t="shared" si="62"/>
        <v>4.2866069335937498</v>
      </c>
      <c r="K668" s="10">
        <f t="shared" si="63"/>
        <v>3.5564899902343701</v>
      </c>
      <c r="L668" s="10">
        <f t="shared" si="64"/>
        <v>0.92459374999999999</v>
      </c>
      <c r="M668">
        <f t="shared" si="65"/>
        <v>1.9263573631178501E-4</v>
      </c>
    </row>
    <row r="669" spans="2:13" x14ac:dyDescent="0.25">
      <c r="B669" s="9">
        <v>415.14999389648398</v>
      </c>
      <c r="C669">
        <v>2500000</v>
      </c>
      <c r="D669">
        <v>4284.28759765625</v>
      </c>
      <c r="E669">
        <v>3561.0966796875</v>
      </c>
      <c r="F669">
        <v>925.49627685546795</v>
      </c>
      <c r="G669">
        <v>1.9409794185776201E-4</v>
      </c>
      <c r="H669" s="32">
        <f t="shared" si="60"/>
        <v>141.999993896484</v>
      </c>
      <c r="I669">
        <f t="shared" si="61"/>
        <v>24.673000000000002</v>
      </c>
      <c r="J669" s="10">
        <f t="shared" si="62"/>
        <v>4.2842875976562498</v>
      </c>
      <c r="K669" s="10">
        <f t="shared" si="63"/>
        <v>3.5610966796875001</v>
      </c>
      <c r="L669" s="10">
        <f t="shared" si="64"/>
        <v>0.92549627685546798</v>
      </c>
      <c r="M669">
        <f t="shared" si="65"/>
        <v>1.9409794185776201E-4</v>
      </c>
    </row>
    <row r="670" spans="2:13" x14ac:dyDescent="0.25">
      <c r="B670" s="9">
        <v>414.14999389648398</v>
      </c>
      <c r="C670">
        <v>2500000</v>
      </c>
      <c r="D670">
        <v>4282</v>
      </c>
      <c r="E670">
        <v>3565.71533203125</v>
      </c>
      <c r="F670">
        <v>926.39440917968705</v>
      </c>
      <c r="G670">
        <v>1.9558182975742901E-4</v>
      </c>
      <c r="H670" s="32">
        <f t="shared" si="60"/>
        <v>140.999993896484</v>
      </c>
      <c r="I670">
        <f t="shared" si="61"/>
        <v>24.673000000000002</v>
      </c>
      <c r="J670" s="10">
        <f t="shared" si="62"/>
        <v>4.282</v>
      </c>
      <c r="K670" s="10">
        <f t="shared" si="63"/>
        <v>3.56571533203125</v>
      </c>
      <c r="L670" s="10">
        <f t="shared" si="64"/>
        <v>0.92639440917968707</v>
      </c>
      <c r="M670">
        <f t="shared" si="65"/>
        <v>1.9558182975742901E-4</v>
      </c>
    </row>
    <row r="671" spans="2:13" x14ac:dyDescent="0.25">
      <c r="B671" s="9">
        <v>413.14999389648398</v>
      </c>
      <c r="C671">
        <v>2500000</v>
      </c>
      <c r="D671">
        <v>4279.74267578125</v>
      </c>
      <c r="E671">
        <v>3570.34545898437</v>
      </c>
      <c r="F671">
        <v>927.28820800781205</v>
      </c>
      <c r="G671">
        <v>1.97087851120159E-4</v>
      </c>
      <c r="H671" s="32">
        <f t="shared" si="60"/>
        <v>139.999993896484</v>
      </c>
      <c r="I671">
        <f t="shared" si="61"/>
        <v>24.673000000000002</v>
      </c>
      <c r="J671" s="10">
        <f t="shared" si="62"/>
        <v>4.2797426757812502</v>
      </c>
      <c r="K671" s="10">
        <f t="shared" si="63"/>
        <v>3.5703454589843702</v>
      </c>
      <c r="L671" s="10">
        <f t="shared" si="64"/>
        <v>0.92728820800781209</v>
      </c>
      <c r="M671">
        <f t="shared" si="65"/>
        <v>1.97087851120159E-4</v>
      </c>
    </row>
    <row r="672" spans="2:13" x14ac:dyDescent="0.25">
      <c r="B672" s="9">
        <v>412.14999389648398</v>
      </c>
      <c r="C672">
        <v>2500000</v>
      </c>
      <c r="D672">
        <v>4277.515625</v>
      </c>
      <c r="E672">
        <v>3574.9873046875</v>
      </c>
      <c r="F672">
        <v>928.17761230468705</v>
      </c>
      <c r="G672">
        <v>1.98616471607238E-4</v>
      </c>
      <c r="H672" s="32">
        <f t="shared" si="60"/>
        <v>138.999993896484</v>
      </c>
      <c r="I672">
        <f t="shared" si="61"/>
        <v>24.673000000000002</v>
      </c>
      <c r="J672" s="10">
        <f t="shared" si="62"/>
        <v>4.2775156250000004</v>
      </c>
      <c r="K672" s="10">
        <f t="shared" si="63"/>
        <v>3.5749873046874998</v>
      </c>
      <c r="L672" s="10">
        <f t="shared" si="64"/>
        <v>0.92817761230468709</v>
      </c>
      <c r="M672">
        <f t="shared" si="65"/>
        <v>1.98616471607238E-4</v>
      </c>
    </row>
    <row r="673" spans="2:13" x14ac:dyDescent="0.25">
      <c r="B673" s="9">
        <v>411.14999389648398</v>
      </c>
      <c r="C673">
        <v>2500000</v>
      </c>
      <c r="D673">
        <v>4275.31884765625</v>
      </c>
      <c r="E673">
        <v>3579.640625</v>
      </c>
      <c r="F673">
        <v>929.06268310546795</v>
      </c>
      <c r="G673">
        <v>2.0016815687995401E-4</v>
      </c>
      <c r="H673" s="32">
        <f t="shared" si="60"/>
        <v>137.999993896484</v>
      </c>
      <c r="I673">
        <f t="shared" si="61"/>
        <v>24.673000000000002</v>
      </c>
      <c r="J673" s="10">
        <f t="shared" si="62"/>
        <v>4.2753188476562496</v>
      </c>
      <c r="K673" s="10">
        <f t="shared" si="63"/>
        <v>3.5796406250000001</v>
      </c>
      <c r="L673" s="10">
        <f t="shared" si="64"/>
        <v>0.92906268310546791</v>
      </c>
      <c r="M673">
        <f t="shared" si="65"/>
        <v>2.0016815687995401E-4</v>
      </c>
    </row>
    <row r="674" spans="2:13" x14ac:dyDescent="0.25">
      <c r="B674" s="9">
        <v>410.14999389648398</v>
      </c>
      <c r="C674">
        <v>2500000</v>
      </c>
      <c r="D674">
        <v>4273.15185546875</v>
      </c>
      <c r="E674">
        <v>3584.30541992187</v>
      </c>
      <c r="F674">
        <v>929.94342041015602</v>
      </c>
      <c r="G674">
        <v>2.0174338715150901E-4</v>
      </c>
      <c r="H674" s="32">
        <f t="shared" si="60"/>
        <v>136.999993896484</v>
      </c>
      <c r="I674">
        <f t="shared" si="61"/>
        <v>24.673000000000002</v>
      </c>
      <c r="J674" s="10">
        <f t="shared" si="62"/>
        <v>4.2731518554687504</v>
      </c>
      <c r="K674" s="10">
        <f t="shared" si="63"/>
        <v>3.5843054199218698</v>
      </c>
      <c r="L674" s="10">
        <f t="shared" si="64"/>
        <v>0.92994342041015599</v>
      </c>
      <c r="M674">
        <f t="shared" si="65"/>
        <v>2.0174338715150901E-4</v>
      </c>
    </row>
    <row r="675" spans="2:13" x14ac:dyDescent="0.25">
      <c r="B675" s="9">
        <v>409.14999389648398</v>
      </c>
      <c r="C675">
        <v>2500000</v>
      </c>
      <c r="D675">
        <v>4271.01416015625</v>
      </c>
      <c r="E675">
        <v>3588.98168945312</v>
      </c>
      <c r="F675">
        <v>930.81976318359295</v>
      </c>
      <c r="G675">
        <v>2.03342657187022E-4</v>
      </c>
      <c r="H675" s="32">
        <f t="shared" si="60"/>
        <v>135.999993896484</v>
      </c>
      <c r="I675">
        <f t="shared" si="61"/>
        <v>24.673000000000002</v>
      </c>
      <c r="J675" s="10">
        <f t="shared" si="62"/>
        <v>4.2710141601562501</v>
      </c>
      <c r="K675" s="10">
        <f t="shared" si="63"/>
        <v>3.5889816894531199</v>
      </c>
      <c r="L675" s="10">
        <f t="shared" si="64"/>
        <v>0.93081976318359294</v>
      </c>
      <c r="M675">
        <f t="shared" si="65"/>
        <v>2.03342657187022E-4</v>
      </c>
    </row>
    <row r="676" spans="2:13" x14ac:dyDescent="0.25">
      <c r="B676" s="9">
        <v>408.14999389648398</v>
      </c>
      <c r="C676">
        <v>2500000</v>
      </c>
      <c r="D676">
        <v>4268.9052734375</v>
      </c>
      <c r="E676">
        <v>3593.66918945312</v>
      </c>
      <c r="F676">
        <v>931.69177246093705</v>
      </c>
      <c r="G676">
        <v>2.04966476303525E-4</v>
      </c>
      <c r="H676" s="32">
        <f t="shared" si="60"/>
        <v>134.999993896484</v>
      </c>
      <c r="I676">
        <f t="shared" si="61"/>
        <v>24.673000000000002</v>
      </c>
      <c r="J676" s="10">
        <f t="shared" si="62"/>
        <v>4.2689052734375004</v>
      </c>
      <c r="K676" s="10">
        <f t="shared" si="63"/>
        <v>3.5936691894531201</v>
      </c>
      <c r="L676" s="10">
        <f t="shared" si="64"/>
        <v>0.93169177246093704</v>
      </c>
      <c r="M676">
        <f t="shared" si="65"/>
        <v>2.04966476303525E-4</v>
      </c>
    </row>
    <row r="677" spans="2:13" x14ac:dyDescent="0.25">
      <c r="B677" s="9">
        <v>407.14999389648398</v>
      </c>
      <c r="C677">
        <v>2500000</v>
      </c>
      <c r="D677">
        <v>4266.82470703125</v>
      </c>
      <c r="E677">
        <v>3598.36791992187</v>
      </c>
      <c r="F677">
        <v>932.55950927734295</v>
      </c>
      <c r="G677">
        <v>2.06615353818051E-4</v>
      </c>
      <c r="H677" s="32">
        <f t="shared" si="60"/>
        <v>133.999993896484</v>
      </c>
      <c r="I677">
        <f t="shared" si="61"/>
        <v>24.673000000000002</v>
      </c>
      <c r="J677" s="10">
        <f t="shared" si="62"/>
        <v>4.2668247070312502</v>
      </c>
      <c r="K677" s="10">
        <f t="shared" si="63"/>
        <v>3.5983679199218699</v>
      </c>
      <c r="L677" s="10">
        <f t="shared" si="64"/>
        <v>0.93255950927734299</v>
      </c>
      <c r="M677">
        <f t="shared" si="65"/>
        <v>2.06615353818051E-4</v>
      </c>
    </row>
    <row r="678" spans="2:13" x14ac:dyDescent="0.25">
      <c r="B678" s="9">
        <v>406.14999389648398</v>
      </c>
      <c r="C678">
        <v>2500000</v>
      </c>
      <c r="D678">
        <v>4264.77294921875</v>
      </c>
      <c r="E678">
        <v>3603.07763671875</v>
      </c>
      <c r="F678">
        <v>933.4228515625</v>
      </c>
      <c r="G678">
        <v>2.08289828151464E-4</v>
      </c>
      <c r="H678" s="32">
        <f t="shared" si="60"/>
        <v>132.999993896484</v>
      </c>
      <c r="I678">
        <f t="shared" si="61"/>
        <v>24.673000000000002</v>
      </c>
      <c r="J678" s="10">
        <f t="shared" si="62"/>
        <v>4.2647729492187496</v>
      </c>
      <c r="K678" s="10">
        <f t="shared" si="63"/>
        <v>3.60307763671875</v>
      </c>
      <c r="L678" s="10">
        <f t="shared" si="64"/>
        <v>0.93342285156250004</v>
      </c>
      <c r="M678">
        <f t="shared" si="65"/>
        <v>2.08289828151464E-4</v>
      </c>
    </row>
    <row r="679" spans="2:13" x14ac:dyDescent="0.25">
      <c r="B679" s="9">
        <v>405.14999389648398</v>
      </c>
      <c r="C679">
        <v>2500000</v>
      </c>
      <c r="D679">
        <v>4262.74853515625</v>
      </c>
      <c r="E679">
        <v>3607.798828125</v>
      </c>
      <c r="F679">
        <v>934.28186035156205</v>
      </c>
      <c r="G679">
        <v>2.0999043772462701E-4</v>
      </c>
      <c r="H679" s="32">
        <f t="shared" si="60"/>
        <v>131.999993896484</v>
      </c>
      <c r="I679">
        <f t="shared" si="61"/>
        <v>24.673000000000002</v>
      </c>
      <c r="J679" s="10">
        <f t="shared" si="62"/>
        <v>4.2627485351562502</v>
      </c>
      <c r="K679" s="10">
        <f t="shared" si="63"/>
        <v>3.607798828125</v>
      </c>
      <c r="L679" s="10">
        <f t="shared" si="64"/>
        <v>0.93428186035156202</v>
      </c>
      <c r="M679">
        <f t="shared" si="65"/>
        <v>2.0999043772462701E-4</v>
      </c>
    </row>
    <row r="680" spans="2:13" x14ac:dyDescent="0.25">
      <c r="B680" s="9">
        <v>404.14999389648398</v>
      </c>
      <c r="C680">
        <v>2500000</v>
      </c>
      <c r="D680">
        <v>4260.75244140625</v>
      </c>
      <c r="E680">
        <v>3612.53076171875</v>
      </c>
      <c r="F680">
        <v>935.13659667968705</v>
      </c>
      <c r="G680">
        <v>2.1171773551031901E-4</v>
      </c>
      <c r="H680" s="32">
        <f t="shared" si="60"/>
        <v>130.999993896484</v>
      </c>
      <c r="I680">
        <f t="shared" si="61"/>
        <v>24.673000000000002</v>
      </c>
      <c r="J680" s="10">
        <f t="shared" si="62"/>
        <v>4.2607524414062503</v>
      </c>
      <c r="K680" s="10">
        <f t="shared" si="63"/>
        <v>3.6125307617187499</v>
      </c>
      <c r="L680" s="10">
        <f t="shared" si="64"/>
        <v>0.93513659667968707</v>
      </c>
      <c r="M680">
        <f t="shared" si="65"/>
        <v>2.1171773551031901E-4</v>
      </c>
    </row>
    <row r="681" spans="2:13" x14ac:dyDescent="0.25">
      <c r="B681" s="9">
        <v>403.14999389648398</v>
      </c>
      <c r="C681">
        <v>2500000</v>
      </c>
      <c r="D681">
        <v>4258.783203125</v>
      </c>
      <c r="E681">
        <v>3617.27368164062</v>
      </c>
      <c r="F681">
        <v>935.98693847656205</v>
      </c>
      <c r="G681">
        <v>2.1347231813706401E-4</v>
      </c>
      <c r="H681" s="32">
        <f t="shared" si="60"/>
        <v>129.999993896484</v>
      </c>
      <c r="I681">
        <f t="shared" si="61"/>
        <v>24.673000000000002</v>
      </c>
      <c r="J681" s="10">
        <f t="shared" si="62"/>
        <v>4.2587832031249997</v>
      </c>
      <c r="K681" s="10">
        <f t="shared" si="63"/>
        <v>3.6172736816406199</v>
      </c>
      <c r="L681" s="10">
        <f t="shared" si="64"/>
        <v>0.935986938476562</v>
      </c>
      <c r="M681">
        <f t="shared" si="65"/>
        <v>2.1347231813706401E-4</v>
      </c>
    </row>
    <row r="682" spans="2:13" x14ac:dyDescent="0.25">
      <c r="B682" s="9">
        <v>402.14999389648398</v>
      </c>
      <c r="C682">
        <v>2500000</v>
      </c>
      <c r="D682">
        <v>4256.8408203125</v>
      </c>
      <c r="E682">
        <v>3622.02734375</v>
      </c>
      <c r="F682">
        <v>936.8330078125</v>
      </c>
      <c r="G682">
        <v>2.1525475312955599E-4</v>
      </c>
      <c r="H682" s="32">
        <f t="shared" si="60"/>
        <v>128.999993896484</v>
      </c>
      <c r="I682">
        <f t="shared" si="61"/>
        <v>24.673000000000002</v>
      </c>
      <c r="J682" s="10">
        <f t="shared" si="62"/>
        <v>4.2568408203125001</v>
      </c>
      <c r="K682" s="10">
        <f t="shared" si="63"/>
        <v>3.6220273437500001</v>
      </c>
      <c r="L682" s="10">
        <f t="shared" si="64"/>
        <v>0.93683300781250001</v>
      </c>
      <c r="M682">
        <f t="shared" si="65"/>
        <v>2.1525475312955599E-4</v>
      </c>
    </row>
    <row r="683" spans="2:13" x14ac:dyDescent="0.25">
      <c r="B683" s="9">
        <v>401.14999389648398</v>
      </c>
      <c r="C683">
        <v>2500000</v>
      </c>
      <c r="D683">
        <v>4254.92529296875</v>
      </c>
      <c r="E683">
        <v>3626.79174804687</v>
      </c>
      <c r="F683">
        <v>937.67474365234295</v>
      </c>
      <c r="G683">
        <v>2.1706565166823501E-4</v>
      </c>
      <c r="H683" s="32">
        <f t="shared" si="60"/>
        <v>127.999993896484</v>
      </c>
      <c r="I683">
        <f t="shared" si="61"/>
        <v>24.673000000000002</v>
      </c>
      <c r="J683" s="10">
        <f t="shared" si="62"/>
        <v>4.2549252929687498</v>
      </c>
      <c r="K683" s="10">
        <f t="shared" si="63"/>
        <v>3.6267917480468701</v>
      </c>
      <c r="L683" s="10">
        <f t="shared" si="64"/>
        <v>0.93767474365234293</v>
      </c>
      <c r="M683">
        <f t="shared" si="65"/>
        <v>2.1706565166823501E-4</v>
      </c>
    </row>
    <row r="684" spans="2:13" x14ac:dyDescent="0.25">
      <c r="B684" s="9">
        <v>400.14999389648398</v>
      </c>
      <c r="C684">
        <v>2500000</v>
      </c>
      <c r="D684">
        <v>4253.0361328125</v>
      </c>
      <c r="E684">
        <v>3631.56689453125</v>
      </c>
      <c r="F684">
        <v>938.51220703125</v>
      </c>
      <c r="G684">
        <v>2.18905639485456E-4</v>
      </c>
      <c r="H684" s="32">
        <f t="shared" si="60"/>
        <v>126.999993896484</v>
      </c>
      <c r="I684">
        <f t="shared" si="61"/>
        <v>24.673000000000002</v>
      </c>
      <c r="J684" s="10">
        <f t="shared" si="62"/>
        <v>4.2530361328125004</v>
      </c>
      <c r="K684" s="10">
        <f t="shared" si="63"/>
        <v>3.6315668945312498</v>
      </c>
      <c r="L684" s="10">
        <f t="shared" si="64"/>
        <v>0.93851220703125005</v>
      </c>
      <c r="M684">
        <f t="shared" si="65"/>
        <v>2.18905639485456E-4</v>
      </c>
    </row>
    <row r="685" spans="2:13" x14ac:dyDescent="0.25">
      <c r="B685" s="9">
        <v>399.14999389648398</v>
      </c>
      <c r="C685">
        <v>2500000</v>
      </c>
      <c r="D685">
        <v>4251.17333984375</v>
      </c>
      <c r="E685">
        <v>3636.35278320312</v>
      </c>
      <c r="F685">
        <v>939.34527587890602</v>
      </c>
      <c r="G685">
        <v>2.2077535686548699E-4</v>
      </c>
      <c r="H685" s="32">
        <f t="shared" si="60"/>
        <v>125.999993896484</v>
      </c>
      <c r="I685">
        <f t="shared" si="61"/>
        <v>24.673000000000002</v>
      </c>
      <c r="J685" s="10">
        <f t="shared" si="62"/>
        <v>4.2511733398437501</v>
      </c>
      <c r="K685" s="10">
        <f t="shared" si="63"/>
        <v>3.6363527832031202</v>
      </c>
      <c r="L685" s="10">
        <f t="shared" si="64"/>
        <v>0.93934527587890604</v>
      </c>
      <c r="M685">
        <f t="shared" si="65"/>
        <v>2.2077535686548699E-4</v>
      </c>
    </row>
    <row r="686" spans="2:13" x14ac:dyDescent="0.25">
      <c r="B686" s="9">
        <v>398.14999389648398</v>
      </c>
      <c r="C686">
        <v>2500000</v>
      </c>
      <c r="D686">
        <v>4249.3359375</v>
      </c>
      <c r="E686">
        <v>3641.14916992187</v>
      </c>
      <c r="F686">
        <v>940.17401123046795</v>
      </c>
      <c r="G686">
        <v>2.2267542954068601E-4</v>
      </c>
      <c r="H686" s="32">
        <f t="shared" si="60"/>
        <v>124.999993896484</v>
      </c>
      <c r="I686">
        <f t="shared" si="61"/>
        <v>24.673000000000002</v>
      </c>
      <c r="J686" s="10">
        <f t="shared" si="62"/>
        <v>4.2493359374999997</v>
      </c>
      <c r="K686" s="10">
        <f t="shared" si="63"/>
        <v>3.6411491699218699</v>
      </c>
      <c r="L686" s="10">
        <f t="shared" si="64"/>
        <v>0.94017401123046795</v>
      </c>
      <c r="M686">
        <f t="shared" si="65"/>
        <v>2.2267542954068601E-4</v>
      </c>
    </row>
    <row r="687" spans="2:13" x14ac:dyDescent="0.25">
      <c r="B687" s="9">
        <v>397.14999389648398</v>
      </c>
      <c r="C687">
        <v>2500000</v>
      </c>
      <c r="D687">
        <v>4247.5244140625</v>
      </c>
      <c r="E687">
        <v>3645.95581054687</v>
      </c>
      <c r="F687">
        <v>940.99847412109295</v>
      </c>
      <c r="G687">
        <v>2.24606570554897E-4</v>
      </c>
      <c r="H687" s="32">
        <f t="shared" si="60"/>
        <v>123.999993896484</v>
      </c>
      <c r="I687">
        <f t="shared" si="61"/>
        <v>24.673000000000002</v>
      </c>
      <c r="J687" s="10">
        <f t="shared" si="62"/>
        <v>4.2475244140625001</v>
      </c>
      <c r="K687" s="10">
        <f t="shared" si="63"/>
        <v>3.6459558105468699</v>
      </c>
      <c r="L687" s="10">
        <f t="shared" si="64"/>
        <v>0.94099847412109294</v>
      </c>
      <c r="M687">
        <f t="shared" si="65"/>
        <v>2.24606570554897E-4</v>
      </c>
    </row>
    <row r="688" spans="2:13" x14ac:dyDescent="0.25">
      <c r="B688" s="9">
        <v>396.14999389648398</v>
      </c>
      <c r="C688">
        <v>2500000</v>
      </c>
      <c r="D688">
        <v>4245.73828125</v>
      </c>
      <c r="E688">
        <v>3650.77294921875</v>
      </c>
      <c r="F688">
        <v>941.818603515625</v>
      </c>
      <c r="G688">
        <v>2.2656943474430499E-4</v>
      </c>
      <c r="H688" s="32">
        <f t="shared" si="60"/>
        <v>122.999993896484</v>
      </c>
      <c r="I688">
        <f t="shared" si="61"/>
        <v>24.673000000000002</v>
      </c>
      <c r="J688" s="10">
        <f t="shared" si="62"/>
        <v>4.2457382812500004</v>
      </c>
      <c r="K688" s="10">
        <f t="shared" si="63"/>
        <v>3.6507729492187502</v>
      </c>
      <c r="L688" s="10">
        <f t="shared" si="64"/>
        <v>0.94181860351562496</v>
      </c>
      <c r="M688">
        <f t="shared" si="65"/>
        <v>2.2656943474430499E-4</v>
      </c>
    </row>
    <row r="689" spans="2:13" x14ac:dyDescent="0.25">
      <c r="B689" s="9">
        <v>395.14999389648398</v>
      </c>
      <c r="C689">
        <v>2500000</v>
      </c>
      <c r="D689">
        <v>4243.97705078125</v>
      </c>
      <c r="E689">
        <v>3655.60034179687</v>
      </c>
      <c r="F689">
        <v>942.63439941406205</v>
      </c>
      <c r="G689">
        <v>2.2856473515275801E-4</v>
      </c>
      <c r="H689" s="32">
        <f t="shared" si="60"/>
        <v>121.999993896484</v>
      </c>
      <c r="I689">
        <f t="shared" si="61"/>
        <v>24.673000000000002</v>
      </c>
      <c r="J689" s="10">
        <f t="shared" si="62"/>
        <v>4.2439770507812504</v>
      </c>
      <c r="K689" s="10">
        <f t="shared" si="63"/>
        <v>3.6556003417968701</v>
      </c>
      <c r="L689" s="10">
        <f t="shared" si="64"/>
        <v>0.94263439941406202</v>
      </c>
      <c r="M689">
        <f t="shared" si="65"/>
        <v>2.2856473515275801E-4</v>
      </c>
    </row>
    <row r="690" spans="2:13" x14ac:dyDescent="0.25">
      <c r="B690" s="9">
        <v>394.14999389648398</v>
      </c>
      <c r="C690">
        <v>2500000</v>
      </c>
      <c r="D690">
        <v>4242.24072265625</v>
      </c>
      <c r="E690">
        <v>3660.43774414062</v>
      </c>
      <c r="F690">
        <v>943.44586181640602</v>
      </c>
      <c r="G690">
        <v>2.30593213927932E-4</v>
      </c>
      <c r="H690" s="32">
        <f t="shared" si="60"/>
        <v>120.999993896484</v>
      </c>
      <c r="I690">
        <f t="shared" si="61"/>
        <v>24.673000000000002</v>
      </c>
      <c r="J690" s="10">
        <f t="shared" si="62"/>
        <v>4.2422407226562502</v>
      </c>
      <c r="K690" s="10">
        <f t="shared" si="63"/>
        <v>3.6604377441406202</v>
      </c>
      <c r="L690" s="10">
        <f t="shared" si="64"/>
        <v>0.943445861816406</v>
      </c>
      <c r="M690">
        <f t="shared" si="65"/>
        <v>2.30593213927932E-4</v>
      </c>
    </row>
    <row r="691" spans="2:13" x14ac:dyDescent="0.25">
      <c r="B691" s="9">
        <v>393.14999389648398</v>
      </c>
      <c r="C691">
        <v>2500000</v>
      </c>
      <c r="D691">
        <v>4240.52880859375</v>
      </c>
      <c r="E691">
        <v>3665.28540039062</v>
      </c>
      <c r="F691">
        <v>944.25299072265602</v>
      </c>
      <c r="G691">
        <v>2.3265561321750199E-4</v>
      </c>
      <c r="H691" s="32">
        <f t="shared" si="60"/>
        <v>119.999993896484</v>
      </c>
      <c r="I691">
        <f t="shared" si="61"/>
        <v>24.673000000000002</v>
      </c>
      <c r="J691" s="10">
        <f t="shared" si="62"/>
        <v>4.2405288085937496</v>
      </c>
      <c r="K691" s="10">
        <f t="shared" si="63"/>
        <v>3.6652854003906201</v>
      </c>
      <c r="L691" s="10">
        <f t="shared" si="64"/>
        <v>0.944252990722656</v>
      </c>
      <c r="M691">
        <f t="shared" si="65"/>
        <v>2.3265561321750199E-4</v>
      </c>
    </row>
    <row r="692" spans="2:13" x14ac:dyDescent="0.25">
      <c r="B692" s="9">
        <v>392.14999389648398</v>
      </c>
      <c r="C692">
        <v>2500000</v>
      </c>
      <c r="D692">
        <v>4238.841796875</v>
      </c>
      <c r="E692">
        <v>3670.14306640625</v>
      </c>
      <c r="F692">
        <v>945.05578613281205</v>
      </c>
      <c r="G692">
        <v>2.3475270427297801E-4</v>
      </c>
      <c r="H692" s="32">
        <f t="shared" si="60"/>
        <v>118.999993896484</v>
      </c>
      <c r="I692">
        <f t="shared" si="61"/>
        <v>24.673000000000002</v>
      </c>
      <c r="J692" s="10">
        <f t="shared" si="62"/>
        <v>4.2388417968749996</v>
      </c>
      <c r="K692" s="10">
        <f t="shared" si="63"/>
        <v>3.6701430664062502</v>
      </c>
      <c r="L692" s="10">
        <f t="shared" si="64"/>
        <v>0.94505578613281205</v>
      </c>
      <c r="M692">
        <f t="shared" si="65"/>
        <v>2.3475270427297801E-4</v>
      </c>
    </row>
    <row r="693" spans="2:13" x14ac:dyDescent="0.25">
      <c r="B693" s="9">
        <v>391.14999389648398</v>
      </c>
      <c r="C693">
        <v>2500000</v>
      </c>
      <c r="D693">
        <v>4237.17822265625</v>
      </c>
      <c r="E693">
        <v>3675.01049804687</v>
      </c>
      <c r="F693">
        <v>945.85418701171795</v>
      </c>
      <c r="G693">
        <v>2.3688525834586401E-4</v>
      </c>
      <c r="H693" s="32">
        <f t="shared" si="60"/>
        <v>117.999993896484</v>
      </c>
      <c r="I693">
        <f t="shared" si="61"/>
        <v>24.673000000000002</v>
      </c>
      <c r="J693" s="10">
        <f t="shared" si="62"/>
        <v>4.23717822265625</v>
      </c>
      <c r="K693" s="10">
        <f t="shared" si="63"/>
        <v>3.6750104980468699</v>
      </c>
      <c r="L693" s="10">
        <f t="shared" si="64"/>
        <v>0.94585418701171797</v>
      </c>
      <c r="M693">
        <f t="shared" si="65"/>
        <v>2.3688525834586401E-4</v>
      </c>
    </row>
    <row r="694" spans="2:13" x14ac:dyDescent="0.25">
      <c r="B694" s="9">
        <v>390.14999389648398</v>
      </c>
      <c r="C694">
        <v>2500000</v>
      </c>
      <c r="D694">
        <v>4235.5390625</v>
      </c>
      <c r="E694">
        <v>3679.88793945312</v>
      </c>
      <c r="F694">
        <v>946.64831542968705</v>
      </c>
      <c r="G694">
        <v>2.3905410489532999E-4</v>
      </c>
      <c r="H694" s="32">
        <f t="shared" si="60"/>
        <v>116.999993896484</v>
      </c>
      <c r="I694">
        <f t="shared" si="61"/>
        <v>24.673000000000002</v>
      </c>
      <c r="J694" s="10">
        <f t="shared" si="62"/>
        <v>4.2355390625</v>
      </c>
      <c r="K694" s="10">
        <f t="shared" si="63"/>
        <v>3.6798879394531201</v>
      </c>
      <c r="L694" s="10">
        <f t="shared" si="64"/>
        <v>0.94664831542968708</v>
      </c>
      <c r="M694">
        <f t="shared" si="65"/>
        <v>2.3905410489532999E-4</v>
      </c>
    </row>
    <row r="695" spans="2:13" x14ac:dyDescent="0.25">
      <c r="B695" s="9">
        <v>389.14999389648398</v>
      </c>
      <c r="C695">
        <v>2500000</v>
      </c>
      <c r="D695">
        <v>4233.92333984375</v>
      </c>
      <c r="E695">
        <v>3684.77490234375</v>
      </c>
      <c r="F695">
        <v>947.43804931640602</v>
      </c>
      <c r="G695">
        <v>2.41260073380544E-4</v>
      </c>
      <c r="H695" s="32">
        <f t="shared" si="60"/>
        <v>115.999993896484</v>
      </c>
      <c r="I695">
        <f t="shared" si="61"/>
        <v>24.673000000000002</v>
      </c>
      <c r="J695" s="10">
        <f t="shared" si="62"/>
        <v>4.2339233398437504</v>
      </c>
      <c r="K695" s="10">
        <f t="shared" si="63"/>
        <v>3.6847749023437499</v>
      </c>
      <c r="L695" s="10">
        <f t="shared" si="64"/>
        <v>0.94743804931640607</v>
      </c>
      <c r="M695">
        <f t="shared" si="65"/>
        <v>2.41260073380544E-4</v>
      </c>
    </row>
    <row r="696" spans="2:13" x14ac:dyDescent="0.25">
      <c r="B696" s="9">
        <v>388.14999389648398</v>
      </c>
      <c r="C696">
        <v>2500000</v>
      </c>
      <c r="D696">
        <v>4232.3310546875</v>
      </c>
      <c r="E696">
        <v>3689.67163085937</v>
      </c>
      <c r="F696">
        <v>948.22344970703102</v>
      </c>
      <c r="G696">
        <v>2.43504007812589E-4</v>
      </c>
      <c r="H696" s="32">
        <f t="shared" si="60"/>
        <v>114.999993896484</v>
      </c>
      <c r="I696">
        <f t="shared" si="61"/>
        <v>24.673000000000002</v>
      </c>
      <c r="J696" s="10">
        <f t="shared" si="62"/>
        <v>4.2323310546875001</v>
      </c>
      <c r="K696" s="10">
        <f t="shared" si="63"/>
        <v>3.6896716308593698</v>
      </c>
      <c r="L696" s="10">
        <f t="shared" si="64"/>
        <v>0.94822344970703099</v>
      </c>
      <c r="M696">
        <f t="shared" si="65"/>
        <v>2.43504007812589E-4</v>
      </c>
    </row>
    <row r="697" spans="2:13" x14ac:dyDescent="0.25">
      <c r="B697" s="9">
        <v>387.14999389648398</v>
      </c>
      <c r="C697">
        <v>2500000</v>
      </c>
      <c r="D697">
        <v>4230.76220703125</v>
      </c>
      <c r="E697">
        <v>3694.57763671875</v>
      </c>
      <c r="F697">
        <v>949.00445556640602</v>
      </c>
      <c r="G697">
        <v>2.4578682496212401E-4</v>
      </c>
      <c r="H697" s="32">
        <f t="shared" si="60"/>
        <v>113.999993896484</v>
      </c>
      <c r="I697">
        <f t="shared" si="61"/>
        <v>24.673000000000002</v>
      </c>
      <c r="J697" s="10">
        <f t="shared" si="62"/>
        <v>4.2307622070312503</v>
      </c>
      <c r="K697" s="10">
        <f t="shared" si="63"/>
        <v>3.6945776367187499</v>
      </c>
      <c r="L697" s="10">
        <f t="shared" si="64"/>
        <v>0.949004455566406</v>
      </c>
      <c r="M697">
        <f t="shared" si="65"/>
        <v>2.4578682496212401E-4</v>
      </c>
    </row>
    <row r="698" spans="2:13" x14ac:dyDescent="0.25">
      <c r="B698" s="9">
        <v>386.14999389648398</v>
      </c>
      <c r="C698">
        <v>2500000</v>
      </c>
      <c r="D698">
        <v>4229.216796875</v>
      </c>
      <c r="E698">
        <v>3699.4931640625</v>
      </c>
      <c r="F698">
        <v>949.78106689453102</v>
      </c>
      <c r="G698">
        <v>2.4810939794406203E-4</v>
      </c>
      <c r="H698" s="32">
        <f t="shared" si="60"/>
        <v>112.999993896484</v>
      </c>
      <c r="I698">
        <f t="shared" si="61"/>
        <v>24.673000000000002</v>
      </c>
      <c r="J698" s="10">
        <f t="shared" si="62"/>
        <v>4.2292167968749999</v>
      </c>
      <c r="K698" s="10">
        <f t="shared" si="63"/>
        <v>3.6994931640625</v>
      </c>
      <c r="L698" s="10">
        <f t="shared" si="64"/>
        <v>0.94978106689453101</v>
      </c>
      <c r="M698">
        <f t="shared" si="65"/>
        <v>2.4810939794406203E-4</v>
      </c>
    </row>
    <row r="699" spans="2:13" x14ac:dyDescent="0.25">
      <c r="B699" s="9">
        <v>385.14999389648398</v>
      </c>
      <c r="C699">
        <v>2500000</v>
      </c>
      <c r="D699">
        <v>4227.69384765625</v>
      </c>
      <c r="E699">
        <v>3704.41796875</v>
      </c>
      <c r="F699">
        <v>950.55334472656205</v>
      </c>
      <c r="G699">
        <v>2.5047265808098002E-4</v>
      </c>
      <c r="H699" s="32">
        <f t="shared" si="60"/>
        <v>111.999993896484</v>
      </c>
      <c r="I699">
        <f t="shared" si="61"/>
        <v>24.673000000000002</v>
      </c>
      <c r="J699" s="10">
        <f t="shared" si="62"/>
        <v>4.2276938476562496</v>
      </c>
      <c r="K699" s="10">
        <f t="shared" si="63"/>
        <v>3.7044179687500001</v>
      </c>
      <c r="L699" s="10">
        <f t="shared" si="64"/>
        <v>0.95055334472656206</v>
      </c>
      <c r="M699">
        <f t="shared" si="65"/>
        <v>2.5047265808098002E-4</v>
      </c>
    </row>
    <row r="700" spans="2:13" x14ac:dyDescent="0.25">
      <c r="B700" s="9">
        <v>384.14999389648398</v>
      </c>
      <c r="C700">
        <v>2500000</v>
      </c>
      <c r="D700">
        <v>4226.19384765625</v>
      </c>
      <c r="E700">
        <v>3709.35180664062</v>
      </c>
      <c r="F700">
        <v>951.32122802734295</v>
      </c>
      <c r="G700">
        <v>2.5287759490311102E-4</v>
      </c>
      <c r="H700" s="32">
        <f t="shared" si="60"/>
        <v>110.999993896484</v>
      </c>
      <c r="I700">
        <f t="shared" si="61"/>
        <v>24.673000000000002</v>
      </c>
      <c r="J700" s="10">
        <f t="shared" si="62"/>
        <v>4.2261938476562504</v>
      </c>
      <c r="K700" s="10">
        <f t="shared" si="63"/>
        <v>3.7093518066406199</v>
      </c>
      <c r="L700" s="10">
        <f t="shared" si="64"/>
        <v>0.95132122802734298</v>
      </c>
      <c r="M700">
        <f t="shared" si="65"/>
        <v>2.5287759490311102E-4</v>
      </c>
    </row>
    <row r="701" spans="2:13" x14ac:dyDescent="0.25">
      <c r="B701" s="9">
        <v>383.14999389648398</v>
      </c>
      <c r="C701">
        <v>2500000</v>
      </c>
      <c r="D701">
        <v>4224.71630859375</v>
      </c>
      <c r="E701">
        <v>3714.294921875</v>
      </c>
      <c r="F701">
        <v>952.08465576171795</v>
      </c>
      <c r="G701">
        <v>2.5532519794069198E-4</v>
      </c>
      <c r="H701" s="32">
        <f t="shared" si="60"/>
        <v>109.999993896484</v>
      </c>
      <c r="I701">
        <f t="shared" si="61"/>
        <v>24.673000000000002</v>
      </c>
      <c r="J701" s="10">
        <f t="shared" si="62"/>
        <v>4.2247163085937496</v>
      </c>
      <c r="K701" s="10">
        <f t="shared" si="63"/>
        <v>3.7142949218750001</v>
      </c>
      <c r="L701" s="10">
        <f t="shared" si="64"/>
        <v>0.95208465576171797</v>
      </c>
      <c r="M701">
        <f t="shared" si="65"/>
        <v>2.5532519794069198E-4</v>
      </c>
    </row>
    <row r="702" spans="2:13" x14ac:dyDescent="0.25">
      <c r="B702" s="9">
        <v>382.14999389648398</v>
      </c>
      <c r="C702">
        <v>2500000</v>
      </c>
      <c r="D702">
        <v>4223.26123046875</v>
      </c>
      <c r="E702">
        <v>3719.24682617187</v>
      </c>
      <c r="F702">
        <v>952.84375</v>
      </c>
      <c r="G702">
        <v>2.5781642762012698E-4</v>
      </c>
      <c r="H702" s="32">
        <f t="shared" si="60"/>
        <v>108.999993896484</v>
      </c>
      <c r="I702">
        <f t="shared" si="61"/>
        <v>24.673000000000002</v>
      </c>
      <c r="J702" s="10">
        <f t="shared" si="62"/>
        <v>4.2232612304687498</v>
      </c>
      <c r="K702" s="10">
        <f t="shared" si="63"/>
        <v>3.7192468261718701</v>
      </c>
      <c r="L702" s="10">
        <f t="shared" si="64"/>
        <v>0.95284374999999999</v>
      </c>
      <c r="M702">
        <f t="shared" si="65"/>
        <v>2.5781642762012698E-4</v>
      </c>
    </row>
    <row r="703" spans="2:13" x14ac:dyDescent="0.25">
      <c r="B703" s="9">
        <v>381.14999389648398</v>
      </c>
      <c r="C703">
        <v>2500000</v>
      </c>
      <c r="D703">
        <v>4221.82861328125</v>
      </c>
      <c r="E703">
        <v>3724.20751953125</v>
      </c>
      <c r="F703">
        <v>953.598388671875</v>
      </c>
      <c r="G703">
        <v>2.6035241899080499E-4</v>
      </c>
      <c r="H703" s="32">
        <f t="shared" si="60"/>
        <v>107.999993896484</v>
      </c>
      <c r="I703">
        <f t="shared" si="61"/>
        <v>24.673000000000002</v>
      </c>
      <c r="J703" s="10">
        <f t="shared" si="62"/>
        <v>4.2218286132812501</v>
      </c>
      <c r="K703" s="10">
        <f t="shared" si="63"/>
        <v>3.7242075195312498</v>
      </c>
      <c r="L703" s="10">
        <f t="shared" si="64"/>
        <v>0.95359838867187496</v>
      </c>
      <c r="M703">
        <f t="shared" si="65"/>
        <v>2.6035241899080499E-4</v>
      </c>
    </row>
    <row r="704" spans="2:13" x14ac:dyDescent="0.25">
      <c r="B704" s="9">
        <v>380.14999389648398</v>
      </c>
      <c r="C704">
        <v>2500000</v>
      </c>
      <c r="D704">
        <v>4220.41796875</v>
      </c>
      <c r="E704">
        <v>3729.1767578125</v>
      </c>
      <c r="F704">
        <v>954.34857177734295</v>
      </c>
      <c r="G704">
        <v>2.6293419068679203E-4</v>
      </c>
      <c r="H704" s="32">
        <f t="shared" si="60"/>
        <v>106.999993896484</v>
      </c>
      <c r="I704">
        <f t="shared" si="61"/>
        <v>24.673000000000002</v>
      </c>
      <c r="J704" s="10">
        <f t="shared" si="62"/>
        <v>4.2204179687499996</v>
      </c>
      <c r="K704" s="10">
        <f t="shared" si="63"/>
        <v>3.7291767578125001</v>
      </c>
      <c r="L704" s="10">
        <f t="shared" si="64"/>
        <v>0.954348571777343</v>
      </c>
      <c r="M704">
        <f t="shared" si="65"/>
        <v>2.6293419068679203E-4</v>
      </c>
    </row>
    <row r="705" spans="2:13" x14ac:dyDescent="0.25">
      <c r="B705" s="9">
        <v>379.14999389648398</v>
      </c>
      <c r="C705">
        <v>2500000</v>
      </c>
      <c r="D705">
        <v>4219.029296875</v>
      </c>
      <c r="E705">
        <v>3734.15454101562</v>
      </c>
      <c r="F705">
        <v>955.09436035156205</v>
      </c>
      <c r="G705">
        <v>2.65562848653644E-4</v>
      </c>
      <c r="H705" s="32">
        <f t="shared" si="60"/>
        <v>105.999993896484</v>
      </c>
      <c r="I705">
        <f t="shared" si="61"/>
        <v>24.673000000000002</v>
      </c>
      <c r="J705" s="10">
        <f t="shared" si="62"/>
        <v>4.2190292968750001</v>
      </c>
      <c r="K705" s="10">
        <f t="shared" si="63"/>
        <v>3.7341545410156201</v>
      </c>
      <c r="L705" s="10">
        <f t="shared" si="64"/>
        <v>0.95509436035156203</v>
      </c>
      <c r="M705">
        <f t="shared" si="65"/>
        <v>2.65562848653644E-4</v>
      </c>
    </row>
    <row r="706" spans="2:13" x14ac:dyDescent="0.25">
      <c r="B706" s="9">
        <v>378.14999389648398</v>
      </c>
      <c r="C706">
        <v>2500000</v>
      </c>
      <c r="D706">
        <v>4217.662109375</v>
      </c>
      <c r="E706">
        <v>3739.14086914062</v>
      </c>
      <c r="F706">
        <v>955.83563232421795</v>
      </c>
      <c r="G706">
        <v>2.6823955704457998E-4</v>
      </c>
      <c r="H706" s="32">
        <f t="shared" si="60"/>
        <v>104.999993896484</v>
      </c>
      <c r="I706">
        <f t="shared" si="61"/>
        <v>24.673000000000002</v>
      </c>
      <c r="J706" s="10">
        <f t="shared" si="62"/>
        <v>4.2176621093750004</v>
      </c>
      <c r="K706" s="10">
        <f t="shared" si="63"/>
        <v>3.7391408691406198</v>
      </c>
      <c r="L706" s="10">
        <f t="shared" si="64"/>
        <v>0.95583563232421798</v>
      </c>
      <c r="M706">
        <f t="shared" si="65"/>
        <v>2.6823955704457998E-4</v>
      </c>
    </row>
    <row r="707" spans="2:13" x14ac:dyDescent="0.25">
      <c r="B707" s="9">
        <v>377.14999389648398</v>
      </c>
      <c r="C707">
        <v>2500000</v>
      </c>
      <c r="D707">
        <v>4216.31689453125</v>
      </c>
      <c r="E707">
        <v>3744.13525390625</v>
      </c>
      <c r="F707">
        <v>956.572509765625</v>
      </c>
      <c r="G707">
        <v>2.7096550911664898E-4</v>
      </c>
      <c r="H707" s="32">
        <f t="shared" si="60"/>
        <v>103.999993896484</v>
      </c>
      <c r="I707">
        <f t="shared" si="61"/>
        <v>24.673000000000002</v>
      </c>
      <c r="J707" s="10">
        <f t="shared" si="62"/>
        <v>4.2163168945312499</v>
      </c>
      <c r="K707" s="10">
        <f t="shared" si="63"/>
        <v>3.7441352539062498</v>
      </c>
      <c r="L707" s="10">
        <f t="shared" si="64"/>
        <v>0.95657250976562502</v>
      </c>
      <c r="M707">
        <f t="shared" si="65"/>
        <v>2.7096550911664898E-4</v>
      </c>
    </row>
    <row r="708" spans="2:13" x14ac:dyDescent="0.25">
      <c r="B708" s="9">
        <v>376.14999389648398</v>
      </c>
      <c r="C708">
        <v>2500000</v>
      </c>
      <c r="D708">
        <v>4214.99365234375</v>
      </c>
      <c r="E708">
        <v>3749.13793945312</v>
      </c>
      <c r="F708">
        <v>957.30487060546795</v>
      </c>
      <c r="G708">
        <v>2.7374192723073E-4</v>
      </c>
      <c r="H708" s="32">
        <f t="shared" si="60"/>
        <v>102.999993896484</v>
      </c>
      <c r="I708">
        <f t="shared" si="61"/>
        <v>24.673000000000002</v>
      </c>
      <c r="J708" s="10">
        <f t="shared" si="62"/>
        <v>4.2149936523437503</v>
      </c>
      <c r="K708" s="10">
        <f t="shared" si="63"/>
        <v>3.7491379394531199</v>
      </c>
      <c r="L708" s="10">
        <f t="shared" si="64"/>
        <v>0.95730487060546798</v>
      </c>
      <c r="M708">
        <f t="shared" si="65"/>
        <v>2.7374192723073E-4</v>
      </c>
    </row>
    <row r="709" spans="2:13" x14ac:dyDescent="0.25">
      <c r="B709" s="9">
        <v>375.14999389648398</v>
      </c>
      <c r="C709">
        <v>2500000</v>
      </c>
      <c r="D709">
        <v>4213.69140625</v>
      </c>
      <c r="E709">
        <v>3754.1484375</v>
      </c>
      <c r="F709">
        <v>958.03277587890602</v>
      </c>
      <c r="G709">
        <v>2.76570004643872E-4</v>
      </c>
      <c r="H709" s="32">
        <f t="shared" si="60"/>
        <v>101.999993896484</v>
      </c>
      <c r="I709">
        <f t="shared" si="61"/>
        <v>24.673000000000002</v>
      </c>
      <c r="J709" s="10">
        <f t="shared" si="62"/>
        <v>4.2136914062499997</v>
      </c>
      <c r="K709" s="10">
        <f t="shared" si="63"/>
        <v>3.7541484375</v>
      </c>
      <c r="L709" s="10">
        <f t="shared" si="64"/>
        <v>0.95803277587890601</v>
      </c>
      <c r="M709">
        <f t="shared" si="65"/>
        <v>2.76570004643872E-4</v>
      </c>
    </row>
    <row r="710" spans="2:13" x14ac:dyDescent="0.25">
      <c r="B710" s="9">
        <v>374.14999389648398</v>
      </c>
      <c r="C710">
        <v>2500000</v>
      </c>
      <c r="D710">
        <v>4212.41015625</v>
      </c>
      <c r="E710">
        <v>3759.16674804687</v>
      </c>
      <c r="F710">
        <v>958.756103515625</v>
      </c>
      <c r="G710">
        <v>2.7945108013227501E-4</v>
      </c>
      <c r="H710" s="32">
        <f t="shared" si="60"/>
        <v>100.999993896484</v>
      </c>
      <c r="I710">
        <f t="shared" si="61"/>
        <v>24.673000000000002</v>
      </c>
      <c r="J710" s="10">
        <f t="shared" si="62"/>
        <v>4.2124101562499998</v>
      </c>
      <c r="K710" s="10">
        <f t="shared" si="63"/>
        <v>3.7591667480468698</v>
      </c>
      <c r="L710" s="10">
        <f t="shared" si="64"/>
        <v>0.95875610351562501</v>
      </c>
      <c r="M710">
        <f t="shared" si="65"/>
        <v>2.7945108013227501E-4</v>
      </c>
    </row>
    <row r="711" spans="2:13" x14ac:dyDescent="0.25">
      <c r="B711" s="9">
        <v>373.14999389648398</v>
      </c>
      <c r="C711">
        <v>2500000</v>
      </c>
      <c r="D711">
        <v>4211.15087890625</v>
      </c>
      <c r="E711">
        <v>3764.1923828125</v>
      </c>
      <c r="F711">
        <v>959.47497558593705</v>
      </c>
      <c r="G711">
        <v>2.8238649247214101E-4</v>
      </c>
      <c r="H711" s="32">
        <f t="shared" si="60"/>
        <v>99.999993896484</v>
      </c>
      <c r="I711">
        <f t="shared" si="61"/>
        <v>24.673000000000002</v>
      </c>
      <c r="J711" s="10">
        <f t="shared" si="62"/>
        <v>4.21115087890625</v>
      </c>
      <c r="K711" s="10">
        <f t="shared" si="63"/>
        <v>3.7641923828124999</v>
      </c>
      <c r="L711" s="10">
        <f t="shared" si="64"/>
        <v>0.95947497558593708</v>
      </c>
      <c r="M711">
        <f t="shared" si="65"/>
        <v>2.8238649247214101E-4</v>
      </c>
    </row>
    <row r="712" spans="2:13" x14ac:dyDescent="0.25">
      <c r="B712" s="9">
        <v>372.14999389648398</v>
      </c>
      <c r="C712">
        <v>2500000</v>
      </c>
      <c r="D712">
        <v>4209.912109375</v>
      </c>
      <c r="E712">
        <v>3769.2255859375</v>
      </c>
      <c r="F712">
        <v>960.18927001953102</v>
      </c>
      <c r="G712">
        <v>2.8537758043967101E-4</v>
      </c>
      <c r="H712" s="32">
        <f t="shared" ref="H712:H775" si="66">B712-273.15</f>
        <v>98.999993896484</v>
      </c>
      <c r="I712">
        <f t="shared" ref="I712:I775" si="67">C712*0.0000098692</f>
        <v>24.673000000000002</v>
      </c>
      <c r="J712" s="10">
        <f t="shared" ref="J712:J775" si="68">D712/1000</f>
        <v>4.2099121093749998</v>
      </c>
      <c r="K712" s="10">
        <f t="shared" ref="K712:K775" si="69">E712/1000</f>
        <v>3.7692255859374999</v>
      </c>
      <c r="L712" s="10">
        <f t="shared" ref="L712:L775" si="70">F712/1000</f>
        <v>0.96018927001953103</v>
      </c>
      <c r="M712">
        <f t="shared" si="65"/>
        <v>2.8537758043967101E-4</v>
      </c>
    </row>
    <row r="713" spans="2:13" x14ac:dyDescent="0.25">
      <c r="B713" s="9">
        <v>371.14999389648398</v>
      </c>
      <c r="C713">
        <v>2500000</v>
      </c>
      <c r="D713">
        <v>4208.69482421875</v>
      </c>
      <c r="E713">
        <v>3774.26611328125</v>
      </c>
      <c r="F713">
        <v>960.89898681640602</v>
      </c>
      <c r="G713">
        <v>2.8842577012255701E-4</v>
      </c>
      <c r="H713" s="32">
        <f t="shared" si="66"/>
        <v>97.999993896484</v>
      </c>
      <c r="I713">
        <f t="shared" si="67"/>
        <v>24.673000000000002</v>
      </c>
      <c r="J713" s="10">
        <f t="shared" si="68"/>
        <v>4.2086948242187496</v>
      </c>
      <c r="K713" s="10">
        <f t="shared" si="69"/>
        <v>3.7742661132812501</v>
      </c>
      <c r="L713" s="10">
        <f t="shared" si="70"/>
        <v>0.96089898681640606</v>
      </c>
      <c r="M713">
        <f t="shared" ref="M713:M776" si="71">G713*1</f>
        <v>2.8842577012255701E-4</v>
      </c>
    </row>
    <row r="714" spans="2:13" x14ac:dyDescent="0.25">
      <c r="B714" s="9">
        <v>370.14999389648398</v>
      </c>
      <c r="C714">
        <v>2500000</v>
      </c>
      <c r="D714">
        <v>4207.498046875</v>
      </c>
      <c r="E714">
        <v>3779.3134765625</v>
      </c>
      <c r="F714">
        <v>961.60418701171795</v>
      </c>
      <c r="G714">
        <v>2.9153254581615302E-4</v>
      </c>
      <c r="H714" s="32">
        <f t="shared" si="66"/>
        <v>96.999993896484</v>
      </c>
      <c r="I714">
        <f t="shared" si="67"/>
        <v>24.673000000000002</v>
      </c>
      <c r="J714" s="10">
        <f t="shared" si="68"/>
        <v>4.2074980468750001</v>
      </c>
      <c r="K714" s="10">
        <f t="shared" si="69"/>
        <v>3.7793134765624998</v>
      </c>
      <c r="L714" s="10">
        <f t="shared" si="70"/>
        <v>0.9616041870117179</v>
      </c>
      <c r="M714">
        <f t="shared" si="71"/>
        <v>2.9153254581615302E-4</v>
      </c>
    </row>
    <row r="715" spans="2:13" x14ac:dyDescent="0.25">
      <c r="B715" s="9">
        <v>369.14999389648398</v>
      </c>
      <c r="C715">
        <v>2500000</v>
      </c>
      <c r="D715">
        <v>4206.322265625</v>
      </c>
      <c r="E715">
        <v>3784.36791992187</v>
      </c>
      <c r="F715">
        <v>962.30474853515602</v>
      </c>
      <c r="G715">
        <v>2.9469939181581102E-4</v>
      </c>
      <c r="H715" s="32">
        <f t="shared" si="66"/>
        <v>95.999993896484</v>
      </c>
      <c r="I715">
        <f t="shared" si="67"/>
        <v>24.673000000000002</v>
      </c>
      <c r="J715" s="10">
        <f t="shared" si="68"/>
        <v>4.2063222656250003</v>
      </c>
      <c r="K715" s="10">
        <f t="shared" si="69"/>
        <v>3.7843679199218698</v>
      </c>
      <c r="L715" s="10">
        <f t="shared" si="70"/>
        <v>0.96230474853515602</v>
      </c>
      <c r="M715">
        <f t="shared" si="71"/>
        <v>2.9469939181581102E-4</v>
      </c>
    </row>
    <row r="716" spans="2:13" x14ac:dyDescent="0.25">
      <c r="B716" s="9">
        <v>368.14999389648398</v>
      </c>
      <c r="C716">
        <v>2500000</v>
      </c>
      <c r="D716">
        <v>4205.1669921875</v>
      </c>
      <c r="E716">
        <v>3789.4287109375</v>
      </c>
      <c r="F716">
        <v>963.000732421875</v>
      </c>
      <c r="G716">
        <v>2.97927879728376E-4</v>
      </c>
      <c r="H716" s="32">
        <f t="shared" si="66"/>
        <v>94.999993896484</v>
      </c>
      <c r="I716">
        <f t="shared" si="67"/>
        <v>24.673000000000002</v>
      </c>
      <c r="J716" s="10">
        <f t="shared" si="68"/>
        <v>4.2051669921875003</v>
      </c>
      <c r="K716" s="10">
        <f t="shared" si="69"/>
        <v>3.7894287109375</v>
      </c>
      <c r="L716" s="10">
        <f t="shared" si="70"/>
        <v>0.96300073242187501</v>
      </c>
      <c r="M716">
        <f t="shared" si="71"/>
        <v>2.97927879728376E-4</v>
      </c>
    </row>
    <row r="717" spans="2:13" x14ac:dyDescent="0.25">
      <c r="B717" s="9">
        <v>367.14999389648398</v>
      </c>
      <c r="C717">
        <v>2500000</v>
      </c>
      <c r="D717">
        <v>4204.03271484375</v>
      </c>
      <c r="E717">
        <v>3794.49609375</v>
      </c>
      <c r="F717">
        <v>963.69207763671795</v>
      </c>
      <c r="G717">
        <v>3.01219610264524E-4</v>
      </c>
      <c r="H717" s="32">
        <f t="shared" si="66"/>
        <v>93.999993896484</v>
      </c>
      <c r="I717">
        <f t="shared" si="67"/>
        <v>24.673000000000002</v>
      </c>
      <c r="J717" s="10">
        <f t="shared" si="68"/>
        <v>4.2040327148437502</v>
      </c>
      <c r="K717" s="10">
        <f t="shared" si="69"/>
        <v>3.7944960937499999</v>
      </c>
      <c r="L717" s="10">
        <f t="shared" si="70"/>
        <v>0.96369207763671794</v>
      </c>
      <c r="M717">
        <f t="shared" si="71"/>
        <v>3.01219610264524E-4</v>
      </c>
    </row>
    <row r="718" spans="2:13" x14ac:dyDescent="0.25">
      <c r="B718" s="9">
        <v>366.14999389648398</v>
      </c>
      <c r="C718">
        <v>2500000</v>
      </c>
      <c r="D718">
        <v>4202.9189453125</v>
      </c>
      <c r="E718">
        <v>3799.5693359375</v>
      </c>
      <c r="F718">
        <v>964.37872314453102</v>
      </c>
      <c r="G718">
        <v>3.0457624234259101E-4</v>
      </c>
      <c r="H718" s="32">
        <f t="shared" si="66"/>
        <v>92.999993896484</v>
      </c>
      <c r="I718">
        <f t="shared" si="67"/>
        <v>24.673000000000002</v>
      </c>
      <c r="J718" s="10">
        <f t="shared" si="68"/>
        <v>4.2029189453124998</v>
      </c>
      <c r="K718" s="10">
        <f t="shared" si="69"/>
        <v>3.7995693359375</v>
      </c>
      <c r="L718" s="10">
        <f t="shared" si="70"/>
        <v>0.96437872314453099</v>
      </c>
      <c r="M718">
        <f t="shared" si="71"/>
        <v>3.0457624234259101E-4</v>
      </c>
    </row>
    <row r="719" spans="2:13" x14ac:dyDescent="0.25">
      <c r="B719" s="9">
        <v>365.14999389648398</v>
      </c>
      <c r="C719">
        <v>2500000</v>
      </c>
      <c r="D719">
        <v>4201.8251953125</v>
      </c>
      <c r="E719">
        <v>3804.64868164062</v>
      </c>
      <c r="F719">
        <v>965.060791015625</v>
      </c>
      <c r="G719">
        <v>3.07999463984742E-4</v>
      </c>
      <c r="H719" s="32">
        <f t="shared" si="66"/>
        <v>91.999993896484</v>
      </c>
      <c r="I719">
        <f t="shared" si="67"/>
        <v>24.673000000000002</v>
      </c>
      <c r="J719" s="10">
        <f t="shared" si="68"/>
        <v>4.2018251953124999</v>
      </c>
      <c r="K719" s="10">
        <f t="shared" si="69"/>
        <v>3.8046486816406202</v>
      </c>
      <c r="L719" s="10">
        <f t="shared" si="70"/>
        <v>0.96506079101562503</v>
      </c>
      <c r="M719">
        <f t="shared" si="71"/>
        <v>3.07999463984742E-4</v>
      </c>
    </row>
    <row r="720" spans="2:13" x14ac:dyDescent="0.25">
      <c r="B720" s="9">
        <v>364.14999389648398</v>
      </c>
      <c r="C720">
        <v>2500000</v>
      </c>
      <c r="D720">
        <v>4200.75244140625</v>
      </c>
      <c r="E720">
        <v>3809.73388671875</v>
      </c>
      <c r="F720">
        <v>965.73809814453102</v>
      </c>
      <c r="G720">
        <v>3.1149110873229802E-4</v>
      </c>
      <c r="H720" s="32">
        <f t="shared" si="66"/>
        <v>90.999993896484</v>
      </c>
      <c r="I720">
        <f t="shared" si="67"/>
        <v>24.673000000000002</v>
      </c>
      <c r="J720" s="10">
        <f t="shared" si="68"/>
        <v>4.2007524414062498</v>
      </c>
      <c r="K720" s="10">
        <f t="shared" si="69"/>
        <v>3.80973388671875</v>
      </c>
      <c r="L720" s="10">
        <f t="shared" si="70"/>
        <v>0.96573809814453104</v>
      </c>
      <c r="M720">
        <f t="shared" si="71"/>
        <v>3.1149110873229802E-4</v>
      </c>
    </row>
    <row r="721" spans="2:13" x14ac:dyDescent="0.25">
      <c r="B721" s="9">
        <v>363.14999389648398</v>
      </c>
      <c r="C721">
        <v>2500000</v>
      </c>
      <c r="D721">
        <v>4199.7001953125</v>
      </c>
      <c r="E721">
        <v>3814.82421875</v>
      </c>
      <c r="F721">
        <v>966.41070556640602</v>
      </c>
      <c r="G721">
        <v>3.1505292281508402E-4</v>
      </c>
      <c r="H721" s="32">
        <f t="shared" si="66"/>
        <v>89.999993896484</v>
      </c>
      <c r="I721">
        <f t="shared" si="67"/>
        <v>24.673000000000002</v>
      </c>
      <c r="J721" s="10">
        <f t="shared" si="68"/>
        <v>4.1997001953125004</v>
      </c>
      <c r="K721" s="10">
        <f t="shared" si="69"/>
        <v>3.8148242187500001</v>
      </c>
      <c r="L721" s="10">
        <f t="shared" si="70"/>
        <v>0.96641070556640607</v>
      </c>
      <c r="M721">
        <f t="shared" si="71"/>
        <v>3.1505292281508402E-4</v>
      </c>
    </row>
    <row r="722" spans="2:13" x14ac:dyDescent="0.25">
      <c r="B722" s="9">
        <v>362.14999389648398</v>
      </c>
      <c r="C722">
        <v>2500000</v>
      </c>
      <c r="D722">
        <v>4198.66796875</v>
      </c>
      <c r="E722">
        <v>3819.91967773437</v>
      </c>
      <c r="F722">
        <v>967.07861328125</v>
      </c>
      <c r="G722">
        <v>3.1868688529357298E-4</v>
      </c>
      <c r="H722" s="32">
        <f t="shared" si="66"/>
        <v>88.999993896484</v>
      </c>
      <c r="I722">
        <f t="shared" si="67"/>
        <v>24.673000000000002</v>
      </c>
      <c r="J722" s="10">
        <f t="shared" si="68"/>
        <v>4.1986679687499997</v>
      </c>
      <c r="K722" s="10">
        <f t="shared" si="69"/>
        <v>3.81991967773437</v>
      </c>
      <c r="L722" s="10">
        <f t="shared" si="70"/>
        <v>0.96707861328125</v>
      </c>
      <c r="M722">
        <f t="shared" si="71"/>
        <v>3.1868688529357298E-4</v>
      </c>
    </row>
    <row r="723" spans="2:13" x14ac:dyDescent="0.25">
      <c r="B723" s="9">
        <v>361.14999389648398</v>
      </c>
      <c r="C723">
        <v>2500000</v>
      </c>
      <c r="D723">
        <v>4197.65576171875</v>
      </c>
      <c r="E723">
        <v>3825.02026367187</v>
      </c>
      <c r="F723">
        <v>967.74169921875</v>
      </c>
      <c r="G723">
        <v>3.22394887916743E-4</v>
      </c>
      <c r="H723" s="32">
        <f t="shared" si="66"/>
        <v>87.999993896484</v>
      </c>
      <c r="I723">
        <f t="shared" si="67"/>
        <v>24.673000000000002</v>
      </c>
      <c r="J723" s="10">
        <f t="shared" si="68"/>
        <v>4.1976557617187504</v>
      </c>
      <c r="K723" s="10">
        <f t="shared" si="69"/>
        <v>3.82502026367187</v>
      </c>
      <c r="L723" s="10">
        <f t="shared" si="70"/>
        <v>0.96774169921874997</v>
      </c>
      <c r="M723">
        <f t="shared" si="71"/>
        <v>3.22394887916743E-4</v>
      </c>
    </row>
    <row r="724" spans="2:13" x14ac:dyDescent="0.25">
      <c r="B724" s="9">
        <v>360.14999389648398</v>
      </c>
      <c r="C724">
        <v>2500000</v>
      </c>
      <c r="D724">
        <v>4196.6640625</v>
      </c>
      <c r="E724">
        <v>3830.12524414062</v>
      </c>
      <c r="F724">
        <v>968.40008544921795</v>
      </c>
      <c r="G724">
        <v>3.2617899705655802E-4</v>
      </c>
      <c r="H724" s="32">
        <f t="shared" si="66"/>
        <v>86.999993896484</v>
      </c>
      <c r="I724">
        <f t="shared" si="67"/>
        <v>24.673000000000002</v>
      </c>
      <c r="J724" s="10">
        <f t="shared" si="68"/>
        <v>4.1966640625</v>
      </c>
      <c r="K724" s="10">
        <f t="shared" si="69"/>
        <v>3.8301252441406199</v>
      </c>
      <c r="L724" s="10">
        <f t="shared" si="70"/>
        <v>0.96840008544921796</v>
      </c>
      <c r="M724">
        <f t="shared" si="71"/>
        <v>3.2617899705655802E-4</v>
      </c>
    </row>
    <row r="725" spans="2:13" x14ac:dyDescent="0.25">
      <c r="B725" s="9">
        <v>359.14999389648398</v>
      </c>
      <c r="C725">
        <v>2500000</v>
      </c>
      <c r="D725">
        <v>4195.69287109375</v>
      </c>
      <c r="E725">
        <v>3835.234375</v>
      </c>
      <c r="F725">
        <v>969.05358886718705</v>
      </c>
      <c r="G725">
        <v>3.3004124998114998E-4</v>
      </c>
      <c r="H725" s="32">
        <f t="shared" si="66"/>
        <v>85.999993896484</v>
      </c>
      <c r="I725">
        <f t="shared" si="67"/>
        <v>24.673000000000002</v>
      </c>
      <c r="J725" s="10">
        <f t="shared" si="68"/>
        <v>4.1956928710937502</v>
      </c>
      <c r="K725" s="10">
        <f t="shared" si="69"/>
        <v>3.8352343750000002</v>
      </c>
      <c r="L725" s="10">
        <f t="shared" si="70"/>
        <v>0.96905358886718707</v>
      </c>
      <c r="M725">
        <f t="shared" si="71"/>
        <v>3.3004124998114998E-4</v>
      </c>
    </row>
    <row r="726" spans="2:13" x14ac:dyDescent="0.25">
      <c r="B726" s="9">
        <v>358.14999389648398</v>
      </c>
      <c r="C726">
        <v>2500000</v>
      </c>
      <c r="D726">
        <v>4194.7412109375</v>
      </c>
      <c r="E726">
        <v>3840.34765625</v>
      </c>
      <c r="F726">
        <v>969.70227050781205</v>
      </c>
      <c r="G726">
        <v>3.3398388768546202E-4</v>
      </c>
      <c r="H726" s="32">
        <f t="shared" si="66"/>
        <v>84.999993896484</v>
      </c>
      <c r="I726">
        <f t="shared" si="67"/>
        <v>24.673000000000002</v>
      </c>
      <c r="J726" s="10">
        <f t="shared" si="68"/>
        <v>4.1947412109375</v>
      </c>
      <c r="K726" s="10">
        <f t="shared" si="69"/>
        <v>3.8403476562500001</v>
      </c>
      <c r="L726" s="10">
        <f t="shared" si="70"/>
        <v>0.96970227050781199</v>
      </c>
      <c r="M726">
        <f t="shared" si="71"/>
        <v>3.3398388768546202E-4</v>
      </c>
    </row>
    <row r="727" spans="2:13" x14ac:dyDescent="0.25">
      <c r="B727" s="9">
        <v>357.14999389648398</v>
      </c>
      <c r="C727">
        <v>2500000</v>
      </c>
      <c r="D727">
        <v>4193.81005859375</v>
      </c>
      <c r="E727">
        <v>3845.46435546875</v>
      </c>
      <c r="F727">
        <v>970.34613037109295</v>
      </c>
      <c r="G727">
        <v>3.3800906385295001E-4</v>
      </c>
      <c r="H727" s="32">
        <f t="shared" si="66"/>
        <v>83.999993896484</v>
      </c>
      <c r="I727">
        <f t="shared" si="67"/>
        <v>24.673000000000002</v>
      </c>
      <c r="J727" s="10">
        <f t="shared" si="68"/>
        <v>4.1938100585937503</v>
      </c>
      <c r="K727" s="10">
        <f t="shared" si="69"/>
        <v>3.8454643554687502</v>
      </c>
      <c r="L727" s="10">
        <f t="shared" si="70"/>
        <v>0.97034613037109296</v>
      </c>
      <c r="M727">
        <f t="shared" si="71"/>
        <v>3.3800906385295001E-4</v>
      </c>
    </row>
    <row r="728" spans="2:13" x14ac:dyDescent="0.25">
      <c r="B728" s="9">
        <v>356.14999389648398</v>
      </c>
      <c r="C728">
        <v>2500000</v>
      </c>
      <c r="D728">
        <v>4192.89892578125</v>
      </c>
      <c r="E728">
        <v>3850.58447265625</v>
      </c>
      <c r="F728">
        <v>970.98504638671795</v>
      </c>
      <c r="G728">
        <v>3.4211916499771102E-4</v>
      </c>
      <c r="H728" s="32">
        <f t="shared" si="66"/>
        <v>82.999993896484</v>
      </c>
      <c r="I728">
        <f t="shared" si="67"/>
        <v>24.673000000000002</v>
      </c>
      <c r="J728" s="10">
        <f t="shared" si="68"/>
        <v>4.1928989257812503</v>
      </c>
      <c r="K728" s="10">
        <f t="shared" si="69"/>
        <v>3.8505844726562501</v>
      </c>
      <c r="L728" s="10">
        <f t="shared" si="70"/>
        <v>0.97098504638671801</v>
      </c>
      <c r="M728">
        <f t="shared" si="71"/>
        <v>3.4211916499771102E-4</v>
      </c>
    </row>
    <row r="729" spans="2:13" x14ac:dyDescent="0.25">
      <c r="B729" s="9">
        <v>355.14999389648398</v>
      </c>
      <c r="C729">
        <v>2500000</v>
      </c>
      <c r="D729">
        <v>4192.0078125</v>
      </c>
      <c r="E729">
        <v>3855.70727539062</v>
      </c>
      <c r="F729">
        <v>971.61907958984295</v>
      </c>
      <c r="G729">
        <v>3.4631657763384201E-4</v>
      </c>
      <c r="H729" s="32">
        <f t="shared" si="66"/>
        <v>81.999993896484</v>
      </c>
      <c r="I729">
        <f t="shared" si="67"/>
        <v>24.673000000000002</v>
      </c>
      <c r="J729" s="10">
        <f t="shared" si="68"/>
        <v>4.1920078125</v>
      </c>
      <c r="K729" s="10">
        <f t="shared" si="69"/>
        <v>3.8557072753906199</v>
      </c>
      <c r="L729" s="10">
        <f t="shared" si="70"/>
        <v>0.97161907958984295</v>
      </c>
      <c r="M729">
        <f t="shared" si="71"/>
        <v>3.4631657763384201E-4</v>
      </c>
    </row>
    <row r="730" spans="2:13" x14ac:dyDescent="0.25">
      <c r="B730" s="9">
        <v>354.14999389648398</v>
      </c>
      <c r="C730">
        <v>2500000</v>
      </c>
      <c r="D730">
        <v>4191.13671875</v>
      </c>
      <c r="E730">
        <v>3860.83276367187</v>
      </c>
      <c r="F730">
        <v>972.24816894531205</v>
      </c>
      <c r="G730">
        <v>3.5060374648310201E-4</v>
      </c>
      <c r="H730" s="32">
        <f t="shared" si="66"/>
        <v>80.999993896484</v>
      </c>
      <c r="I730">
        <f t="shared" si="67"/>
        <v>24.673000000000002</v>
      </c>
      <c r="J730" s="10">
        <f t="shared" si="68"/>
        <v>4.1911367187500002</v>
      </c>
      <c r="K730" s="10">
        <f t="shared" si="69"/>
        <v>3.86083276367187</v>
      </c>
      <c r="L730" s="10">
        <f t="shared" si="70"/>
        <v>0.97224816894531207</v>
      </c>
      <c r="M730">
        <f t="shared" si="71"/>
        <v>3.5060374648310201E-4</v>
      </c>
    </row>
    <row r="731" spans="2:13" x14ac:dyDescent="0.25">
      <c r="B731" s="9">
        <v>353.14999389648398</v>
      </c>
      <c r="C731">
        <v>2500000</v>
      </c>
      <c r="D731">
        <v>4190.28564453125</v>
      </c>
      <c r="E731">
        <v>3865.96044921875</v>
      </c>
      <c r="F731">
        <v>972.87225341796795</v>
      </c>
      <c r="G731">
        <v>3.5498331999406202E-4</v>
      </c>
      <c r="H731" s="32">
        <f t="shared" si="66"/>
        <v>79.999993896484</v>
      </c>
      <c r="I731">
        <f t="shared" si="67"/>
        <v>24.673000000000002</v>
      </c>
      <c r="J731" s="10">
        <f t="shared" si="68"/>
        <v>4.19028564453125</v>
      </c>
      <c r="K731" s="10">
        <f t="shared" si="69"/>
        <v>3.86596044921875</v>
      </c>
      <c r="L731" s="10">
        <f t="shared" si="70"/>
        <v>0.9728722534179679</v>
      </c>
      <c r="M731">
        <f t="shared" si="71"/>
        <v>3.5498331999406202E-4</v>
      </c>
    </row>
    <row r="732" spans="2:13" x14ac:dyDescent="0.25">
      <c r="B732" s="9">
        <v>352.14999389648398</v>
      </c>
      <c r="C732">
        <v>2500000</v>
      </c>
      <c r="D732">
        <v>4189.45458984375</v>
      </c>
      <c r="E732">
        <v>3871.08984375</v>
      </c>
      <c r="F732">
        <v>973.49133300781205</v>
      </c>
      <c r="G732">
        <v>3.59457888407632E-4</v>
      </c>
      <c r="H732" s="32">
        <f t="shared" si="66"/>
        <v>78.999993896484</v>
      </c>
      <c r="I732">
        <f t="shared" si="67"/>
        <v>24.673000000000002</v>
      </c>
      <c r="J732" s="10">
        <f t="shared" si="68"/>
        <v>4.1894545898437503</v>
      </c>
      <c r="K732" s="10">
        <f t="shared" si="69"/>
        <v>3.8710898437500001</v>
      </c>
      <c r="L732" s="10">
        <f t="shared" si="70"/>
        <v>0.9734913330078121</v>
      </c>
      <c r="M732">
        <f t="shared" si="71"/>
        <v>3.59457888407632E-4</v>
      </c>
    </row>
    <row r="733" spans="2:13" x14ac:dyDescent="0.25">
      <c r="B733" s="9">
        <v>351.14999389648398</v>
      </c>
      <c r="C733">
        <v>2500000</v>
      </c>
      <c r="D733">
        <v>4188.6435546875</v>
      </c>
      <c r="E733">
        <v>3876.22045898437</v>
      </c>
      <c r="F733">
        <v>974.10540771484295</v>
      </c>
      <c r="G733">
        <v>3.6403030389919801E-4</v>
      </c>
      <c r="H733" s="32">
        <f t="shared" si="66"/>
        <v>77.999993896484</v>
      </c>
      <c r="I733">
        <f t="shared" si="67"/>
        <v>24.673000000000002</v>
      </c>
      <c r="J733" s="10">
        <f t="shared" si="68"/>
        <v>4.1886435546875003</v>
      </c>
      <c r="K733" s="10">
        <f t="shared" si="69"/>
        <v>3.8762204589843701</v>
      </c>
      <c r="L733" s="10">
        <f t="shared" si="70"/>
        <v>0.974105407714843</v>
      </c>
      <c r="M733">
        <f t="shared" si="71"/>
        <v>3.6403030389919801E-4</v>
      </c>
    </row>
    <row r="734" spans="2:13" x14ac:dyDescent="0.25">
      <c r="B734" s="9">
        <v>350.14999389648398</v>
      </c>
      <c r="C734">
        <v>2500000</v>
      </c>
      <c r="D734">
        <v>4187.8525390625</v>
      </c>
      <c r="E734">
        <v>3881.35180664062</v>
      </c>
      <c r="F734">
        <v>974.71435546875</v>
      </c>
      <c r="G734">
        <v>3.68703360436484E-4</v>
      </c>
      <c r="H734" s="32">
        <f t="shared" si="66"/>
        <v>76.999993896484</v>
      </c>
      <c r="I734">
        <f t="shared" si="67"/>
        <v>24.673000000000002</v>
      </c>
      <c r="J734" s="10">
        <f t="shared" si="68"/>
        <v>4.1878525390624999</v>
      </c>
      <c r="K734" s="10">
        <f t="shared" si="69"/>
        <v>3.8813518066406201</v>
      </c>
      <c r="L734" s="10">
        <f t="shared" si="70"/>
        <v>0.97471435546874996</v>
      </c>
      <c r="M734">
        <f t="shared" si="71"/>
        <v>3.68703360436484E-4</v>
      </c>
    </row>
    <row r="735" spans="2:13" x14ac:dyDescent="0.25">
      <c r="B735" s="9">
        <v>349.14999389648398</v>
      </c>
      <c r="C735">
        <v>2500000</v>
      </c>
      <c r="D735">
        <v>4187.0810546875</v>
      </c>
      <c r="E735">
        <v>3886.48364257812</v>
      </c>
      <c r="F735">
        <v>975.31823730468705</v>
      </c>
      <c r="G735">
        <v>3.7348011392168701E-4</v>
      </c>
      <c r="H735" s="32">
        <f t="shared" si="66"/>
        <v>75.999993896484</v>
      </c>
      <c r="I735">
        <f t="shared" si="67"/>
        <v>24.673000000000002</v>
      </c>
      <c r="J735" s="10">
        <f t="shared" si="68"/>
        <v>4.1870810546874999</v>
      </c>
      <c r="K735" s="10">
        <f t="shared" si="69"/>
        <v>3.8864836425781202</v>
      </c>
      <c r="L735" s="10">
        <f t="shared" si="70"/>
        <v>0.97531823730468703</v>
      </c>
      <c r="M735">
        <f t="shared" si="71"/>
        <v>3.7348011392168701E-4</v>
      </c>
    </row>
    <row r="736" spans="2:13" x14ac:dyDescent="0.25">
      <c r="B736" s="9">
        <v>348.14999389648398</v>
      </c>
      <c r="C736">
        <v>2500000</v>
      </c>
      <c r="D736">
        <v>4186.330078125</v>
      </c>
      <c r="E736">
        <v>3891.61547851562</v>
      </c>
      <c r="F736">
        <v>975.9169921875</v>
      </c>
      <c r="G736">
        <v>3.7836359115317399E-4</v>
      </c>
      <c r="H736" s="32">
        <f t="shared" si="66"/>
        <v>74.999993896484</v>
      </c>
      <c r="I736">
        <f t="shared" si="67"/>
        <v>24.673000000000002</v>
      </c>
      <c r="J736" s="10">
        <f t="shared" si="68"/>
        <v>4.1863300781249997</v>
      </c>
      <c r="K736" s="10">
        <f t="shared" si="69"/>
        <v>3.8916154785156198</v>
      </c>
      <c r="L736" s="10">
        <f t="shared" si="70"/>
        <v>0.97591699218750005</v>
      </c>
      <c r="M736">
        <f t="shared" si="71"/>
        <v>3.7836359115317399E-4</v>
      </c>
    </row>
    <row r="737" spans="2:13" x14ac:dyDescent="0.25">
      <c r="B737" s="9">
        <v>347.14999389648398</v>
      </c>
      <c r="C737">
        <v>2500000</v>
      </c>
      <c r="D737">
        <v>4185.5986328125</v>
      </c>
      <c r="E737">
        <v>3896.74658203125</v>
      </c>
      <c r="F737">
        <v>976.510498046875</v>
      </c>
      <c r="G737">
        <v>3.83357022656127E-4</v>
      </c>
      <c r="H737" s="32">
        <f t="shared" si="66"/>
        <v>73.999993896484</v>
      </c>
      <c r="I737">
        <f t="shared" si="67"/>
        <v>24.673000000000002</v>
      </c>
      <c r="J737" s="10">
        <f t="shared" si="68"/>
        <v>4.1855986328124999</v>
      </c>
      <c r="K737" s="10">
        <f t="shared" si="69"/>
        <v>3.8967465820312501</v>
      </c>
      <c r="L737" s="10">
        <f t="shared" si="70"/>
        <v>0.97651049804687495</v>
      </c>
      <c r="M737">
        <f t="shared" si="71"/>
        <v>3.83357022656127E-4</v>
      </c>
    </row>
    <row r="738" spans="2:13" x14ac:dyDescent="0.25">
      <c r="B738" s="9">
        <v>346.14999389648398</v>
      </c>
      <c r="C738">
        <v>2500000</v>
      </c>
      <c r="D738">
        <v>4184.88720703125</v>
      </c>
      <c r="E738">
        <v>3901.87670898437</v>
      </c>
      <c r="F738">
        <v>977.098876953125</v>
      </c>
      <c r="G738">
        <v>3.8846372626721799E-4</v>
      </c>
      <c r="H738" s="32">
        <f t="shared" si="66"/>
        <v>72.999993896484</v>
      </c>
      <c r="I738">
        <f t="shared" si="67"/>
        <v>24.673000000000002</v>
      </c>
      <c r="J738" s="10">
        <f t="shared" si="68"/>
        <v>4.1848872070312497</v>
      </c>
      <c r="K738" s="10">
        <f t="shared" si="69"/>
        <v>3.90187670898437</v>
      </c>
      <c r="L738" s="10">
        <f t="shared" si="70"/>
        <v>0.97709887695312503</v>
      </c>
      <c r="M738">
        <f t="shared" si="71"/>
        <v>3.8846372626721799E-4</v>
      </c>
    </row>
    <row r="739" spans="2:13" x14ac:dyDescent="0.25">
      <c r="B739" s="9">
        <v>345.14999389648398</v>
      </c>
      <c r="C739">
        <v>2500000</v>
      </c>
      <c r="D739">
        <v>4184.19580078125</v>
      </c>
      <c r="E739">
        <v>3907.00512695312</v>
      </c>
      <c r="F739">
        <v>977.68194580078102</v>
      </c>
      <c r="G739">
        <v>3.93687165342271E-4</v>
      </c>
      <c r="H739" s="32">
        <f t="shared" si="66"/>
        <v>71.999993896484</v>
      </c>
      <c r="I739">
        <f t="shared" si="67"/>
        <v>24.673000000000002</v>
      </c>
      <c r="J739" s="10">
        <f t="shared" si="68"/>
        <v>4.1841958007812501</v>
      </c>
      <c r="K739" s="10">
        <f t="shared" si="69"/>
        <v>3.9070051269531199</v>
      </c>
      <c r="L739" s="10">
        <f t="shared" si="70"/>
        <v>0.97768194580078105</v>
      </c>
      <c r="M739">
        <f t="shared" si="71"/>
        <v>3.93687165342271E-4</v>
      </c>
    </row>
    <row r="740" spans="2:13" x14ac:dyDescent="0.25">
      <c r="B740" s="9">
        <v>344.14999389648398</v>
      </c>
      <c r="C740">
        <v>2500000</v>
      </c>
      <c r="D740">
        <v>4183.52392578125</v>
      </c>
      <c r="E740">
        <v>3912.13134765625</v>
      </c>
      <c r="F740">
        <v>978.25970458984295</v>
      </c>
      <c r="G740">
        <v>3.9903097786009301E-4</v>
      </c>
      <c r="H740" s="32">
        <f t="shared" si="66"/>
        <v>70.999993896484</v>
      </c>
      <c r="I740">
        <f t="shared" si="67"/>
        <v>24.673000000000002</v>
      </c>
      <c r="J740" s="10">
        <f t="shared" si="68"/>
        <v>4.18352392578125</v>
      </c>
      <c r="K740" s="10">
        <f t="shared" si="69"/>
        <v>3.91213134765625</v>
      </c>
      <c r="L740" s="10">
        <f t="shared" si="70"/>
        <v>0.9782597045898429</v>
      </c>
      <c r="M740">
        <f t="shared" si="71"/>
        <v>3.9903097786009301E-4</v>
      </c>
    </row>
    <row r="741" spans="2:13" x14ac:dyDescent="0.25">
      <c r="B741" s="9">
        <v>343.14999389648398</v>
      </c>
      <c r="C741">
        <v>2500000</v>
      </c>
      <c r="D741">
        <v>4182.87255859375</v>
      </c>
      <c r="E741">
        <v>3917.2548828125</v>
      </c>
      <c r="F741">
        <v>978.83215332031205</v>
      </c>
      <c r="G741">
        <v>4.0449883090332102E-4</v>
      </c>
      <c r="H741" s="32">
        <f t="shared" si="66"/>
        <v>69.999993896484</v>
      </c>
      <c r="I741">
        <f t="shared" si="67"/>
        <v>24.673000000000002</v>
      </c>
      <c r="J741" s="10">
        <f t="shared" si="68"/>
        <v>4.1828725585937496</v>
      </c>
      <c r="K741" s="10">
        <f t="shared" si="69"/>
        <v>3.9172548828124998</v>
      </c>
      <c r="L741" s="10">
        <f t="shared" si="70"/>
        <v>0.97883215332031204</v>
      </c>
      <c r="M741">
        <f t="shared" si="71"/>
        <v>4.0449883090332102E-4</v>
      </c>
    </row>
    <row r="742" spans="2:13" x14ac:dyDescent="0.25">
      <c r="B742" s="9">
        <v>342.14999389648398</v>
      </c>
      <c r="C742">
        <v>2500000</v>
      </c>
      <c r="D742">
        <v>4182.24072265625</v>
      </c>
      <c r="E742">
        <v>3922.375</v>
      </c>
      <c r="F742">
        <v>979.39923095703102</v>
      </c>
      <c r="G742">
        <v>4.1009462438523699E-4</v>
      </c>
      <c r="H742" s="32">
        <f t="shared" si="66"/>
        <v>68.999993896484</v>
      </c>
      <c r="I742">
        <f t="shared" si="67"/>
        <v>24.673000000000002</v>
      </c>
      <c r="J742" s="10">
        <f t="shared" si="68"/>
        <v>4.1822407226562497</v>
      </c>
      <c r="K742" s="10">
        <f t="shared" si="69"/>
        <v>3.9223750000000002</v>
      </c>
      <c r="L742" s="10">
        <f t="shared" si="70"/>
        <v>0.97939923095703108</v>
      </c>
      <c r="M742">
        <f t="shared" si="71"/>
        <v>4.1009462438523699E-4</v>
      </c>
    </row>
    <row r="743" spans="2:13" x14ac:dyDescent="0.25">
      <c r="B743" s="9">
        <v>341.14999389648398</v>
      </c>
      <c r="C743">
        <v>2500000</v>
      </c>
      <c r="D743">
        <v>4181.62890625</v>
      </c>
      <c r="E743">
        <v>3927.49096679687</v>
      </c>
      <c r="F743">
        <v>979.96087646484295</v>
      </c>
      <c r="G743">
        <v>4.1582243284210498E-4</v>
      </c>
      <c r="H743" s="32">
        <f t="shared" si="66"/>
        <v>67.999993896484</v>
      </c>
      <c r="I743">
        <f t="shared" si="67"/>
        <v>24.673000000000002</v>
      </c>
      <c r="J743" s="10">
        <f t="shared" si="68"/>
        <v>4.1816289062500003</v>
      </c>
      <c r="K743" s="10">
        <f t="shared" si="69"/>
        <v>3.9274909667968698</v>
      </c>
      <c r="L743" s="10">
        <f t="shared" si="70"/>
        <v>0.97996087646484298</v>
      </c>
      <c r="M743">
        <f t="shared" si="71"/>
        <v>4.1582243284210498E-4</v>
      </c>
    </row>
    <row r="744" spans="2:13" x14ac:dyDescent="0.25">
      <c r="B744" s="9">
        <v>340.14999389648398</v>
      </c>
      <c r="C744">
        <v>2500000</v>
      </c>
      <c r="D744">
        <v>4181.037109375</v>
      </c>
      <c r="E744">
        <v>3932.6025390625</v>
      </c>
      <c r="F744">
        <v>980.51708984375</v>
      </c>
      <c r="G744">
        <v>4.2168641812168002E-4</v>
      </c>
      <c r="H744" s="32">
        <f t="shared" si="66"/>
        <v>66.999993896484</v>
      </c>
      <c r="I744">
        <f t="shared" si="67"/>
        <v>24.673000000000002</v>
      </c>
      <c r="J744" s="10">
        <f t="shared" si="68"/>
        <v>4.1810371093749996</v>
      </c>
      <c r="K744" s="10">
        <f t="shared" si="69"/>
        <v>3.9326025390625001</v>
      </c>
      <c r="L744" s="10">
        <f t="shared" si="70"/>
        <v>0.98051708984374997</v>
      </c>
      <c r="M744">
        <f t="shared" si="71"/>
        <v>4.2168641812168002E-4</v>
      </c>
    </row>
    <row r="745" spans="2:13" x14ac:dyDescent="0.25">
      <c r="B745" s="9">
        <v>339.14999389648398</v>
      </c>
      <c r="C745">
        <v>2500000</v>
      </c>
      <c r="D745">
        <v>4180.46484375</v>
      </c>
      <c r="E745">
        <v>3937.70849609375</v>
      </c>
      <c r="F745">
        <v>981.06774902343705</v>
      </c>
      <c r="G745">
        <v>4.2769097490236098E-4</v>
      </c>
      <c r="H745" s="32">
        <f t="shared" si="66"/>
        <v>65.999993896484</v>
      </c>
      <c r="I745">
        <f t="shared" si="67"/>
        <v>24.673000000000002</v>
      </c>
      <c r="J745" s="10">
        <f t="shared" si="68"/>
        <v>4.1804648437500003</v>
      </c>
      <c r="K745" s="10">
        <f t="shared" si="69"/>
        <v>3.9377084960937498</v>
      </c>
      <c r="L745" s="10">
        <f t="shared" si="70"/>
        <v>0.98106774902343707</v>
      </c>
      <c r="M745">
        <f t="shared" si="71"/>
        <v>4.2769097490236098E-4</v>
      </c>
    </row>
    <row r="746" spans="2:13" x14ac:dyDescent="0.25">
      <c r="B746" s="9">
        <v>338.14999389648398</v>
      </c>
      <c r="C746">
        <v>2500000</v>
      </c>
      <c r="D746">
        <v>4179.9130859375</v>
      </c>
      <c r="E746">
        <v>3942.80859375</v>
      </c>
      <c r="F746">
        <v>981.61291503906205</v>
      </c>
      <c r="G746">
        <v>4.3384067248553E-4</v>
      </c>
      <c r="H746" s="32">
        <f t="shared" si="66"/>
        <v>64.999993896484</v>
      </c>
      <c r="I746">
        <f t="shared" si="67"/>
        <v>24.673000000000002</v>
      </c>
      <c r="J746" s="10">
        <f t="shared" si="68"/>
        <v>4.1799130859374998</v>
      </c>
      <c r="K746" s="10">
        <f t="shared" si="69"/>
        <v>3.9428085937500001</v>
      </c>
      <c r="L746" s="10">
        <f t="shared" si="70"/>
        <v>0.98161291503906201</v>
      </c>
      <c r="M746">
        <f t="shared" si="71"/>
        <v>4.3384067248553E-4</v>
      </c>
    </row>
    <row r="747" spans="2:13" x14ac:dyDescent="0.25">
      <c r="B747" s="9">
        <v>337.14999389648398</v>
      </c>
      <c r="C747">
        <v>2500000</v>
      </c>
      <c r="D747">
        <v>4179.380859375</v>
      </c>
      <c r="E747">
        <v>3947.90185546875</v>
      </c>
      <c r="F747">
        <v>982.15246582031205</v>
      </c>
      <c r="G747">
        <v>4.4014019658789001E-4</v>
      </c>
      <c r="H747" s="32">
        <f t="shared" si="66"/>
        <v>63.999993896484</v>
      </c>
      <c r="I747">
        <f t="shared" si="67"/>
        <v>24.673000000000002</v>
      </c>
      <c r="J747" s="10">
        <f t="shared" si="68"/>
        <v>4.1793808593749997</v>
      </c>
      <c r="K747" s="10">
        <f t="shared" si="69"/>
        <v>3.9479018554687499</v>
      </c>
      <c r="L747" s="10">
        <f t="shared" si="70"/>
        <v>0.98215246582031202</v>
      </c>
      <c r="M747">
        <f t="shared" si="71"/>
        <v>4.4014019658789001E-4</v>
      </c>
    </row>
    <row r="748" spans="2:13" x14ac:dyDescent="0.25">
      <c r="B748" s="9">
        <v>336.14999389648398</v>
      </c>
      <c r="C748">
        <v>2500000</v>
      </c>
      <c r="D748">
        <v>4178.869140625</v>
      </c>
      <c r="E748">
        <v>3952.98754882812</v>
      </c>
      <c r="F748">
        <v>982.68634033203102</v>
      </c>
      <c r="G748">
        <v>4.46594523964449E-4</v>
      </c>
      <c r="H748" s="32">
        <f t="shared" si="66"/>
        <v>62.999993896484</v>
      </c>
      <c r="I748">
        <f t="shared" si="67"/>
        <v>24.673000000000002</v>
      </c>
      <c r="J748" s="10">
        <f t="shared" si="68"/>
        <v>4.1788691406250003</v>
      </c>
      <c r="K748" s="10">
        <f t="shared" si="69"/>
        <v>3.9529875488281201</v>
      </c>
      <c r="L748" s="10">
        <f t="shared" si="70"/>
        <v>0.98268634033203106</v>
      </c>
      <c r="M748">
        <f t="shared" si="71"/>
        <v>4.46594523964449E-4</v>
      </c>
    </row>
    <row r="749" spans="2:13" x14ac:dyDescent="0.25">
      <c r="B749" s="9">
        <v>335.14999389648398</v>
      </c>
      <c r="C749">
        <v>2500000</v>
      </c>
      <c r="D749">
        <v>4178.376953125</v>
      </c>
      <c r="E749">
        <v>3958.06518554687</v>
      </c>
      <c r="F749">
        <v>983.21453857421795</v>
      </c>
      <c r="G749">
        <v>4.5320877688936802E-4</v>
      </c>
      <c r="H749" s="32">
        <f t="shared" si="66"/>
        <v>61.999993896484</v>
      </c>
      <c r="I749">
        <f t="shared" si="67"/>
        <v>24.673000000000002</v>
      </c>
      <c r="J749" s="10">
        <f t="shared" si="68"/>
        <v>4.1783769531250003</v>
      </c>
      <c r="K749" s="10">
        <f t="shared" si="69"/>
        <v>3.9580651855468698</v>
      </c>
      <c r="L749" s="10">
        <f t="shared" si="70"/>
        <v>0.98321453857421792</v>
      </c>
      <c r="M749">
        <f t="shared" si="71"/>
        <v>4.5320877688936802E-4</v>
      </c>
    </row>
    <row r="750" spans="2:13" x14ac:dyDescent="0.25">
      <c r="B750" s="9">
        <v>334.14999389648398</v>
      </c>
      <c r="C750">
        <v>2500000</v>
      </c>
      <c r="D750">
        <v>4177.90478515625</v>
      </c>
      <c r="E750">
        <v>3963.13354492187</v>
      </c>
      <c r="F750">
        <v>983.73699951171795</v>
      </c>
      <c r="G750">
        <v>4.5998836867511202E-4</v>
      </c>
      <c r="H750" s="32">
        <f t="shared" si="66"/>
        <v>60.999993896484</v>
      </c>
      <c r="I750">
        <f t="shared" si="67"/>
        <v>24.673000000000002</v>
      </c>
      <c r="J750" s="10">
        <f t="shared" si="68"/>
        <v>4.1779047851562501</v>
      </c>
      <c r="K750" s="10">
        <f t="shared" si="69"/>
        <v>3.9631335449218699</v>
      </c>
      <c r="L750" s="10">
        <f t="shared" si="70"/>
        <v>0.983736999511718</v>
      </c>
      <c r="M750">
        <f t="shared" si="71"/>
        <v>4.5998836867511202E-4</v>
      </c>
    </row>
    <row r="751" spans="2:13" x14ac:dyDescent="0.25">
      <c r="B751" s="9">
        <v>333.14999389648398</v>
      </c>
      <c r="C751">
        <v>2500000</v>
      </c>
      <c r="D751">
        <v>4177.453125</v>
      </c>
      <c r="E751">
        <v>3968.19189453125</v>
      </c>
      <c r="F751">
        <v>984.253662109375</v>
      </c>
      <c r="G751">
        <v>4.6693885815329801E-4</v>
      </c>
      <c r="H751" s="32">
        <f t="shared" si="66"/>
        <v>59.999993896484</v>
      </c>
      <c r="I751">
        <f t="shared" si="67"/>
        <v>24.673000000000002</v>
      </c>
      <c r="J751" s="10">
        <f t="shared" si="68"/>
        <v>4.1774531250000004</v>
      </c>
      <c r="K751" s="10">
        <f t="shared" si="69"/>
        <v>3.96819189453125</v>
      </c>
      <c r="L751" s="10">
        <f t="shared" si="70"/>
        <v>0.98425366210937504</v>
      </c>
      <c r="M751">
        <f t="shared" si="71"/>
        <v>4.6693885815329801E-4</v>
      </c>
    </row>
    <row r="752" spans="2:13" x14ac:dyDescent="0.25">
      <c r="B752" s="9">
        <v>332.14999389648398</v>
      </c>
      <c r="C752">
        <v>2500000</v>
      </c>
      <c r="D752">
        <v>4177.02099609375</v>
      </c>
      <c r="E752">
        <v>3973.23950195312</v>
      </c>
      <c r="F752">
        <v>984.764404296875</v>
      </c>
      <c r="G752">
        <v>4.7406609519384801E-4</v>
      </c>
      <c r="H752" s="32">
        <f t="shared" si="66"/>
        <v>58.999993896484</v>
      </c>
      <c r="I752">
        <f t="shared" si="67"/>
        <v>24.673000000000002</v>
      </c>
      <c r="J752" s="10">
        <f t="shared" si="68"/>
        <v>4.1770209960937503</v>
      </c>
      <c r="K752" s="10">
        <f t="shared" si="69"/>
        <v>3.9732395019531199</v>
      </c>
      <c r="L752" s="10">
        <f t="shared" si="70"/>
        <v>0.98476440429687495</v>
      </c>
      <c r="M752">
        <f t="shared" si="71"/>
        <v>4.7406609519384801E-4</v>
      </c>
    </row>
    <row r="753" spans="2:13" x14ac:dyDescent="0.25">
      <c r="B753" s="9">
        <v>331.14999389648398</v>
      </c>
      <c r="C753">
        <v>2500000</v>
      </c>
      <c r="D753">
        <v>4176.60888671875</v>
      </c>
      <c r="E753">
        <v>3978.27563476562</v>
      </c>
      <c r="F753">
        <v>985.269287109375</v>
      </c>
      <c r="G753">
        <v>4.8137622070498699E-4</v>
      </c>
      <c r="H753" s="32">
        <f t="shared" si="66"/>
        <v>57.999993896484</v>
      </c>
      <c r="I753">
        <f t="shared" si="67"/>
        <v>24.673000000000002</v>
      </c>
      <c r="J753" s="10">
        <f t="shared" si="68"/>
        <v>4.1766088867187499</v>
      </c>
      <c r="K753" s="10">
        <f t="shared" si="69"/>
        <v>3.9782756347656201</v>
      </c>
      <c r="L753" s="10">
        <f t="shared" si="70"/>
        <v>0.985269287109375</v>
      </c>
      <c r="M753">
        <f t="shared" si="71"/>
        <v>4.8137622070498699E-4</v>
      </c>
    </row>
    <row r="754" spans="2:13" x14ac:dyDescent="0.25">
      <c r="B754" s="9">
        <v>330.14999389648398</v>
      </c>
      <c r="C754">
        <v>2500000</v>
      </c>
      <c r="D754">
        <v>4176.21728515625</v>
      </c>
      <c r="E754">
        <v>3983.298828125</v>
      </c>
      <c r="F754">
        <v>985.76818847656205</v>
      </c>
      <c r="G754">
        <v>4.8887555021792596E-4</v>
      </c>
      <c r="H754" s="32">
        <f t="shared" si="66"/>
        <v>56.999993896484</v>
      </c>
      <c r="I754">
        <f t="shared" si="67"/>
        <v>24.673000000000002</v>
      </c>
      <c r="J754" s="10">
        <f t="shared" si="68"/>
        <v>4.17621728515625</v>
      </c>
      <c r="K754" s="10">
        <f t="shared" si="69"/>
        <v>3.9832988281250001</v>
      </c>
      <c r="L754" s="10">
        <f t="shared" si="70"/>
        <v>0.985768188476562</v>
      </c>
      <c r="M754">
        <f t="shared" si="71"/>
        <v>4.8887555021792596E-4</v>
      </c>
    </row>
    <row r="755" spans="2:13" x14ac:dyDescent="0.25">
      <c r="B755" s="9">
        <v>329.14999389648398</v>
      </c>
      <c r="C755">
        <v>2500000</v>
      </c>
      <c r="D755">
        <v>4175.845703125</v>
      </c>
      <c r="E755">
        <v>3988.30859375</v>
      </c>
      <c r="F755">
        <v>986.26104736328102</v>
      </c>
      <c r="G755">
        <v>4.9657077761366898E-4</v>
      </c>
      <c r="H755" s="32">
        <f t="shared" si="66"/>
        <v>55.999993896484</v>
      </c>
      <c r="I755">
        <f t="shared" si="67"/>
        <v>24.673000000000002</v>
      </c>
      <c r="J755" s="10">
        <f t="shared" si="68"/>
        <v>4.1758457031249998</v>
      </c>
      <c r="K755" s="10">
        <f t="shared" si="69"/>
        <v>3.9883085937499998</v>
      </c>
      <c r="L755" s="10">
        <f t="shared" si="70"/>
        <v>0.98626104736328102</v>
      </c>
      <c r="M755">
        <f t="shared" si="71"/>
        <v>4.9657077761366898E-4</v>
      </c>
    </row>
    <row r="756" spans="2:13" x14ac:dyDescent="0.25">
      <c r="B756" s="9">
        <v>328.14999389648398</v>
      </c>
      <c r="C756">
        <v>2500000</v>
      </c>
      <c r="D756">
        <v>4175.494140625</v>
      </c>
      <c r="E756">
        <v>3993.30395507812</v>
      </c>
      <c r="F756">
        <v>986.74786376953102</v>
      </c>
      <c r="G756">
        <v>5.0446885870769598E-4</v>
      </c>
      <c r="H756" s="32">
        <f t="shared" si="66"/>
        <v>54.999993896484</v>
      </c>
      <c r="I756">
        <f t="shared" si="67"/>
        <v>24.673000000000002</v>
      </c>
      <c r="J756" s="10">
        <f t="shared" si="68"/>
        <v>4.1754941406250001</v>
      </c>
      <c r="K756" s="10">
        <f t="shared" si="69"/>
        <v>3.9933039550781202</v>
      </c>
      <c r="L756" s="10">
        <f t="shared" si="70"/>
        <v>0.98674786376953105</v>
      </c>
      <c r="M756">
        <f t="shared" si="71"/>
        <v>5.0446885870769598E-4</v>
      </c>
    </row>
    <row r="757" spans="2:13" x14ac:dyDescent="0.25">
      <c r="B757" s="9">
        <v>327.14999389648398</v>
      </c>
      <c r="C757">
        <v>2500000</v>
      </c>
      <c r="D757">
        <v>4175.16259765625</v>
      </c>
      <c r="E757">
        <v>3998.28344726562</v>
      </c>
      <c r="F757">
        <v>987.228515625</v>
      </c>
      <c r="G757">
        <v>5.1257706945761995E-4</v>
      </c>
      <c r="H757" s="32">
        <f t="shared" si="66"/>
        <v>53.999993896484</v>
      </c>
      <c r="I757">
        <f t="shared" si="67"/>
        <v>24.673000000000002</v>
      </c>
      <c r="J757" s="10">
        <f t="shared" si="68"/>
        <v>4.1751625976562501</v>
      </c>
      <c r="K757" s="10">
        <f t="shared" si="69"/>
        <v>3.9982834472656199</v>
      </c>
      <c r="L757" s="10">
        <f t="shared" si="70"/>
        <v>0.98722851562500002</v>
      </c>
      <c r="M757">
        <f t="shared" si="71"/>
        <v>5.1257706945761995E-4</v>
      </c>
    </row>
    <row r="758" spans="2:13" x14ac:dyDescent="0.25">
      <c r="B758" s="9">
        <v>326.14999389648398</v>
      </c>
      <c r="C758">
        <v>2500000</v>
      </c>
      <c r="D758">
        <v>4174.8515625</v>
      </c>
      <c r="E758">
        <v>4003.24658203125</v>
      </c>
      <c r="F758">
        <v>987.702880859375</v>
      </c>
      <c r="G758">
        <v>5.2090303506702098E-4</v>
      </c>
      <c r="H758" s="32">
        <f t="shared" si="66"/>
        <v>52.999993896484</v>
      </c>
      <c r="I758">
        <f t="shared" si="67"/>
        <v>24.673000000000002</v>
      </c>
      <c r="J758" s="10">
        <f t="shared" si="68"/>
        <v>4.1748515624999998</v>
      </c>
      <c r="K758" s="10">
        <f t="shared" si="69"/>
        <v>4.0032465820312497</v>
      </c>
      <c r="L758" s="10">
        <f t="shared" si="70"/>
        <v>0.98770288085937497</v>
      </c>
      <c r="M758">
        <f t="shared" si="71"/>
        <v>5.2090303506702098E-4</v>
      </c>
    </row>
    <row r="759" spans="2:13" x14ac:dyDescent="0.25">
      <c r="B759" s="9">
        <v>325.14999389648398</v>
      </c>
      <c r="C759">
        <v>2500000</v>
      </c>
      <c r="D759">
        <v>4174.560546875</v>
      </c>
      <c r="E759">
        <v>4008.19189453125</v>
      </c>
      <c r="F759">
        <v>988.17102050781205</v>
      </c>
      <c r="G759">
        <v>5.2945472998544498E-4</v>
      </c>
      <c r="H759" s="32">
        <f t="shared" si="66"/>
        <v>51.999993896484</v>
      </c>
      <c r="I759">
        <f t="shared" si="67"/>
        <v>24.673000000000002</v>
      </c>
      <c r="J759" s="10">
        <f t="shared" si="68"/>
        <v>4.174560546875</v>
      </c>
      <c r="K759" s="10">
        <f t="shared" si="69"/>
        <v>4.00819189453125</v>
      </c>
      <c r="L759" s="10">
        <f t="shared" si="70"/>
        <v>0.98817102050781203</v>
      </c>
      <c r="M759">
        <f t="shared" si="71"/>
        <v>5.2945472998544498E-4</v>
      </c>
    </row>
    <row r="760" spans="2:13" x14ac:dyDescent="0.25">
      <c r="B760" s="9">
        <v>324.14999389648398</v>
      </c>
      <c r="C760">
        <v>2500000</v>
      </c>
      <c r="D760">
        <v>4174.2900390625</v>
      </c>
      <c r="E760">
        <v>4013.11840820312</v>
      </c>
      <c r="F760">
        <v>988.6328125</v>
      </c>
      <c r="G760">
        <v>5.3824047790840203E-4</v>
      </c>
      <c r="H760" s="32">
        <f t="shared" si="66"/>
        <v>50.999993896484</v>
      </c>
      <c r="I760">
        <f t="shared" si="67"/>
        <v>24.673000000000002</v>
      </c>
      <c r="J760" s="10">
        <f t="shared" si="68"/>
        <v>4.1742900390625</v>
      </c>
      <c r="K760" s="10">
        <f t="shared" si="69"/>
        <v>4.0131184082031197</v>
      </c>
      <c r="L760" s="10">
        <f t="shared" si="70"/>
        <v>0.98863281250000001</v>
      </c>
      <c r="M760">
        <f t="shared" si="71"/>
        <v>5.3824047790840203E-4</v>
      </c>
    </row>
    <row r="761" spans="2:13" x14ac:dyDescent="0.25">
      <c r="B761" s="9">
        <v>323.14999389648398</v>
      </c>
      <c r="C761">
        <v>2500000</v>
      </c>
      <c r="D761">
        <v>4174.0400390625</v>
      </c>
      <c r="E761">
        <v>4018.02490234375</v>
      </c>
      <c r="F761">
        <v>989.088134765625</v>
      </c>
      <c r="G761">
        <v>5.4726906819268996E-4</v>
      </c>
      <c r="H761" s="32">
        <f t="shared" si="66"/>
        <v>49.999993896484</v>
      </c>
      <c r="I761">
        <f t="shared" si="67"/>
        <v>24.673000000000002</v>
      </c>
      <c r="J761" s="10">
        <f t="shared" si="68"/>
        <v>4.1740400390624997</v>
      </c>
      <c r="K761" s="10">
        <f t="shared" si="69"/>
        <v>4.0180249023437504</v>
      </c>
      <c r="L761" s="10">
        <f t="shared" si="70"/>
        <v>0.98908813476562496</v>
      </c>
      <c r="M761">
        <f t="shared" si="71"/>
        <v>5.4726906819268996E-4</v>
      </c>
    </row>
    <row r="762" spans="2:13" x14ac:dyDescent="0.25">
      <c r="B762" s="9">
        <v>322.14999389648398</v>
      </c>
      <c r="C762">
        <v>2500000</v>
      </c>
      <c r="D762">
        <v>4173.81005859375</v>
      </c>
      <c r="E762">
        <v>4022.91015625</v>
      </c>
      <c r="F762">
        <v>989.53698730468705</v>
      </c>
      <c r="G762">
        <v>5.5654963944107197E-4</v>
      </c>
      <c r="H762" s="32">
        <f t="shared" si="66"/>
        <v>48.999993896484</v>
      </c>
      <c r="I762">
        <f t="shared" si="67"/>
        <v>24.673000000000002</v>
      </c>
      <c r="J762" s="10">
        <f t="shared" si="68"/>
        <v>4.1738100585937499</v>
      </c>
      <c r="K762" s="10">
        <f t="shared" si="69"/>
        <v>4.02291015625</v>
      </c>
      <c r="L762" s="10">
        <f t="shared" si="70"/>
        <v>0.98953698730468709</v>
      </c>
      <c r="M762">
        <f t="shared" si="71"/>
        <v>5.5654963944107197E-4</v>
      </c>
    </row>
    <row r="763" spans="2:13" x14ac:dyDescent="0.25">
      <c r="B763" s="9">
        <v>321.14999389648398</v>
      </c>
      <c r="C763">
        <v>2500000</v>
      </c>
      <c r="D763">
        <v>4173.60107421875</v>
      </c>
      <c r="E763">
        <v>4027.77319335937</v>
      </c>
      <c r="F763">
        <v>989.97930908203102</v>
      </c>
      <c r="G763">
        <v>5.6609185412526098E-4</v>
      </c>
      <c r="H763" s="32">
        <f t="shared" si="66"/>
        <v>47.999993896484</v>
      </c>
      <c r="I763">
        <f t="shared" si="67"/>
        <v>24.673000000000002</v>
      </c>
      <c r="J763" s="10">
        <f t="shared" si="68"/>
        <v>4.1736010742187499</v>
      </c>
      <c r="K763" s="10">
        <f t="shared" si="69"/>
        <v>4.0277731933593701</v>
      </c>
      <c r="L763" s="10">
        <f t="shared" si="70"/>
        <v>0.98997930908203102</v>
      </c>
      <c r="M763">
        <f t="shared" si="71"/>
        <v>5.6609185412526098E-4</v>
      </c>
    </row>
    <row r="764" spans="2:13" x14ac:dyDescent="0.25">
      <c r="B764" s="9">
        <v>320.14999389648398</v>
      </c>
      <c r="C764">
        <v>2500000</v>
      </c>
      <c r="D764">
        <v>4173.41259765625</v>
      </c>
      <c r="E764">
        <v>4032.61254882812</v>
      </c>
      <c r="F764">
        <v>990.41491699218705</v>
      </c>
      <c r="G764">
        <v>5.7590572396293196E-4</v>
      </c>
      <c r="H764" s="32">
        <f t="shared" si="66"/>
        <v>46.999993896484</v>
      </c>
      <c r="I764">
        <f t="shared" si="67"/>
        <v>24.673000000000002</v>
      </c>
      <c r="J764" s="10">
        <f t="shared" si="68"/>
        <v>4.1734125976562497</v>
      </c>
      <c r="K764" s="10">
        <f t="shared" si="69"/>
        <v>4.0326125488281201</v>
      </c>
      <c r="L764" s="10">
        <f t="shared" si="70"/>
        <v>0.99041491699218709</v>
      </c>
      <c r="M764">
        <f t="shared" si="71"/>
        <v>5.7590572396293196E-4</v>
      </c>
    </row>
    <row r="765" spans="2:13" x14ac:dyDescent="0.25">
      <c r="B765" s="9">
        <v>319.14999389648398</v>
      </c>
      <c r="C765">
        <v>2500000</v>
      </c>
      <c r="D765">
        <v>4173.24462890625</v>
      </c>
      <c r="E765">
        <v>4037.42700195312</v>
      </c>
      <c r="F765">
        <v>990.84387207031205</v>
      </c>
      <c r="G765">
        <v>5.8600195916369503E-4</v>
      </c>
      <c r="H765" s="32">
        <f t="shared" si="66"/>
        <v>45.999993896484</v>
      </c>
      <c r="I765">
        <f t="shared" si="67"/>
        <v>24.673000000000002</v>
      </c>
      <c r="J765" s="10">
        <f t="shared" si="68"/>
        <v>4.1732446289062501</v>
      </c>
      <c r="K765" s="10">
        <f t="shared" si="69"/>
        <v>4.0374270019531204</v>
      </c>
      <c r="L765" s="10">
        <f t="shared" si="70"/>
        <v>0.99084387207031199</v>
      </c>
      <c r="M765">
        <f t="shared" si="71"/>
        <v>5.8600195916369503E-4</v>
      </c>
    </row>
    <row r="766" spans="2:13" x14ac:dyDescent="0.25">
      <c r="B766" s="9">
        <v>318.14999389648398</v>
      </c>
      <c r="C766">
        <v>2500000</v>
      </c>
      <c r="D766">
        <v>4173.09765625</v>
      </c>
      <c r="E766">
        <v>4042.21508789062</v>
      </c>
      <c r="F766">
        <v>991.26593017578102</v>
      </c>
      <c r="G766">
        <v>5.96391619183123E-4</v>
      </c>
      <c r="H766" s="32">
        <f t="shared" si="66"/>
        <v>44.999993896484</v>
      </c>
      <c r="I766">
        <f t="shared" si="67"/>
        <v>24.673000000000002</v>
      </c>
      <c r="J766" s="10">
        <f t="shared" si="68"/>
        <v>4.1730976562500004</v>
      </c>
      <c r="K766" s="10">
        <f t="shared" si="69"/>
        <v>4.0422150878906198</v>
      </c>
      <c r="L766" s="10">
        <f t="shared" si="70"/>
        <v>0.99126593017578102</v>
      </c>
      <c r="M766">
        <f t="shared" si="71"/>
        <v>5.96391619183123E-4</v>
      </c>
    </row>
    <row r="767" spans="2:13" x14ac:dyDescent="0.25">
      <c r="B767" s="9">
        <v>317.14999389648398</v>
      </c>
      <c r="C767">
        <v>2500000</v>
      </c>
      <c r="D767">
        <v>4172.9716796875</v>
      </c>
      <c r="E767">
        <v>4046.97583007812</v>
      </c>
      <c r="F767">
        <v>991.68115234375</v>
      </c>
      <c r="G767">
        <v>6.0708640376105905E-4</v>
      </c>
      <c r="H767" s="32">
        <f t="shared" si="66"/>
        <v>43.999993896484</v>
      </c>
      <c r="I767">
        <f t="shared" si="67"/>
        <v>24.673000000000002</v>
      </c>
      <c r="J767" s="10">
        <f t="shared" si="68"/>
        <v>4.1729716796874996</v>
      </c>
      <c r="K767" s="10">
        <f t="shared" si="69"/>
        <v>4.0469758300781198</v>
      </c>
      <c r="L767" s="10">
        <f t="shared" si="70"/>
        <v>0.99168115234374998</v>
      </c>
      <c r="M767">
        <f t="shared" si="71"/>
        <v>6.0708640376105905E-4</v>
      </c>
    </row>
    <row r="768" spans="2:13" x14ac:dyDescent="0.25">
      <c r="B768" s="9">
        <v>316.14999389648398</v>
      </c>
      <c r="C768">
        <v>2500000</v>
      </c>
      <c r="D768">
        <v>4172.8671875</v>
      </c>
      <c r="E768">
        <v>4051.70751953125</v>
      </c>
      <c r="F768">
        <v>992.08941650390602</v>
      </c>
      <c r="G768">
        <v>6.1809865292161703E-4</v>
      </c>
      <c r="H768" s="32">
        <f t="shared" si="66"/>
        <v>42.999993896484</v>
      </c>
      <c r="I768">
        <f t="shared" si="67"/>
        <v>24.673000000000002</v>
      </c>
      <c r="J768" s="10">
        <f t="shared" si="68"/>
        <v>4.1728671874999996</v>
      </c>
      <c r="K768" s="10">
        <f t="shared" si="69"/>
        <v>4.0517075195312504</v>
      </c>
      <c r="L768" s="10">
        <f t="shared" si="70"/>
        <v>0.99208941650390603</v>
      </c>
      <c r="M768">
        <f t="shared" si="71"/>
        <v>6.1809865292161703E-4</v>
      </c>
    </row>
    <row r="769" spans="2:13" x14ac:dyDescent="0.25">
      <c r="B769" s="9">
        <v>315.14999389648398</v>
      </c>
      <c r="C769">
        <v>2500000</v>
      </c>
      <c r="D769">
        <v>4172.78369140625</v>
      </c>
      <c r="E769">
        <v>4056.40869140625</v>
      </c>
      <c r="F769">
        <v>992.49053955078102</v>
      </c>
      <c r="G769">
        <v>6.2944134697318001E-4</v>
      </c>
      <c r="H769" s="32">
        <f t="shared" si="66"/>
        <v>41.999993896484</v>
      </c>
      <c r="I769">
        <f t="shared" si="67"/>
        <v>24.673000000000002</v>
      </c>
      <c r="J769" s="10">
        <f t="shared" si="68"/>
        <v>4.1727836914062504</v>
      </c>
      <c r="K769" s="10">
        <f t="shared" si="69"/>
        <v>4.0564086914062498</v>
      </c>
      <c r="L769" s="10">
        <f t="shared" si="70"/>
        <v>0.99249053955078104</v>
      </c>
      <c r="M769">
        <f t="shared" si="71"/>
        <v>6.2944134697318001E-4</v>
      </c>
    </row>
    <row r="770" spans="2:13" x14ac:dyDescent="0.25">
      <c r="B770" s="9">
        <v>314.14999389648398</v>
      </c>
      <c r="C770">
        <v>2500000</v>
      </c>
      <c r="D770">
        <v>4172.7216796875</v>
      </c>
      <c r="E770">
        <v>4061.078125</v>
      </c>
      <c r="F770">
        <v>992.88458251953102</v>
      </c>
      <c r="G770">
        <v>6.4112799009308197E-4</v>
      </c>
      <c r="H770" s="32">
        <f t="shared" si="66"/>
        <v>40.999993896484</v>
      </c>
      <c r="I770">
        <f t="shared" si="67"/>
        <v>24.673000000000002</v>
      </c>
      <c r="J770" s="10">
        <f t="shared" si="68"/>
        <v>4.1727216796875002</v>
      </c>
      <c r="K770" s="10">
        <f t="shared" si="69"/>
        <v>4.0610781249999999</v>
      </c>
      <c r="L770" s="10">
        <f t="shared" si="70"/>
        <v>0.99288458251953104</v>
      </c>
      <c r="M770">
        <f t="shared" si="71"/>
        <v>6.4112799009308197E-4</v>
      </c>
    </row>
    <row r="771" spans="2:13" x14ac:dyDescent="0.25">
      <c r="B771" s="9">
        <v>313.14999389648398</v>
      </c>
      <c r="C771">
        <v>2500000</v>
      </c>
      <c r="D771">
        <v>4172.681640625</v>
      </c>
      <c r="E771">
        <v>4065.71411132812</v>
      </c>
      <c r="F771">
        <v>993.27130126953102</v>
      </c>
      <c r="G771">
        <v>6.53173134196549E-4</v>
      </c>
      <c r="H771" s="32">
        <f t="shared" si="66"/>
        <v>39.999993896484</v>
      </c>
      <c r="I771">
        <f t="shared" si="67"/>
        <v>24.673000000000002</v>
      </c>
      <c r="J771" s="10">
        <f t="shared" si="68"/>
        <v>4.172681640625</v>
      </c>
      <c r="K771" s="10">
        <f t="shared" si="69"/>
        <v>4.0657141113281199</v>
      </c>
      <c r="L771" s="10">
        <f t="shared" si="70"/>
        <v>0.993271301269531</v>
      </c>
      <c r="M771">
        <f t="shared" si="71"/>
        <v>6.53173134196549E-4</v>
      </c>
    </row>
    <row r="772" spans="2:13" x14ac:dyDescent="0.25">
      <c r="B772" s="9">
        <v>312.14999389648398</v>
      </c>
      <c r="C772">
        <v>2500000</v>
      </c>
      <c r="D772">
        <v>4172.66357421875</v>
      </c>
      <c r="E772">
        <v>4070.3154296875</v>
      </c>
      <c r="F772">
        <v>993.65069580078102</v>
      </c>
      <c r="G772">
        <v>6.6559173865243695E-4</v>
      </c>
      <c r="H772" s="32">
        <f t="shared" si="66"/>
        <v>38.999993896484</v>
      </c>
      <c r="I772">
        <f t="shared" si="67"/>
        <v>24.673000000000002</v>
      </c>
      <c r="J772" s="10">
        <f t="shared" si="68"/>
        <v>4.1726635742187499</v>
      </c>
      <c r="K772" s="10">
        <f t="shared" si="69"/>
        <v>4.0703154296874997</v>
      </c>
      <c r="L772" s="10">
        <f t="shared" si="70"/>
        <v>0.99365069580078103</v>
      </c>
      <c r="M772">
        <f t="shared" si="71"/>
        <v>6.6559173865243695E-4</v>
      </c>
    </row>
    <row r="773" spans="2:13" x14ac:dyDescent="0.25">
      <c r="B773" s="9">
        <v>311.14999389648398</v>
      </c>
      <c r="C773">
        <v>2500000</v>
      </c>
      <c r="D773">
        <v>4172.66796875</v>
      </c>
      <c r="E773">
        <v>4074.88012695312</v>
      </c>
      <c r="F773">
        <v>994.02264404296795</v>
      </c>
      <c r="G773">
        <v>6.7839992698282003E-4</v>
      </c>
      <c r="H773" s="32">
        <f t="shared" si="66"/>
        <v>37.999993896484</v>
      </c>
      <c r="I773">
        <f t="shared" si="67"/>
        <v>24.673000000000002</v>
      </c>
      <c r="J773" s="10">
        <f t="shared" si="68"/>
        <v>4.1726679687499999</v>
      </c>
      <c r="K773" s="10">
        <f t="shared" si="69"/>
        <v>4.0748801269531203</v>
      </c>
      <c r="L773" s="10">
        <f t="shared" si="70"/>
        <v>0.99402264404296792</v>
      </c>
      <c r="M773">
        <f t="shared" si="71"/>
        <v>6.7839992698282003E-4</v>
      </c>
    </row>
    <row r="774" spans="2:13" x14ac:dyDescent="0.25">
      <c r="B774" s="9">
        <v>310.14999389648398</v>
      </c>
      <c r="C774">
        <v>2500000</v>
      </c>
      <c r="D774">
        <v>4172.6953125</v>
      </c>
      <c r="E774">
        <v>4079.40698242187</v>
      </c>
      <c r="F774">
        <v>994.38702392578102</v>
      </c>
      <c r="G774">
        <v>6.9161440478637804E-4</v>
      </c>
      <c r="H774" s="32">
        <f t="shared" si="66"/>
        <v>36.999993896484</v>
      </c>
      <c r="I774">
        <f t="shared" si="67"/>
        <v>24.673000000000002</v>
      </c>
      <c r="J774" s="10">
        <f t="shared" si="68"/>
        <v>4.1726953125000001</v>
      </c>
      <c r="K774" s="10">
        <f t="shared" si="69"/>
        <v>4.0794069824218697</v>
      </c>
      <c r="L774" s="10">
        <f t="shared" si="70"/>
        <v>0.99438702392578104</v>
      </c>
      <c r="M774">
        <f t="shared" si="71"/>
        <v>6.9161440478637804E-4</v>
      </c>
    </row>
    <row r="775" spans="2:13" x14ac:dyDescent="0.25">
      <c r="B775" s="9">
        <v>309.14999389648398</v>
      </c>
      <c r="C775">
        <v>2500000</v>
      </c>
      <c r="D775">
        <v>4172.74560546875</v>
      </c>
      <c r="E775">
        <v>4083.89428710937</v>
      </c>
      <c r="F775">
        <v>994.74371337890602</v>
      </c>
      <c r="G775">
        <v>7.0525304181501204E-4</v>
      </c>
      <c r="H775" s="32">
        <f t="shared" si="66"/>
        <v>35.999993896484</v>
      </c>
      <c r="I775">
        <f t="shared" si="67"/>
        <v>24.673000000000002</v>
      </c>
      <c r="J775" s="10">
        <f t="shared" si="68"/>
        <v>4.1727456054687497</v>
      </c>
      <c r="K775" s="10">
        <f t="shared" si="69"/>
        <v>4.08389428710937</v>
      </c>
      <c r="L775" s="10">
        <f t="shared" si="70"/>
        <v>0.99474371337890599</v>
      </c>
      <c r="M775">
        <f t="shared" si="71"/>
        <v>7.0525304181501204E-4</v>
      </c>
    </row>
    <row r="776" spans="2:13" x14ac:dyDescent="0.25">
      <c r="B776" s="9">
        <v>308.14999389648398</v>
      </c>
      <c r="C776">
        <v>2500000</v>
      </c>
      <c r="D776">
        <v>4172.81982421875</v>
      </c>
      <c r="E776">
        <v>4088.34033203125</v>
      </c>
      <c r="F776">
        <v>995.09259033203102</v>
      </c>
      <c r="G776">
        <v>7.1933469735085899E-4</v>
      </c>
      <c r="H776" s="32">
        <f t="shared" ref="H776:H839" si="72">B776-273.15</f>
        <v>34.999993896484</v>
      </c>
      <c r="I776">
        <f t="shared" ref="I776:I839" si="73">C776*0.0000098692</f>
        <v>24.673000000000002</v>
      </c>
      <c r="J776" s="10">
        <f t="shared" ref="J776:J839" si="74">D776/1000</f>
        <v>4.1728198242187498</v>
      </c>
      <c r="K776" s="10">
        <f t="shared" ref="K776:K839" si="75">E776/1000</f>
        <v>4.0883403320312501</v>
      </c>
      <c r="L776" s="10">
        <f t="shared" ref="L776:L839" si="76">F776/1000</f>
        <v>0.99509259033203101</v>
      </c>
      <c r="M776">
        <f t="shared" si="71"/>
        <v>7.1933469735085899E-4</v>
      </c>
    </row>
    <row r="777" spans="2:13" x14ac:dyDescent="0.25">
      <c r="B777" s="9">
        <v>307.14999389648398</v>
      </c>
      <c r="C777">
        <v>2500000</v>
      </c>
      <c r="D777">
        <v>4172.91796875</v>
      </c>
      <c r="E777">
        <v>4092.74365234375</v>
      </c>
      <c r="F777">
        <v>995.43359375</v>
      </c>
      <c r="G777">
        <v>7.3387910379096801E-4</v>
      </c>
      <c r="H777" s="32">
        <f t="shared" si="72"/>
        <v>33.999993896484</v>
      </c>
      <c r="I777">
        <f t="shared" si="73"/>
        <v>24.673000000000002</v>
      </c>
      <c r="J777" s="10">
        <f t="shared" si="74"/>
        <v>4.1729179687500002</v>
      </c>
      <c r="K777" s="10">
        <f t="shared" si="75"/>
        <v>4.0927436523437501</v>
      </c>
      <c r="L777" s="10">
        <f t="shared" si="76"/>
        <v>0.99543359374999996</v>
      </c>
      <c r="M777">
        <f t="shared" ref="M777:M840" si="77">G777*1</f>
        <v>7.3387910379096801E-4</v>
      </c>
    </row>
    <row r="778" spans="2:13" x14ac:dyDescent="0.25">
      <c r="B778" s="9">
        <v>306.14999389648398</v>
      </c>
      <c r="C778">
        <v>2500000</v>
      </c>
      <c r="D778">
        <v>4173.041015625</v>
      </c>
      <c r="E778">
        <v>4097.10205078125</v>
      </c>
      <c r="F778">
        <v>995.7666015625</v>
      </c>
      <c r="G778">
        <v>7.4890744872391202E-4</v>
      </c>
      <c r="H778" s="32">
        <f t="shared" si="72"/>
        <v>32.999993896484</v>
      </c>
      <c r="I778">
        <f t="shared" si="73"/>
        <v>24.673000000000002</v>
      </c>
      <c r="J778" s="10">
        <f t="shared" si="74"/>
        <v>4.1730410156250004</v>
      </c>
      <c r="K778" s="10">
        <f t="shared" si="75"/>
        <v>4.0971020507812499</v>
      </c>
      <c r="L778" s="10">
        <f t="shared" si="76"/>
        <v>0.99576660156249996</v>
      </c>
      <c r="M778">
        <f t="shared" si="77"/>
        <v>7.4890744872391202E-4</v>
      </c>
    </row>
    <row r="779" spans="2:13" x14ac:dyDescent="0.25">
      <c r="B779" s="9">
        <v>305.14999389648398</v>
      </c>
      <c r="C779">
        <v>2500000</v>
      </c>
      <c r="D779">
        <v>4173.189453125</v>
      </c>
      <c r="E779">
        <v>4101.41455078125</v>
      </c>
      <c r="F779">
        <v>996.09143066406205</v>
      </c>
      <c r="G779">
        <v>7.6444196747615901E-4</v>
      </c>
      <c r="H779" s="32">
        <f t="shared" si="72"/>
        <v>31.999993896484</v>
      </c>
      <c r="I779">
        <f t="shared" si="73"/>
        <v>24.673000000000002</v>
      </c>
      <c r="J779" s="10">
        <f t="shared" si="74"/>
        <v>4.1731894531249996</v>
      </c>
      <c r="K779" s="10">
        <f t="shared" si="75"/>
        <v>4.1014145507812501</v>
      </c>
      <c r="L779" s="10">
        <f t="shared" si="76"/>
        <v>0.99609143066406203</v>
      </c>
      <c r="M779">
        <f t="shared" si="77"/>
        <v>7.6444196747615901E-4</v>
      </c>
    </row>
    <row r="780" spans="2:13" x14ac:dyDescent="0.25">
      <c r="B780" s="9">
        <v>304.14999389648398</v>
      </c>
      <c r="C780">
        <v>2500000</v>
      </c>
      <c r="D780">
        <v>4173.36474609375</v>
      </c>
      <c r="E780">
        <v>4105.67919921875</v>
      </c>
      <c r="F780">
        <v>996.407958984375</v>
      </c>
      <c r="G780">
        <v>7.8050623415037903E-4</v>
      </c>
      <c r="H780" s="32">
        <f t="shared" si="72"/>
        <v>30.999993896484</v>
      </c>
      <c r="I780">
        <f t="shared" si="73"/>
        <v>24.673000000000002</v>
      </c>
      <c r="J780" s="10">
        <f t="shared" si="74"/>
        <v>4.1733647460937497</v>
      </c>
      <c r="K780" s="10">
        <f t="shared" si="75"/>
        <v>4.1056791992187502</v>
      </c>
      <c r="L780" s="10">
        <f t="shared" si="76"/>
        <v>0.99640795898437495</v>
      </c>
      <c r="M780">
        <f t="shared" si="77"/>
        <v>7.8050623415037903E-4</v>
      </c>
    </row>
    <row r="781" spans="2:13" x14ac:dyDescent="0.25">
      <c r="B781" s="9">
        <v>303.14999389648398</v>
      </c>
      <c r="C781">
        <v>2500000</v>
      </c>
      <c r="D781">
        <v>4173.56689453125</v>
      </c>
      <c r="E781">
        <v>4109.89404296875</v>
      </c>
      <c r="F781">
        <v>996.71612548828102</v>
      </c>
      <c r="G781">
        <v>7.9712527804076596E-4</v>
      </c>
      <c r="H781" s="32">
        <f t="shared" si="72"/>
        <v>29.999993896484</v>
      </c>
      <c r="I781">
        <f t="shared" si="73"/>
        <v>24.673000000000002</v>
      </c>
      <c r="J781" s="10">
        <f t="shared" si="74"/>
        <v>4.1735668945312501</v>
      </c>
      <c r="K781" s="10">
        <f t="shared" si="75"/>
        <v>4.10989404296875</v>
      </c>
      <c r="L781" s="10">
        <f t="shared" si="76"/>
        <v>0.99671612548828104</v>
      </c>
      <c r="M781">
        <f t="shared" si="77"/>
        <v>7.9712527804076596E-4</v>
      </c>
    </row>
    <row r="782" spans="2:13" x14ac:dyDescent="0.25">
      <c r="B782" s="9">
        <v>302.14999389648398</v>
      </c>
      <c r="C782">
        <v>2500000</v>
      </c>
      <c r="D782">
        <v>4173.79736328125</v>
      </c>
      <c r="E782">
        <v>4114.05712890625</v>
      </c>
      <c r="F782">
        <v>997.01568603515602</v>
      </c>
      <c r="G782">
        <v>8.1432570004835703E-4</v>
      </c>
      <c r="H782" s="32">
        <f t="shared" si="72"/>
        <v>28.999993896484</v>
      </c>
      <c r="I782">
        <f t="shared" si="73"/>
        <v>24.673000000000002</v>
      </c>
      <c r="J782" s="10">
        <f t="shared" si="74"/>
        <v>4.17379736328125</v>
      </c>
      <c r="K782" s="10">
        <f t="shared" si="75"/>
        <v>4.11405712890625</v>
      </c>
      <c r="L782" s="10">
        <f t="shared" si="76"/>
        <v>0.997015686035156</v>
      </c>
      <c r="M782">
        <f t="shared" si="77"/>
        <v>8.1432570004835703E-4</v>
      </c>
    </row>
    <row r="783" spans="2:13" x14ac:dyDescent="0.25">
      <c r="B783" s="9">
        <v>301.14999389648398</v>
      </c>
      <c r="C783">
        <v>2500000</v>
      </c>
      <c r="D783">
        <v>4174.0576171875</v>
      </c>
      <c r="E783">
        <v>4118.16748046875</v>
      </c>
      <c r="F783">
        <v>997.30657958984295</v>
      </c>
      <c r="G783">
        <v>8.3213567268103296E-4</v>
      </c>
      <c r="H783" s="32">
        <f t="shared" si="72"/>
        <v>27.999993896484</v>
      </c>
      <c r="I783">
        <f t="shared" si="73"/>
        <v>24.673000000000002</v>
      </c>
      <c r="J783" s="10">
        <f t="shared" si="74"/>
        <v>4.1740576171874997</v>
      </c>
      <c r="K783" s="10">
        <f t="shared" si="75"/>
        <v>4.1181674804687498</v>
      </c>
      <c r="L783" s="10">
        <f t="shared" si="76"/>
        <v>0.99730657958984292</v>
      </c>
      <c r="M783">
        <f t="shared" si="77"/>
        <v>8.3213567268103296E-4</v>
      </c>
    </row>
    <row r="784" spans="2:13" x14ac:dyDescent="0.25">
      <c r="B784" s="9">
        <v>300.14999389648398</v>
      </c>
      <c r="C784">
        <v>2500000</v>
      </c>
      <c r="D784">
        <v>4174.34814453125</v>
      </c>
      <c r="E784">
        <v>4122.22265625</v>
      </c>
      <c r="F784">
        <v>997.58856201171795</v>
      </c>
      <c r="G784">
        <v>8.5058517288416602E-4</v>
      </c>
      <c r="H784" s="32">
        <f t="shared" si="72"/>
        <v>26.999993896484</v>
      </c>
      <c r="I784">
        <f t="shared" si="73"/>
        <v>24.673000000000002</v>
      </c>
      <c r="J784" s="10">
        <f t="shared" si="74"/>
        <v>4.1743481445312502</v>
      </c>
      <c r="K784" s="10">
        <f t="shared" si="75"/>
        <v>4.12222265625</v>
      </c>
      <c r="L784" s="10">
        <f t="shared" si="76"/>
        <v>0.99758856201171797</v>
      </c>
      <c r="M784">
        <f t="shared" si="77"/>
        <v>8.5058517288416602E-4</v>
      </c>
    </row>
    <row r="785" spans="2:13" x14ac:dyDescent="0.25">
      <c r="B785" s="9">
        <v>299.14999389648398</v>
      </c>
      <c r="C785">
        <v>2500000</v>
      </c>
      <c r="D785">
        <v>4174.67138671875</v>
      </c>
      <c r="E785">
        <v>4126.2216796875</v>
      </c>
      <c r="F785">
        <v>997.861572265625</v>
      </c>
      <c r="G785">
        <v>8.6970604024827404E-4</v>
      </c>
      <c r="H785" s="32">
        <f t="shared" si="72"/>
        <v>25.999993896484</v>
      </c>
      <c r="I785">
        <f t="shared" si="73"/>
        <v>24.673000000000002</v>
      </c>
      <c r="J785" s="10">
        <f t="shared" si="74"/>
        <v>4.1746713867187504</v>
      </c>
      <c r="K785" s="10">
        <f t="shared" si="75"/>
        <v>4.1262216796875002</v>
      </c>
      <c r="L785" s="10">
        <f t="shared" si="76"/>
        <v>0.997861572265625</v>
      </c>
      <c r="M785">
        <f t="shared" si="77"/>
        <v>8.6970604024827404E-4</v>
      </c>
    </row>
    <row r="786" spans="2:13" x14ac:dyDescent="0.25">
      <c r="B786" s="9">
        <v>298.14999389648398</v>
      </c>
      <c r="C786">
        <v>2500000</v>
      </c>
      <c r="D786">
        <v>4175.02783203125</v>
      </c>
      <c r="E786">
        <v>4130.16162109375</v>
      </c>
      <c r="F786">
        <v>998.12542724609295</v>
      </c>
      <c r="G786">
        <v>8.8953220983967098E-4</v>
      </c>
      <c r="H786" s="32">
        <f t="shared" si="72"/>
        <v>24.999993896484</v>
      </c>
      <c r="I786">
        <f t="shared" si="73"/>
        <v>24.673000000000002</v>
      </c>
      <c r="J786" s="10">
        <f t="shared" si="74"/>
        <v>4.1750278320312502</v>
      </c>
      <c r="K786" s="10">
        <f t="shared" si="75"/>
        <v>4.13016162109375</v>
      </c>
      <c r="L786" s="10">
        <f t="shared" si="76"/>
        <v>0.99812542724609299</v>
      </c>
      <c r="M786">
        <f t="shared" si="77"/>
        <v>8.8953220983967098E-4</v>
      </c>
    </row>
    <row r="787" spans="2:13" x14ac:dyDescent="0.25">
      <c r="B787" s="9">
        <v>297.14999389648398</v>
      </c>
      <c r="C787">
        <v>2500000</v>
      </c>
      <c r="D787">
        <v>4175.42041015625</v>
      </c>
      <c r="E787">
        <v>4134.0419921875</v>
      </c>
      <c r="F787">
        <v>998.3798828125</v>
      </c>
      <c r="G787">
        <v>9.1009988682344502E-4</v>
      </c>
      <c r="H787" s="32">
        <f t="shared" si="72"/>
        <v>23.999993896484</v>
      </c>
      <c r="I787">
        <f t="shared" si="73"/>
        <v>24.673000000000002</v>
      </c>
      <c r="J787" s="10">
        <f t="shared" si="74"/>
        <v>4.1754204101562502</v>
      </c>
      <c r="K787" s="10">
        <f t="shared" si="75"/>
        <v>4.1340419921875</v>
      </c>
      <c r="L787" s="10">
        <f t="shared" si="76"/>
        <v>0.99837988281250001</v>
      </c>
      <c r="M787">
        <f t="shared" si="77"/>
        <v>9.1009988682344502E-4</v>
      </c>
    </row>
    <row r="788" spans="2:13" x14ac:dyDescent="0.25">
      <c r="B788" s="9">
        <v>296.14999389648398</v>
      </c>
      <c r="C788">
        <v>2500000</v>
      </c>
      <c r="D788">
        <v>4175.85107421875</v>
      </c>
      <c r="E788">
        <v>4137.8603515625</v>
      </c>
      <c r="F788">
        <v>998.62487792968705</v>
      </c>
      <c r="G788">
        <v>9.3144754646345897E-4</v>
      </c>
      <c r="H788" s="32">
        <f t="shared" si="72"/>
        <v>22.999993896484</v>
      </c>
      <c r="I788">
        <f t="shared" si="73"/>
        <v>24.673000000000002</v>
      </c>
      <c r="J788" s="10">
        <f t="shared" si="74"/>
        <v>4.17585107421875</v>
      </c>
      <c r="K788" s="10">
        <f t="shared" si="75"/>
        <v>4.1378603515624999</v>
      </c>
      <c r="L788" s="10">
        <f t="shared" si="76"/>
        <v>0.99862487792968702</v>
      </c>
      <c r="M788">
        <f t="shared" si="77"/>
        <v>9.3144754646345897E-4</v>
      </c>
    </row>
    <row r="789" spans="2:13" x14ac:dyDescent="0.25">
      <c r="B789" s="9">
        <v>295.14999389648398</v>
      </c>
      <c r="C789">
        <v>2500000</v>
      </c>
      <c r="D789">
        <v>4176.3212890625</v>
      </c>
      <c r="E789">
        <v>4141.615234375</v>
      </c>
      <c r="F789">
        <v>998.860107421875</v>
      </c>
      <c r="G789">
        <v>9.5361634157597997E-4</v>
      </c>
      <c r="H789" s="32">
        <f t="shared" si="72"/>
        <v>21.999993896484</v>
      </c>
      <c r="I789">
        <f t="shared" si="73"/>
        <v>24.673000000000002</v>
      </c>
      <c r="J789" s="10">
        <f t="shared" si="74"/>
        <v>4.1763212890624999</v>
      </c>
      <c r="K789" s="10">
        <f t="shared" si="75"/>
        <v>4.1416152343750001</v>
      </c>
      <c r="L789" s="10">
        <f t="shared" si="76"/>
        <v>0.99886010742187503</v>
      </c>
      <c r="M789">
        <f t="shared" si="77"/>
        <v>9.5361634157597997E-4</v>
      </c>
    </row>
    <row r="790" spans="2:13" x14ac:dyDescent="0.25">
      <c r="B790" s="9">
        <v>294.14999389648398</v>
      </c>
      <c r="C790">
        <v>2500000</v>
      </c>
      <c r="D790">
        <v>4176.83447265625</v>
      </c>
      <c r="E790">
        <v>4145.30517578125</v>
      </c>
      <c r="F790">
        <v>999.08544921875</v>
      </c>
      <c r="G790">
        <v>9.7665016073733503E-4</v>
      </c>
      <c r="H790" s="32">
        <f t="shared" si="72"/>
        <v>20.999993896484</v>
      </c>
      <c r="I790">
        <f t="shared" si="73"/>
        <v>24.673000000000002</v>
      </c>
      <c r="J790" s="10">
        <f t="shared" si="74"/>
        <v>4.1768344726562496</v>
      </c>
      <c r="K790" s="10">
        <f t="shared" si="75"/>
        <v>4.1453051757812496</v>
      </c>
      <c r="L790" s="10">
        <f t="shared" si="76"/>
        <v>0.99908544921874998</v>
      </c>
      <c r="M790">
        <f t="shared" si="77"/>
        <v>9.7665016073733503E-4</v>
      </c>
    </row>
    <row r="791" spans="2:13" x14ac:dyDescent="0.25">
      <c r="B791" s="9">
        <v>293.14999389648398</v>
      </c>
      <c r="C791">
        <v>2500000</v>
      </c>
      <c r="D791">
        <v>4177.3935546875</v>
      </c>
      <c r="E791">
        <v>4148.92822265625</v>
      </c>
      <c r="F791">
        <v>999.30065917968705</v>
      </c>
      <c r="G791">
        <v>1.00059586111456E-3</v>
      </c>
      <c r="H791" s="32">
        <f t="shared" si="72"/>
        <v>19.999993896484</v>
      </c>
      <c r="I791">
        <f t="shared" si="73"/>
        <v>24.673000000000002</v>
      </c>
      <c r="J791" s="10">
        <f t="shared" si="74"/>
        <v>4.1773935546874998</v>
      </c>
      <c r="K791" s="10">
        <f t="shared" si="75"/>
        <v>4.1489282226562496</v>
      </c>
      <c r="L791" s="10">
        <f t="shared" si="76"/>
        <v>0.99930065917968702</v>
      </c>
      <c r="M791">
        <f t="shared" si="77"/>
        <v>1.00059586111456E-3</v>
      </c>
    </row>
    <row r="792" spans="2:13" x14ac:dyDescent="0.25">
      <c r="B792" s="9">
        <v>292.14999389648398</v>
      </c>
      <c r="C792">
        <v>2500000</v>
      </c>
      <c r="D792">
        <v>4178.00146484375</v>
      </c>
      <c r="E792">
        <v>4152.48291015625</v>
      </c>
      <c r="F792">
        <v>999.50555419921795</v>
      </c>
      <c r="G792">
        <v>1.02550361771136E-3</v>
      </c>
      <c r="H792" s="32">
        <f t="shared" si="72"/>
        <v>18.999993896484</v>
      </c>
      <c r="I792">
        <f t="shared" si="73"/>
        <v>24.673000000000002</v>
      </c>
      <c r="J792" s="10">
        <f t="shared" si="74"/>
        <v>4.1780014648437502</v>
      </c>
      <c r="K792" s="10">
        <f t="shared" si="75"/>
        <v>4.1524829101562499</v>
      </c>
      <c r="L792" s="10">
        <f t="shared" si="76"/>
        <v>0.99950555419921794</v>
      </c>
      <c r="M792">
        <f t="shared" si="77"/>
        <v>1.02550361771136E-3</v>
      </c>
    </row>
    <row r="793" spans="2:13" x14ac:dyDescent="0.25">
      <c r="B793" s="9">
        <v>291.14999389648398</v>
      </c>
      <c r="C793">
        <v>2500000</v>
      </c>
      <c r="D793">
        <v>4178.66259765625</v>
      </c>
      <c r="E793">
        <v>4155.96826171875</v>
      </c>
      <c r="F793">
        <v>999.69989013671795</v>
      </c>
      <c r="G793">
        <v>1.05142744723707E-3</v>
      </c>
      <c r="H793" s="32">
        <f t="shared" si="72"/>
        <v>17.999993896484</v>
      </c>
      <c r="I793">
        <f t="shared" si="73"/>
        <v>24.673000000000002</v>
      </c>
      <c r="J793" s="10">
        <f t="shared" si="74"/>
        <v>4.1786625976562499</v>
      </c>
      <c r="K793" s="10">
        <f t="shared" si="75"/>
        <v>4.1559682617187503</v>
      </c>
      <c r="L793" s="10">
        <f t="shared" si="76"/>
        <v>0.99969989013671801</v>
      </c>
      <c r="M793">
        <f t="shared" si="77"/>
        <v>1.05142744723707E-3</v>
      </c>
    </row>
    <row r="794" spans="2:13" x14ac:dyDescent="0.25">
      <c r="B794" s="9">
        <v>290.14999389648398</v>
      </c>
      <c r="C794">
        <v>2500000</v>
      </c>
      <c r="D794">
        <v>4179.3798828125</v>
      </c>
      <c r="E794">
        <v>4159.38232421875</v>
      </c>
      <c r="F794">
        <v>999.88348388671795</v>
      </c>
      <c r="G794">
        <v>1.0784246260300201E-3</v>
      </c>
      <c r="H794" s="32">
        <f t="shared" si="72"/>
        <v>16.999993896484</v>
      </c>
      <c r="I794">
        <f t="shared" si="73"/>
        <v>24.673000000000002</v>
      </c>
      <c r="J794" s="10">
        <f t="shared" si="74"/>
        <v>4.1793798828125004</v>
      </c>
      <c r="K794" s="10">
        <f t="shared" si="75"/>
        <v>4.1593823242187504</v>
      </c>
      <c r="L794" s="10">
        <f t="shared" si="76"/>
        <v>0.99988348388671799</v>
      </c>
      <c r="M794">
        <f t="shared" si="77"/>
        <v>1.0784246260300201E-3</v>
      </c>
    </row>
    <row r="795" spans="2:13" x14ac:dyDescent="0.25">
      <c r="B795" s="9">
        <v>289.14999389648398</v>
      </c>
      <c r="C795">
        <v>2500000</v>
      </c>
      <c r="D795">
        <v>4180.15869140625</v>
      </c>
      <c r="E795">
        <v>4162.7236328125</v>
      </c>
      <c r="F795">
        <v>1000.05603027343</v>
      </c>
      <c r="G795">
        <v>1.10655731987208E-3</v>
      </c>
      <c r="H795" s="32">
        <f t="shared" si="72"/>
        <v>15.999993896484</v>
      </c>
      <c r="I795">
        <f t="shared" si="73"/>
        <v>24.673000000000002</v>
      </c>
      <c r="J795" s="10">
        <f t="shared" si="74"/>
        <v>4.1801586914062501</v>
      </c>
      <c r="K795" s="10">
        <f t="shared" si="75"/>
        <v>4.1627236328124999</v>
      </c>
      <c r="L795" s="10">
        <f t="shared" si="76"/>
        <v>1.00005603027343</v>
      </c>
      <c r="M795">
        <f t="shared" si="77"/>
        <v>1.10655731987208E-3</v>
      </c>
    </row>
    <row r="796" spans="2:13" x14ac:dyDescent="0.25">
      <c r="B796" s="9">
        <v>288.14999389648398</v>
      </c>
      <c r="C796">
        <v>2500000</v>
      </c>
      <c r="D796">
        <v>4181.00390625</v>
      </c>
      <c r="E796">
        <v>4165.9912109375</v>
      </c>
      <c r="F796">
        <v>1000.2173461914</v>
      </c>
      <c r="G796">
        <v>1.1358916526660299E-3</v>
      </c>
      <c r="H796" s="32">
        <f t="shared" si="72"/>
        <v>14.999993896484</v>
      </c>
      <c r="I796">
        <f t="shared" si="73"/>
        <v>24.673000000000002</v>
      </c>
      <c r="J796" s="10">
        <f t="shared" si="74"/>
        <v>4.18100390625</v>
      </c>
      <c r="K796" s="10">
        <f t="shared" si="75"/>
        <v>4.1659912109375004</v>
      </c>
      <c r="L796" s="10">
        <f t="shared" si="76"/>
        <v>1.0002173461913999</v>
      </c>
      <c r="M796">
        <f t="shared" si="77"/>
        <v>1.1358916526660299E-3</v>
      </c>
    </row>
    <row r="797" spans="2:13" x14ac:dyDescent="0.25">
      <c r="B797" s="9">
        <v>287.14999389648398</v>
      </c>
      <c r="C797">
        <v>2500000</v>
      </c>
      <c r="D797">
        <v>4181.92138671875</v>
      </c>
      <c r="E797">
        <v>4169.18408203125</v>
      </c>
      <c r="F797">
        <v>1000.36706542968</v>
      </c>
      <c r="G797">
        <v>1.1664992198348E-3</v>
      </c>
      <c r="H797" s="32">
        <f t="shared" si="72"/>
        <v>13.999993896484</v>
      </c>
      <c r="I797">
        <f t="shared" si="73"/>
        <v>24.673000000000002</v>
      </c>
      <c r="J797" s="10">
        <f t="shared" si="74"/>
        <v>4.1819213867187504</v>
      </c>
      <c r="K797" s="10">
        <f t="shared" si="75"/>
        <v>4.1691840820312498</v>
      </c>
      <c r="L797" s="10">
        <f t="shared" si="76"/>
        <v>1.0003670654296799</v>
      </c>
      <c r="M797">
        <f t="shared" si="77"/>
        <v>1.1664992198348E-3</v>
      </c>
    </row>
    <row r="798" spans="2:13" x14ac:dyDescent="0.25">
      <c r="B798" s="9">
        <v>286.14999389648398</v>
      </c>
      <c r="C798">
        <v>2500000</v>
      </c>
      <c r="D798">
        <v>4182.9169921875</v>
      </c>
      <c r="E798">
        <v>4172.30078125</v>
      </c>
      <c r="F798">
        <v>1000.50494384765</v>
      </c>
      <c r="G798">
        <v>1.1984567390754799E-3</v>
      </c>
      <c r="H798" s="32">
        <f t="shared" si="72"/>
        <v>12.999993896484</v>
      </c>
      <c r="I798">
        <f t="shared" si="73"/>
        <v>24.673000000000002</v>
      </c>
      <c r="J798" s="10">
        <f t="shared" si="74"/>
        <v>4.1829169921874998</v>
      </c>
      <c r="K798" s="10">
        <f t="shared" si="75"/>
        <v>4.1723007812499997</v>
      </c>
      <c r="L798" s="10">
        <f t="shared" si="76"/>
        <v>1.0005049438476501</v>
      </c>
      <c r="M798">
        <f t="shared" si="77"/>
        <v>1.1984567390754799E-3</v>
      </c>
    </row>
    <row r="799" spans="2:13" x14ac:dyDescent="0.25">
      <c r="B799" s="9">
        <v>285.14999389648398</v>
      </c>
      <c r="C799">
        <v>2500000</v>
      </c>
      <c r="D799">
        <v>4183.99853515625</v>
      </c>
      <c r="E799">
        <v>4175.3408203125</v>
      </c>
      <c r="F799">
        <v>1000.63073730468</v>
      </c>
      <c r="G799">
        <v>1.2318469816818801E-3</v>
      </c>
      <c r="H799" s="32">
        <f t="shared" si="72"/>
        <v>11.999993896484</v>
      </c>
      <c r="I799">
        <f t="shared" si="73"/>
        <v>24.673000000000002</v>
      </c>
      <c r="J799" s="10">
        <f t="shared" si="74"/>
        <v>4.1839985351562499</v>
      </c>
      <c r="K799" s="10">
        <f t="shared" si="75"/>
        <v>4.1753408203125</v>
      </c>
      <c r="L799" s="10">
        <f t="shared" si="76"/>
        <v>1.0006307373046801</v>
      </c>
      <c r="M799">
        <f t="shared" si="77"/>
        <v>1.2318469816818801E-3</v>
      </c>
    </row>
    <row r="800" spans="2:13" x14ac:dyDescent="0.25">
      <c r="B800" s="9">
        <v>284.14999389648398</v>
      </c>
      <c r="C800">
        <v>2500000</v>
      </c>
      <c r="D800">
        <v>4185.17333984375</v>
      </c>
      <c r="E800">
        <v>4178.30322265625</v>
      </c>
      <c r="F800">
        <v>1000.74407958984</v>
      </c>
      <c r="G800">
        <v>1.2667592382058499E-3</v>
      </c>
      <c r="H800" s="32">
        <f t="shared" si="72"/>
        <v>10.999993896484</v>
      </c>
      <c r="I800">
        <f t="shared" si="73"/>
        <v>24.673000000000002</v>
      </c>
      <c r="J800" s="10">
        <f t="shared" si="74"/>
        <v>4.1851733398437503</v>
      </c>
      <c r="K800" s="10">
        <f t="shared" si="75"/>
        <v>4.1783032226562504</v>
      </c>
      <c r="L800" s="10">
        <f t="shared" si="76"/>
        <v>1.0007440795898399</v>
      </c>
      <c r="M800">
        <f t="shared" si="77"/>
        <v>1.2667592382058499E-3</v>
      </c>
    </row>
    <row r="801" spans="2:13" x14ac:dyDescent="0.25">
      <c r="B801" s="9">
        <v>283.14999389648398</v>
      </c>
      <c r="C801">
        <v>2500000</v>
      </c>
      <c r="D801">
        <v>4186.44970703125</v>
      </c>
      <c r="E801">
        <v>4181.1875</v>
      </c>
      <c r="F801">
        <v>1000.84460449218</v>
      </c>
      <c r="G801">
        <v>1.3032900169491701E-3</v>
      </c>
      <c r="H801" s="32">
        <f t="shared" si="72"/>
        <v>9.9999938964839998</v>
      </c>
      <c r="I801">
        <f t="shared" si="73"/>
        <v>24.673000000000002</v>
      </c>
      <c r="J801" s="10">
        <f t="shared" si="74"/>
        <v>4.1864497070312501</v>
      </c>
      <c r="K801" s="10">
        <f t="shared" si="75"/>
        <v>4.1811875000000001</v>
      </c>
      <c r="L801" s="10">
        <f t="shared" si="76"/>
        <v>1.0008446044921799</v>
      </c>
      <c r="M801">
        <f t="shared" si="77"/>
        <v>1.3032900169491701E-3</v>
      </c>
    </row>
    <row r="802" spans="2:13" x14ac:dyDescent="0.25">
      <c r="B802" s="9">
        <v>282.14999389648398</v>
      </c>
      <c r="C802">
        <v>2500000</v>
      </c>
      <c r="D802">
        <v>4187.83837890625</v>
      </c>
      <c r="E802">
        <v>4183.99267578125</v>
      </c>
      <c r="F802">
        <v>1000.93206787109</v>
      </c>
      <c r="G802">
        <v>1.34154327679425E-3</v>
      </c>
      <c r="H802" s="32">
        <f t="shared" si="72"/>
        <v>8.9999938964839998</v>
      </c>
      <c r="I802">
        <f t="shared" si="73"/>
        <v>24.673000000000002</v>
      </c>
      <c r="J802" s="10">
        <f t="shared" si="74"/>
        <v>4.1878383789062497</v>
      </c>
      <c r="K802" s="10">
        <f t="shared" si="75"/>
        <v>4.1839926757812496</v>
      </c>
      <c r="L802" s="10">
        <f t="shared" si="76"/>
        <v>1.00093206787109</v>
      </c>
      <c r="M802">
        <f t="shared" si="77"/>
        <v>1.34154327679425E-3</v>
      </c>
    </row>
    <row r="803" spans="2:13" x14ac:dyDescent="0.25">
      <c r="B803" s="9">
        <v>281.14999389648398</v>
      </c>
      <c r="C803">
        <v>2500000</v>
      </c>
      <c r="D803">
        <v>4189.349609375</v>
      </c>
      <c r="E803">
        <v>4186.71923828125</v>
      </c>
      <c r="F803">
        <v>1001.00604248046</v>
      </c>
      <c r="G803">
        <v>1.3816319406032499E-3</v>
      </c>
      <c r="H803" s="32">
        <f t="shared" si="72"/>
        <v>7.9999938964839998</v>
      </c>
      <c r="I803">
        <f t="shared" si="73"/>
        <v>24.673000000000002</v>
      </c>
      <c r="J803" s="10">
        <f t="shared" si="74"/>
        <v>4.1893496093750002</v>
      </c>
      <c r="K803" s="10">
        <f t="shared" si="75"/>
        <v>4.1867192382812499</v>
      </c>
      <c r="L803" s="10">
        <f t="shared" si="76"/>
        <v>1.0010060424804601</v>
      </c>
      <c r="M803">
        <f t="shared" si="77"/>
        <v>1.3816319406032499E-3</v>
      </c>
    </row>
    <row r="804" spans="2:13" x14ac:dyDescent="0.25">
      <c r="B804" s="9">
        <v>280.14999389648398</v>
      </c>
      <c r="C804">
        <v>2500000</v>
      </c>
      <c r="D804">
        <v>4190.99462890625</v>
      </c>
      <c r="E804">
        <v>4189.3671875</v>
      </c>
      <c r="F804">
        <v>1001.06616210937</v>
      </c>
      <c r="G804">
        <v>1.4236783608794199E-3</v>
      </c>
      <c r="H804" s="32">
        <f t="shared" si="72"/>
        <v>6.9999938964839998</v>
      </c>
      <c r="I804">
        <f t="shared" si="73"/>
        <v>24.673000000000002</v>
      </c>
      <c r="J804" s="10">
        <f t="shared" si="74"/>
        <v>4.1909946289062496</v>
      </c>
      <c r="K804" s="10">
        <f t="shared" si="75"/>
        <v>4.1893671875000003</v>
      </c>
      <c r="L804" s="10">
        <f t="shared" si="76"/>
        <v>1.0010661621093699</v>
      </c>
      <c r="M804">
        <f t="shared" si="77"/>
        <v>1.4236783608794199E-3</v>
      </c>
    </row>
    <row r="805" spans="2:13" x14ac:dyDescent="0.25">
      <c r="B805" s="9">
        <v>279.14999389648398</v>
      </c>
      <c r="C805">
        <v>2500000</v>
      </c>
      <c r="D805">
        <v>4192.78759765625</v>
      </c>
      <c r="E805">
        <v>4191.93603515625</v>
      </c>
      <c r="F805">
        <v>1001.11199951171</v>
      </c>
      <c r="G805">
        <v>1.46781478542834E-3</v>
      </c>
      <c r="H805" s="32">
        <f t="shared" si="72"/>
        <v>5.9999938964839998</v>
      </c>
      <c r="I805">
        <f t="shared" si="73"/>
        <v>24.673000000000002</v>
      </c>
      <c r="J805" s="10">
        <f t="shared" si="74"/>
        <v>4.1927875976562499</v>
      </c>
      <c r="K805" s="10">
        <f t="shared" si="75"/>
        <v>4.1919360351562496</v>
      </c>
      <c r="L805" s="10">
        <f t="shared" si="76"/>
        <v>1.0011119995117099</v>
      </c>
      <c r="M805">
        <f t="shared" si="77"/>
        <v>1.46781478542834E-3</v>
      </c>
    </row>
    <row r="806" spans="2:13" x14ac:dyDescent="0.25">
      <c r="B806" s="9">
        <v>278.14999389648398</v>
      </c>
      <c r="C806">
        <v>2500000</v>
      </c>
      <c r="D806">
        <v>4194.7431640625</v>
      </c>
      <c r="E806">
        <v>4194.42626953125</v>
      </c>
      <c r="F806">
        <v>1001.1431274414</v>
      </c>
      <c r="G806">
        <v>1.5141856856644099E-3</v>
      </c>
      <c r="H806" s="32">
        <f t="shared" si="72"/>
        <v>4.9999938964839998</v>
      </c>
      <c r="I806">
        <f t="shared" si="73"/>
        <v>24.673000000000002</v>
      </c>
      <c r="J806" s="10">
        <f t="shared" si="74"/>
        <v>4.1947431640625004</v>
      </c>
      <c r="K806" s="10">
        <f t="shared" si="75"/>
        <v>4.1944262695312498</v>
      </c>
      <c r="L806" s="10">
        <f t="shared" si="76"/>
        <v>1.0011431274414</v>
      </c>
      <c r="M806">
        <f t="shared" si="77"/>
        <v>1.5141856856644099E-3</v>
      </c>
    </row>
    <row r="807" spans="2:13" x14ac:dyDescent="0.25">
      <c r="B807" s="9">
        <v>277.14999389648398</v>
      </c>
      <c r="C807">
        <v>2500000</v>
      </c>
      <c r="D807">
        <v>4196.876953125</v>
      </c>
      <c r="E807">
        <v>4196.8388671875</v>
      </c>
      <c r="F807">
        <v>1001.15911865234</v>
      </c>
      <c r="G807">
        <v>1.5629475237801599E-3</v>
      </c>
      <c r="H807" s="32">
        <f t="shared" si="72"/>
        <v>3.9999938964839998</v>
      </c>
      <c r="I807">
        <f t="shared" si="73"/>
        <v>24.673000000000002</v>
      </c>
      <c r="J807" s="10">
        <f t="shared" si="74"/>
        <v>4.1968769531249999</v>
      </c>
      <c r="K807" s="10">
        <f t="shared" si="75"/>
        <v>4.1968388671875001</v>
      </c>
      <c r="L807" s="10">
        <f t="shared" si="76"/>
        <v>1.0011591186523401</v>
      </c>
      <c r="M807">
        <f t="shared" si="77"/>
        <v>1.5629475237801599E-3</v>
      </c>
    </row>
    <row r="808" spans="2:13" x14ac:dyDescent="0.25">
      <c r="B808" s="9">
        <v>276.14999389648398</v>
      </c>
      <c r="C808">
        <v>2500000</v>
      </c>
      <c r="D808">
        <v>4199.20703125</v>
      </c>
      <c r="E808">
        <v>4199.17431640625</v>
      </c>
      <c r="F808">
        <v>1001.15942382812</v>
      </c>
      <c r="G808">
        <v>1.6142710810527199E-3</v>
      </c>
      <c r="H808" s="32">
        <f t="shared" si="72"/>
        <v>2.9999938964839998</v>
      </c>
      <c r="I808">
        <f t="shared" si="73"/>
        <v>24.673000000000002</v>
      </c>
      <c r="J808" s="10">
        <f t="shared" si="74"/>
        <v>4.1992070312500003</v>
      </c>
      <c r="K808" s="10">
        <f t="shared" si="75"/>
        <v>4.1991743164062498</v>
      </c>
      <c r="L808" s="10">
        <f t="shared" si="76"/>
        <v>1.0011594238281201</v>
      </c>
      <c r="M808">
        <f t="shared" si="77"/>
        <v>1.6142710810527199E-3</v>
      </c>
    </row>
    <row r="809" spans="2:13" x14ac:dyDescent="0.25">
      <c r="B809" s="9">
        <v>275.14999389648398</v>
      </c>
      <c r="C809">
        <v>2500000</v>
      </c>
      <c r="D809">
        <v>4201.75390625</v>
      </c>
      <c r="E809">
        <v>4201.4345703125</v>
      </c>
      <c r="F809">
        <v>1001.14361572265</v>
      </c>
      <c r="G809">
        <v>1.6683426219969899E-3</v>
      </c>
      <c r="H809" s="32">
        <f t="shared" si="72"/>
        <v>1.9999938964839998</v>
      </c>
      <c r="I809">
        <f t="shared" si="73"/>
        <v>24.673000000000002</v>
      </c>
      <c r="J809" s="10">
        <f t="shared" si="74"/>
        <v>4.2017539062499996</v>
      </c>
      <c r="K809" s="10">
        <f t="shared" si="75"/>
        <v>4.2014345703125002</v>
      </c>
      <c r="L809" s="10">
        <f t="shared" si="76"/>
        <v>1.0011436157226501</v>
      </c>
      <c r="M809">
        <f t="shared" si="77"/>
        <v>1.6683426219969899E-3</v>
      </c>
    </row>
    <row r="810" spans="2:13" x14ac:dyDescent="0.25">
      <c r="B810" s="9">
        <v>274.14999389648398</v>
      </c>
      <c r="C810">
        <v>2500000</v>
      </c>
      <c r="D810">
        <v>4204.5390625</v>
      </c>
      <c r="E810">
        <v>4203.6201171875</v>
      </c>
      <c r="F810">
        <v>1001.11108398437</v>
      </c>
      <c r="G810">
        <v>1.7253656405955501E-3</v>
      </c>
      <c r="H810" s="32">
        <f t="shared" si="72"/>
        <v>0.99999389648399983</v>
      </c>
      <c r="I810">
        <f t="shared" si="73"/>
        <v>24.673000000000002</v>
      </c>
      <c r="J810" s="10">
        <f t="shared" si="74"/>
        <v>4.2045390625000003</v>
      </c>
      <c r="K810" s="10">
        <f t="shared" si="75"/>
        <v>4.2036201171874996</v>
      </c>
      <c r="L810" s="10">
        <f t="shared" si="76"/>
        <v>1.00111108398437</v>
      </c>
      <c r="M810">
        <f t="shared" si="77"/>
        <v>1.7253656405955501E-3</v>
      </c>
    </row>
    <row r="811" spans="2:13" x14ac:dyDescent="0.25">
      <c r="B811" s="9">
        <v>273.14999389648398</v>
      </c>
      <c r="C811">
        <v>2500000</v>
      </c>
      <c r="D811">
        <v>4207.58740234375</v>
      </c>
      <c r="E811">
        <v>4205.73291015625</v>
      </c>
      <c r="F811">
        <v>1001.06121826171</v>
      </c>
      <c r="G811">
        <v>1.78556283935904E-3</v>
      </c>
      <c r="H811" s="32">
        <f t="shared" si="72"/>
        <v>-6.1035160001665645E-6</v>
      </c>
      <c r="I811">
        <f t="shared" si="73"/>
        <v>24.673000000000002</v>
      </c>
      <c r="J811" s="10">
        <f t="shared" si="74"/>
        <v>4.2075874023437496</v>
      </c>
      <c r="K811" s="10">
        <f t="shared" si="75"/>
        <v>4.2057329101562502</v>
      </c>
      <c r="L811" s="10">
        <f t="shared" si="76"/>
        <v>1.00106121826171</v>
      </c>
      <c r="M811">
        <f t="shared" si="77"/>
        <v>1.78556283935904E-3</v>
      </c>
    </row>
    <row r="812" spans="2:13" x14ac:dyDescent="0.25">
      <c r="B812" s="9">
        <v>473.14999389648398</v>
      </c>
      <c r="C812">
        <v>2400000</v>
      </c>
      <c r="D812">
        <v>4489.072265625</v>
      </c>
      <c r="E812">
        <v>3316.35546875</v>
      </c>
      <c r="F812">
        <v>865.31170654296795</v>
      </c>
      <c r="G812">
        <v>1.3453295105136901E-4</v>
      </c>
      <c r="H812" s="32">
        <f t="shared" si="72"/>
        <v>199.999993896484</v>
      </c>
      <c r="I812">
        <f t="shared" si="73"/>
        <v>23.68608</v>
      </c>
      <c r="J812" s="10">
        <f t="shared" si="74"/>
        <v>4.4890722656250004</v>
      </c>
      <c r="K812" s="10">
        <f t="shared" si="75"/>
        <v>3.3163554687499999</v>
      </c>
      <c r="L812" s="10">
        <f t="shared" si="76"/>
        <v>0.86531170654296796</v>
      </c>
      <c r="M812">
        <f t="shared" si="77"/>
        <v>1.3453295105136901E-4</v>
      </c>
    </row>
    <row r="813" spans="2:13" x14ac:dyDescent="0.25">
      <c r="B813" s="9">
        <v>472.14999389648398</v>
      </c>
      <c r="C813">
        <v>2400000</v>
      </c>
      <c r="D813">
        <v>4483.9365234375</v>
      </c>
      <c r="E813">
        <v>3320.13623046875</v>
      </c>
      <c r="F813">
        <v>866.49627685546795</v>
      </c>
      <c r="G813">
        <v>1.35251451865769E-4</v>
      </c>
      <c r="H813" s="32">
        <f t="shared" si="72"/>
        <v>198.999993896484</v>
      </c>
      <c r="I813">
        <f t="shared" si="73"/>
        <v>23.68608</v>
      </c>
      <c r="J813" s="10">
        <f t="shared" si="74"/>
        <v>4.4839365234375004</v>
      </c>
      <c r="K813" s="10">
        <f t="shared" si="75"/>
        <v>3.3201362304687501</v>
      </c>
      <c r="L813" s="10">
        <f t="shared" si="76"/>
        <v>0.86649627685546793</v>
      </c>
      <c r="M813">
        <f t="shared" si="77"/>
        <v>1.35251451865769E-4</v>
      </c>
    </row>
    <row r="814" spans="2:13" x14ac:dyDescent="0.25">
      <c r="B814" s="9">
        <v>471.14999389648398</v>
      </c>
      <c r="C814">
        <v>2400000</v>
      </c>
      <c r="D814">
        <v>4478.8759765625</v>
      </c>
      <c r="E814">
        <v>3323.9345703125</v>
      </c>
      <c r="F814">
        <v>867.67498779296795</v>
      </c>
      <c r="G814">
        <v>1.35977403260767E-4</v>
      </c>
      <c r="H814" s="32">
        <f t="shared" si="72"/>
        <v>197.999993896484</v>
      </c>
      <c r="I814">
        <f t="shared" si="73"/>
        <v>23.68608</v>
      </c>
      <c r="J814" s="10">
        <f t="shared" si="74"/>
        <v>4.4788759765624997</v>
      </c>
      <c r="K814" s="10">
        <f t="shared" si="75"/>
        <v>3.3239345703124998</v>
      </c>
      <c r="L814" s="10">
        <f t="shared" si="76"/>
        <v>0.86767498779296792</v>
      </c>
      <c r="M814">
        <f t="shared" si="77"/>
        <v>1.35977403260767E-4</v>
      </c>
    </row>
    <row r="815" spans="2:13" x14ac:dyDescent="0.25">
      <c r="B815" s="9">
        <v>470.14999389648398</v>
      </c>
      <c r="C815">
        <v>2400000</v>
      </c>
      <c r="D815">
        <v>4473.89013671875</v>
      </c>
      <c r="E815">
        <v>3327.75024414062</v>
      </c>
      <c r="F815">
        <v>868.84783935546795</v>
      </c>
      <c r="G815">
        <v>1.3671095075551399E-4</v>
      </c>
      <c r="H815" s="32">
        <f t="shared" si="72"/>
        <v>196.999993896484</v>
      </c>
      <c r="I815">
        <f t="shared" si="73"/>
        <v>23.68608</v>
      </c>
      <c r="J815" s="10">
        <f t="shared" si="74"/>
        <v>4.47389013671875</v>
      </c>
      <c r="K815" s="10">
        <f t="shared" si="75"/>
        <v>3.3277502441406202</v>
      </c>
      <c r="L815" s="10">
        <f t="shared" si="76"/>
        <v>0.86884783935546794</v>
      </c>
      <c r="M815">
        <f t="shared" si="77"/>
        <v>1.3671095075551399E-4</v>
      </c>
    </row>
    <row r="816" spans="2:13" x14ac:dyDescent="0.25">
      <c r="B816" s="9">
        <v>469.14999389648398</v>
      </c>
      <c r="C816">
        <v>2400000</v>
      </c>
      <c r="D816">
        <v>4468.9765625</v>
      </c>
      <c r="E816">
        <v>3331.58325195312</v>
      </c>
      <c r="F816">
        <v>870.01495361328102</v>
      </c>
      <c r="G816">
        <v>1.3745221076533101E-4</v>
      </c>
      <c r="H816" s="32">
        <f t="shared" si="72"/>
        <v>195.999993896484</v>
      </c>
      <c r="I816">
        <f t="shared" si="73"/>
        <v>23.68608</v>
      </c>
      <c r="J816" s="10">
        <f t="shared" si="74"/>
        <v>4.4689765625</v>
      </c>
      <c r="K816" s="10">
        <f t="shared" si="75"/>
        <v>3.3315832519531199</v>
      </c>
      <c r="L816" s="10">
        <f t="shared" si="76"/>
        <v>0.87001495361328107</v>
      </c>
      <c r="M816">
        <f t="shared" si="77"/>
        <v>1.3745221076533101E-4</v>
      </c>
    </row>
    <row r="817" spans="2:13" x14ac:dyDescent="0.25">
      <c r="B817" s="9">
        <v>468.14999389648398</v>
      </c>
      <c r="C817">
        <v>2400000</v>
      </c>
      <c r="D817">
        <v>4464.134765625</v>
      </c>
      <c r="E817">
        <v>3335.43359375</v>
      </c>
      <c r="F817">
        <v>871.17626953125</v>
      </c>
      <c r="G817">
        <v>1.3820134336128801E-4</v>
      </c>
      <c r="H817" s="32">
        <f t="shared" si="72"/>
        <v>194.999993896484</v>
      </c>
      <c r="I817">
        <f t="shared" si="73"/>
        <v>23.68608</v>
      </c>
      <c r="J817" s="10">
        <f t="shared" si="74"/>
        <v>4.4641347656250003</v>
      </c>
      <c r="K817" s="10">
        <f t="shared" si="75"/>
        <v>3.3354335937499999</v>
      </c>
      <c r="L817" s="10">
        <f t="shared" si="76"/>
        <v>0.87117626953125005</v>
      </c>
      <c r="M817">
        <f t="shared" si="77"/>
        <v>1.3820134336128801E-4</v>
      </c>
    </row>
    <row r="818" spans="2:13" x14ac:dyDescent="0.25">
      <c r="B818" s="9">
        <v>467.14999389648398</v>
      </c>
      <c r="C818">
        <v>2400000</v>
      </c>
      <c r="D818">
        <v>4459.36328125</v>
      </c>
      <c r="E818">
        <v>3339.30102539062</v>
      </c>
      <c r="F818">
        <v>872.33197021484295</v>
      </c>
      <c r="G818">
        <v>1.3895847951061999E-4</v>
      </c>
      <c r="H818" s="32">
        <f t="shared" si="72"/>
        <v>193.999993896484</v>
      </c>
      <c r="I818">
        <f t="shared" si="73"/>
        <v>23.68608</v>
      </c>
      <c r="J818" s="10">
        <f t="shared" si="74"/>
        <v>4.4593632812499999</v>
      </c>
      <c r="K818" s="10">
        <f t="shared" si="75"/>
        <v>3.3393010253906201</v>
      </c>
      <c r="L818" s="10">
        <f t="shared" si="76"/>
        <v>0.87233197021484299</v>
      </c>
      <c r="M818">
        <f t="shared" si="77"/>
        <v>1.3895847951061999E-4</v>
      </c>
    </row>
    <row r="819" spans="2:13" x14ac:dyDescent="0.25">
      <c r="B819" s="9">
        <v>466.14999389648398</v>
      </c>
      <c r="C819">
        <v>2400000</v>
      </c>
      <c r="D819">
        <v>4454.66064453125</v>
      </c>
      <c r="E819">
        <v>3343.18530273437</v>
      </c>
      <c r="F819">
        <v>873.48199462890602</v>
      </c>
      <c r="G819">
        <v>1.3972377928439501E-4</v>
      </c>
      <c r="H819" s="32">
        <f t="shared" si="72"/>
        <v>192.999993896484</v>
      </c>
      <c r="I819">
        <f t="shared" si="73"/>
        <v>23.68608</v>
      </c>
      <c r="J819" s="10">
        <f t="shared" si="74"/>
        <v>4.4546606445312502</v>
      </c>
      <c r="K819" s="10">
        <f t="shared" si="75"/>
        <v>3.3431853027343701</v>
      </c>
      <c r="L819" s="10">
        <f t="shared" si="76"/>
        <v>0.87348199462890608</v>
      </c>
      <c r="M819">
        <f t="shared" si="77"/>
        <v>1.3972377928439501E-4</v>
      </c>
    </row>
    <row r="820" spans="2:13" x14ac:dyDescent="0.25">
      <c r="B820" s="9">
        <v>465.14999389648398</v>
      </c>
      <c r="C820">
        <v>2400000</v>
      </c>
      <c r="D820">
        <v>4450.02587890625</v>
      </c>
      <c r="E820">
        <v>3347.08642578125</v>
      </c>
      <c r="F820">
        <v>874.62640380859295</v>
      </c>
      <c r="G820">
        <v>1.4049737364985E-4</v>
      </c>
      <c r="H820" s="32">
        <f t="shared" si="72"/>
        <v>191.999993896484</v>
      </c>
      <c r="I820">
        <f t="shared" si="73"/>
        <v>23.68608</v>
      </c>
      <c r="J820" s="10">
        <f t="shared" si="74"/>
        <v>4.4500258789062501</v>
      </c>
      <c r="K820" s="10">
        <f t="shared" si="75"/>
        <v>3.3470864257812498</v>
      </c>
      <c r="L820" s="10">
        <f t="shared" si="76"/>
        <v>0.87462640380859291</v>
      </c>
      <c r="M820">
        <f t="shared" si="77"/>
        <v>1.4049737364985E-4</v>
      </c>
    </row>
    <row r="821" spans="2:13" x14ac:dyDescent="0.25">
      <c r="B821" s="9">
        <v>464.14999389648398</v>
      </c>
      <c r="C821">
        <v>2400000</v>
      </c>
      <c r="D821">
        <v>4445.4580078125</v>
      </c>
      <c r="E821">
        <v>3351.00439453125</v>
      </c>
      <c r="F821">
        <v>875.76531982421795</v>
      </c>
      <c r="G821">
        <v>1.4127940812613799E-4</v>
      </c>
      <c r="H821" s="32">
        <f t="shared" si="72"/>
        <v>190.999993896484</v>
      </c>
      <c r="I821">
        <f t="shared" si="73"/>
        <v>23.68608</v>
      </c>
      <c r="J821" s="10">
        <f t="shared" si="74"/>
        <v>4.4454580078125003</v>
      </c>
      <c r="K821" s="10">
        <f t="shared" si="75"/>
        <v>3.35100439453125</v>
      </c>
      <c r="L821" s="10">
        <f t="shared" si="76"/>
        <v>0.8757653198242179</v>
      </c>
      <c r="M821">
        <f t="shared" si="77"/>
        <v>1.4127940812613799E-4</v>
      </c>
    </row>
    <row r="822" spans="2:13" x14ac:dyDescent="0.25">
      <c r="B822" s="9">
        <v>463.14999389648398</v>
      </c>
      <c r="C822">
        <v>2400000</v>
      </c>
      <c r="D822">
        <v>4440.95556640625</v>
      </c>
      <c r="E822">
        <v>3354.93896484375</v>
      </c>
      <c r="F822">
        <v>876.898681640625</v>
      </c>
      <c r="G822">
        <v>1.4207005733624101E-4</v>
      </c>
      <c r="H822" s="32">
        <f t="shared" si="72"/>
        <v>189.999993896484</v>
      </c>
      <c r="I822">
        <f t="shared" si="73"/>
        <v>23.68608</v>
      </c>
      <c r="J822" s="10">
        <f t="shared" si="74"/>
        <v>4.4409555664062497</v>
      </c>
      <c r="K822" s="10">
        <f t="shared" si="75"/>
        <v>3.35493896484375</v>
      </c>
      <c r="L822" s="10">
        <f t="shared" si="76"/>
        <v>0.87689868164062501</v>
      </c>
      <c r="M822">
        <f t="shared" si="77"/>
        <v>1.4207005733624101E-4</v>
      </c>
    </row>
    <row r="823" spans="2:13" x14ac:dyDescent="0.25">
      <c r="B823" s="9">
        <v>462.14999389648398</v>
      </c>
      <c r="C823">
        <v>2400000</v>
      </c>
      <c r="D823">
        <v>4436.517578125</v>
      </c>
      <c r="E823">
        <v>3358.89013671875</v>
      </c>
      <c r="F823">
        <v>878.026611328125</v>
      </c>
      <c r="G823">
        <v>1.4286946679931099E-4</v>
      </c>
      <c r="H823" s="32">
        <f t="shared" si="72"/>
        <v>188.999993896484</v>
      </c>
      <c r="I823">
        <f t="shared" si="73"/>
        <v>23.68608</v>
      </c>
      <c r="J823" s="10">
        <f t="shared" si="74"/>
        <v>4.4365175781249997</v>
      </c>
      <c r="K823" s="10">
        <f t="shared" si="75"/>
        <v>3.3588901367187498</v>
      </c>
      <c r="L823" s="10">
        <f t="shared" si="76"/>
        <v>0.87802661132812498</v>
      </c>
      <c r="M823">
        <f t="shared" si="77"/>
        <v>1.4286946679931099E-4</v>
      </c>
    </row>
    <row r="824" spans="2:13" x14ac:dyDescent="0.25">
      <c r="B824" s="9">
        <v>461.14999389648398</v>
      </c>
      <c r="C824">
        <v>2400000</v>
      </c>
      <c r="D824">
        <v>4432.142578125</v>
      </c>
      <c r="E824">
        <v>3362.857421875</v>
      </c>
      <c r="F824">
        <v>879.14904785156205</v>
      </c>
      <c r="G824">
        <v>1.4367779658641601E-4</v>
      </c>
      <c r="H824" s="32">
        <f t="shared" si="72"/>
        <v>187.999993896484</v>
      </c>
      <c r="I824">
        <f t="shared" si="73"/>
        <v>23.68608</v>
      </c>
      <c r="J824" s="10">
        <f t="shared" si="74"/>
        <v>4.4321425781250001</v>
      </c>
      <c r="K824" s="10">
        <f t="shared" si="75"/>
        <v>3.3628574218749998</v>
      </c>
      <c r="L824" s="10">
        <f t="shared" si="76"/>
        <v>0.879149047851562</v>
      </c>
      <c r="M824">
        <f t="shared" si="77"/>
        <v>1.4367779658641601E-4</v>
      </c>
    </row>
    <row r="825" spans="2:13" x14ac:dyDescent="0.25">
      <c r="B825" s="9">
        <v>460.14999389648398</v>
      </c>
      <c r="C825">
        <v>2400000</v>
      </c>
      <c r="D825">
        <v>4427.830078125</v>
      </c>
      <c r="E825">
        <v>3366.84130859375</v>
      </c>
      <c r="F825">
        <v>880.26617431640602</v>
      </c>
      <c r="G825">
        <v>1.44495206768624E-4</v>
      </c>
      <c r="H825" s="32">
        <f t="shared" si="72"/>
        <v>186.999993896484</v>
      </c>
      <c r="I825">
        <f t="shared" si="73"/>
        <v>23.68608</v>
      </c>
      <c r="J825" s="10">
        <f t="shared" si="74"/>
        <v>4.427830078125</v>
      </c>
      <c r="K825" s="10">
        <f t="shared" si="75"/>
        <v>3.3668413085937501</v>
      </c>
      <c r="L825" s="10">
        <f t="shared" si="76"/>
        <v>0.88026617431640597</v>
      </c>
      <c r="M825">
        <f t="shared" si="77"/>
        <v>1.44495206768624E-4</v>
      </c>
    </row>
    <row r="826" spans="2:13" x14ac:dyDescent="0.25">
      <c r="B826" s="9">
        <v>459.14999389648398</v>
      </c>
      <c r="C826">
        <v>2400000</v>
      </c>
      <c r="D826">
        <v>4423.57861328125</v>
      </c>
      <c r="E826">
        <v>3370.84106445312</v>
      </c>
      <c r="F826">
        <v>881.3779296875</v>
      </c>
      <c r="G826">
        <v>1.4532187196891701E-4</v>
      </c>
      <c r="H826" s="32">
        <f t="shared" si="72"/>
        <v>185.999993896484</v>
      </c>
      <c r="I826">
        <f t="shared" si="73"/>
        <v>23.68608</v>
      </c>
      <c r="J826" s="10">
        <f t="shared" si="74"/>
        <v>4.4235786132812498</v>
      </c>
      <c r="K826" s="10">
        <f t="shared" si="75"/>
        <v>3.3708410644531202</v>
      </c>
      <c r="L826" s="10">
        <f t="shared" si="76"/>
        <v>0.88137792968749995</v>
      </c>
      <c r="M826">
        <f t="shared" si="77"/>
        <v>1.4532187196891701E-4</v>
      </c>
    </row>
    <row r="827" spans="2:13" x14ac:dyDescent="0.25">
      <c r="B827" s="9">
        <v>458.14999389648398</v>
      </c>
      <c r="C827">
        <v>2400000</v>
      </c>
      <c r="D827">
        <v>4419.3876953125</v>
      </c>
      <c r="E827">
        <v>3374.85693359375</v>
      </c>
      <c r="F827">
        <v>882.484375</v>
      </c>
      <c r="G827">
        <v>1.46157937706448E-4</v>
      </c>
      <c r="H827" s="32">
        <f t="shared" si="72"/>
        <v>184.999993896484</v>
      </c>
      <c r="I827">
        <f t="shared" si="73"/>
        <v>23.68608</v>
      </c>
      <c r="J827" s="10">
        <f t="shared" si="74"/>
        <v>4.4193876953125004</v>
      </c>
      <c r="K827" s="10">
        <f t="shared" si="75"/>
        <v>3.3748569335937502</v>
      </c>
      <c r="L827" s="10">
        <f t="shared" si="76"/>
        <v>0.88248437499999999</v>
      </c>
      <c r="M827">
        <f t="shared" si="77"/>
        <v>1.46157937706448E-4</v>
      </c>
    </row>
    <row r="828" spans="2:13" x14ac:dyDescent="0.25">
      <c r="B828" s="9">
        <v>457.14999389648398</v>
      </c>
      <c r="C828">
        <v>2400000</v>
      </c>
      <c r="D828">
        <v>4415.25537109375</v>
      </c>
      <c r="E828">
        <v>3378.88891601562</v>
      </c>
      <c r="F828">
        <v>883.58551025390602</v>
      </c>
      <c r="G828">
        <v>1.47003593156114E-4</v>
      </c>
      <c r="H828" s="32">
        <f t="shared" si="72"/>
        <v>183.999993896484</v>
      </c>
      <c r="I828">
        <f t="shared" si="73"/>
        <v>23.68608</v>
      </c>
      <c r="J828" s="10">
        <f t="shared" si="74"/>
        <v>4.4152553710937497</v>
      </c>
      <c r="K828" s="10">
        <f t="shared" si="75"/>
        <v>3.3788889160156201</v>
      </c>
      <c r="L828" s="10">
        <f t="shared" si="76"/>
        <v>0.88358551025390597</v>
      </c>
      <c r="M828">
        <f t="shared" si="77"/>
        <v>1.47003593156114E-4</v>
      </c>
    </row>
    <row r="829" spans="2:13" x14ac:dyDescent="0.25">
      <c r="B829" s="9">
        <v>456.14999389648398</v>
      </c>
      <c r="C829">
        <v>2400000</v>
      </c>
      <c r="D829">
        <v>4411.181640625</v>
      </c>
      <c r="E829">
        <v>3382.9365234375</v>
      </c>
      <c r="F829">
        <v>884.68145751953102</v>
      </c>
      <c r="G829">
        <v>1.47859012940898E-4</v>
      </c>
      <c r="H829" s="32">
        <f t="shared" si="72"/>
        <v>182.999993896484</v>
      </c>
      <c r="I829">
        <f t="shared" si="73"/>
        <v>23.68608</v>
      </c>
      <c r="J829" s="10">
        <f t="shared" si="74"/>
        <v>4.4111816406250002</v>
      </c>
      <c r="K829" s="10">
        <f t="shared" si="75"/>
        <v>3.3829365234375</v>
      </c>
      <c r="L829" s="10">
        <f t="shared" si="76"/>
        <v>0.88468145751953098</v>
      </c>
      <c r="M829">
        <f t="shared" si="77"/>
        <v>1.47859012940898E-4</v>
      </c>
    </row>
    <row r="830" spans="2:13" x14ac:dyDescent="0.25">
      <c r="B830" s="9">
        <v>455.14999389648398</v>
      </c>
      <c r="C830">
        <v>2400000</v>
      </c>
      <c r="D830">
        <v>4407.1650390625</v>
      </c>
      <c r="E830">
        <v>3386.99975585937</v>
      </c>
      <c r="F830">
        <v>885.77215576171795</v>
      </c>
      <c r="G830">
        <v>1.48724357131868E-4</v>
      </c>
      <c r="H830" s="32">
        <f t="shared" si="72"/>
        <v>181.999993896484</v>
      </c>
      <c r="I830">
        <f t="shared" si="73"/>
        <v>23.68608</v>
      </c>
      <c r="J830" s="10">
        <f t="shared" si="74"/>
        <v>4.4071650390624999</v>
      </c>
      <c r="K830" s="10">
        <f t="shared" si="75"/>
        <v>3.3869997558593701</v>
      </c>
      <c r="L830" s="10">
        <f t="shared" si="76"/>
        <v>0.88577215576171797</v>
      </c>
      <c r="M830">
        <f t="shared" si="77"/>
        <v>1.48724357131868E-4</v>
      </c>
    </row>
    <row r="831" spans="2:13" x14ac:dyDescent="0.25">
      <c r="B831" s="9">
        <v>454.14999389648398</v>
      </c>
      <c r="C831">
        <v>2400000</v>
      </c>
      <c r="D831">
        <v>4403.205078125</v>
      </c>
      <c r="E831">
        <v>3391.07861328125</v>
      </c>
      <c r="F831">
        <v>886.857666015625</v>
      </c>
      <c r="G831">
        <v>1.4959982945583701E-4</v>
      </c>
      <c r="H831" s="32">
        <f t="shared" si="72"/>
        <v>180.999993896484</v>
      </c>
      <c r="I831">
        <f t="shared" si="73"/>
        <v>23.68608</v>
      </c>
      <c r="J831" s="10">
        <f t="shared" si="74"/>
        <v>4.4032050781249996</v>
      </c>
      <c r="K831" s="10">
        <f t="shared" si="75"/>
        <v>3.39107861328125</v>
      </c>
      <c r="L831" s="10">
        <f t="shared" si="76"/>
        <v>0.88685766601562499</v>
      </c>
      <c r="M831">
        <f t="shared" si="77"/>
        <v>1.4959982945583701E-4</v>
      </c>
    </row>
    <row r="832" spans="2:13" x14ac:dyDescent="0.25">
      <c r="B832" s="9">
        <v>453.14999389648398</v>
      </c>
      <c r="C832">
        <v>2400000</v>
      </c>
      <c r="D832">
        <v>4399.30029296875</v>
      </c>
      <c r="E832">
        <v>3395.17309570312</v>
      </c>
      <c r="F832">
        <v>887.93811035156205</v>
      </c>
      <c r="G832">
        <v>1.5048561908770301E-4</v>
      </c>
      <c r="H832" s="32">
        <f t="shared" si="72"/>
        <v>179.999993896484</v>
      </c>
      <c r="I832">
        <f t="shared" si="73"/>
        <v>23.68608</v>
      </c>
      <c r="J832" s="10">
        <f t="shared" si="74"/>
        <v>4.3993002929687499</v>
      </c>
      <c r="K832" s="10">
        <f t="shared" si="75"/>
        <v>3.3951730957031199</v>
      </c>
      <c r="L832" s="10">
        <f t="shared" si="76"/>
        <v>0.887938110351562</v>
      </c>
      <c r="M832">
        <f t="shared" si="77"/>
        <v>1.5048561908770301E-4</v>
      </c>
    </row>
    <row r="833" spans="2:13" x14ac:dyDescent="0.25">
      <c r="B833" s="9">
        <v>452.14999389648398</v>
      </c>
      <c r="C833">
        <v>2400000</v>
      </c>
      <c r="D833">
        <v>4395.44970703125</v>
      </c>
      <c r="E833">
        <v>3399.28271484375</v>
      </c>
      <c r="F833">
        <v>889.013427734375</v>
      </c>
      <c r="G833">
        <v>1.51381886098533E-4</v>
      </c>
      <c r="H833" s="32">
        <f t="shared" si="72"/>
        <v>178.999993896484</v>
      </c>
      <c r="I833">
        <f t="shared" si="73"/>
        <v>23.68608</v>
      </c>
      <c r="J833" s="10">
        <f t="shared" si="74"/>
        <v>4.3954497070312497</v>
      </c>
      <c r="K833" s="10">
        <f t="shared" si="75"/>
        <v>3.3992827148437499</v>
      </c>
      <c r="L833" s="10">
        <f t="shared" si="76"/>
        <v>0.88901342773437497</v>
      </c>
      <c r="M833">
        <f t="shared" si="77"/>
        <v>1.51381886098533E-4</v>
      </c>
    </row>
    <row r="834" spans="2:13" x14ac:dyDescent="0.25">
      <c r="B834" s="9">
        <v>451.14999389648398</v>
      </c>
      <c r="C834">
        <v>2400000</v>
      </c>
      <c r="D834">
        <v>4391.65283203125</v>
      </c>
      <c r="E834">
        <v>3403.40771484375</v>
      </c>
      <c r="F834">
        <v>890.08361816406205</v>
      </c>
      <c r="G834">
        <v>1.5228884876705701E-4</v>
      </c>
      <c r="H834" s="32">
        <f t="shared" si="72"/>
        <v>177.999993896484</v>
      </c>
      <c r="I834">
        <f t="shared" si="73"/>
        <v>23.68608</v>
      </c>
      <c r="J834" s="10">
        <f t="shared" si="74"/>
        <v>4.3916528320312498</v>
      </c>
      <c r="K834" s="10">
        <f t="shared" si="75"/>
        <v>3.40340771484375</v>
      </c>
      <c r="L834" s="10">
        <f t="shared" si="76"/>
        <v>0.89008361816406201</v>
      </c>
      <c r="M834">
        <f t="shared" si="77"/>
        <v>1.5228884876705701E-4</v>
      </c>
    </row>
    <row r="835" spans="2:13" x14ac:dyDescent="0.25">
      <c r="B835" s="9">
        <v>450.14999389648398</v>
      </c>
      <c r="C835">
        <v>2400000</v>
      </c>
      <c r="D835">
        <v>4387.9091796875</v>
      </c>
      <c r="E835">
        <v>3407.5478515625</v>
      </c>
      <c r="F835">
        <v>891.14886474609295</v>
      </c>
      <c r="G835">
        <v>1.53206681716255E-4</v>
      </c>
      <c r="H835" s="32">
        <f t="shared" si="72"/>
        <v>176.999993896484</v>
      </c>
      <c r="I835">
        <f t="shared" si="73"/>
        <v>23.68608</v>
      </c>
      <c r="J835" s="10">
        <f t="shared" si="74"/>
        <v>4.3879091796875</v>
      </c>
      <c r="K835" s="10">
        <f t="shared" si="75"/>
        <v>3.4075478515625002</v>
      </c>
      <c r="L835" s="10">
        <f t="shared" si="76"/>
        <v>0.89114886474609301</v>
      </c>
      <c r="M835">
        <f t="shared" si="77"/>
        <v>1.53206681716255E-4</v>
      </c>
    </row>
    <row r="836" spans="2:13" x14ac:dyDescent="0.25">
      <c r="B836" s="9">
        <v>449.14999389648398</v>
      </c>
      <c r="C836">
        <v>2400000</v>
      </c>
      <c r="D836">
        <v>4384.216796875</v>
      </c>
      <c r="E836">
        <v>3411.70288085937</v>
      </c>
      <c r="F836">
        <v>892.20904541015602</v>
      </c>
      <c r="G836">
        <v>1.54135617776773E-4</v>
      </c>
      <c r="H836" s="32">
        <f t="shared" si="72"/>
        <v>175.999993896484</v>
      </c>
      <c r="I836">
        <f t="shared" si="73"/>
        <v>23.68608</v>
      </c>
      <c r="J836" s="10">
        <f t="shared" si="74"/>
        <v>4.3842167968750001</v>
      </c>
      <c r="K836" s="10">
        <f t="shared" si="75"/>
        <v>3.4117028808593699</v>
      </c>
      <c r="L836" s="10">
        <f t="shared" si="76"/>
        <v>0.892209045410156</v>
      </c>
      <c r="M836">
        <f t="shared" si="77"/>
        <v>1.54135617776773E-4</v>
      </c>
    </row>
    <row r="837" spans="2:13" x14ac:dyDescent="0.25">
      <c r="B837" s="9">
        <v>448.14999389648398</v>
      </c>
      <c r="C837">
        <v>2400000</v>
      </c>
      <c r="D837">
        <v>4380.576171875</v>
      </c>
      <c r="E837">
        <v>3415.87280273437</v>
      </c>
      <c r="F837">
        <v>893.26422119140602</v>
      </c>
      <c r="G837">
        <v>1.5507583157159301E-4</v>
      </c>
      <c r="H837" s="32">
        <f t="shared" si="72"/>
        <v>174.999993896484</v>
      </c>
      <c r="I837">
        <f t="shared" si="73"/>
        <v>23.68608</v>
      </c>
      <c r="J837" s="10">
        <f t="shared" si="74"/>
        <v>4.380576171875</v>
      </c>
      <c r="K837" s="10">
        <f t="shared" si="75"/>
        <v>3.4158728027343699</v>
      </c>
      <c r="L837" s="10">
        <f t="shared" si="76"/>
        <v>0.89326422119140603</v>
      </c>
      <c r="M837">
        <f t="shared" si="77"/>
        <v>1.5507583157159301E-4</v>
      </c>
    </row>
    <row r="838" spans="2:13" x14ac:dyDescent="0.25">
      <c r="B838" s="9">
        <v>447.14999389648398</v>
      </c>
      <c r="C838">
        <v>2400000</v>
      </c>
      <c r="D838">
        <v>4376.9853515625</v>
      </c>
      <c r="E838">
        <v>3420.0576171875</v>
      </c>
      <c r="F838">
        <v>894.314453125</v>
      </c>
      <c r="G838">
        <v>1.56027541379444E-4</v>
      </c>
      <c r="H838" s="32">
        <f t="shared" si="72"/>
        <v>173.999993896484</v>
      </c>
      <c r="I838">
        <f t="shared" si="73"/>
        <v>23.68608</v>
      </c>
      <c r="J838" s="10">
        <f t="shared" si="74"/>
        <v>4.3769853515625003</v>
      </c>
      <c r="K838" s="10">
        <f t="shared" si="75"/>
        <v>3.4200576171875001</v>
      </c>
      <c r="L838" s="10">
        <f t="shared" si="76"/>
        <v>0.89431445312500002</v>
      </c>
      <c r="M838">
        <f t="shared" si="77"/>
        <v>1.56027541379444E-4</v>
      </c>
    </row>
    <row r="839" spans="2:13" x14ac:dyDescent="0.25">
      <c r="B839" s="9">
        <v>446.14999389648398</v>
      </c>
      <c r="C839">
        <v>2400000</v>
      </c>
      <c r="D839">
        <v>4373.4443359375</v>
      </c>
      <c r="E839">
        <v>3424.25732421875</v>
      </c>
      <c r="F839">
        <v>895.35980224609295</v>
      </c>
      <c r="G839">
        <v>1.5699096547905299E-4</v>
      </c>
      <c r="H839" s="32">
        <f t="shared" si="72"/>
        <v>172.999993896484</v>
      </c>
      <c r="I839">
        <f t="shared" si="73"/>
        <v>23.68608</v>
      </c>
      <c r="J839" s="10">
        <f t="shared" si="74"/>
        <v>4.3734443359375001</v>
      </c>
      <c r="K839" s="10">
        <f t="shared" si="75"/>
        <v>3.42425732421875</v>
      </c>
      <c r="L839" s="10">
        <f t="shared" si="76"/>
        <v>0.89535980224609291</v>
      </c>
      <c r="M839">
        <f t="shared" si="77"/>
        <v>1.5699096547905299E-4</v>
      </c>
    </row>
    <row r="840" spans="2:13" x14ac:dyDescent="0.25">
      <c r="B840" s="9">
        <v>445.14999389648398</v>
      </c>
      <c r="C840">
        <v>2400000</v>
      </c>
      <c r="D840">
        <v>4369.95166015625</v>
      </c>
      <c r="E840">
        <v>3428.47143554687</v>
      </c>
      <c r="F840">
        <v>896.40020751953102</v>
      </c>
      <c r="G840">
        <v>1.5796632214914999E-4</v>
      </c>
      <c r="H840" s="32">
        <f t="shared" ref="H840:H903" si="78">B840-273.15</f>
        <v>171.999993896484</v>
      </c>
      <c r="I840">
        <f t="shared" ref="I840:I903" si="79">C840*0.0000098692</f>
        <v>23.68608</v>
      </c>
      <c r="J840" s="10">
        <f t="shared" ref="J840:J903" si="80">D840/1000</f>
        <v>4.36995166015625</v>
      </c>
      <c r="K840" s="10">
        <f t="shared" ref="K840:K903" si="81">E840/1000</f>
        <v>3.4284714355468702</v>
      </c>
      <c r="L840" s="10">
        <f t="shared" ref="L840:L903" si="82">F840/1000</f>
        <v>0.89640020751953098</v>
      </c>
      <c r="M840">
        <f t="shared" si="77"/>
        <v>1.5796632214914999E-4</v>
      </c>
    </row>
    <row r="841" spans="2:13" x14ac:dyDescent="0.25">
      <c r="B841" s="9">
        <v>444.14999389648398</v>
      </c>
      <c r="C841">
        <v>2400000</v>
      </c>
      <c r="D841">
        <v>4366.50732421875</v>
      </c>
      <c r="E841">
        <v>3432.69995117187</v>
      </c>
      <c r="F841">
        <v>897.435791015625</v>
      </c>
      <c r="G841">
        <v>1.5895381511654699E-4</v>
      </c>
      <c r="H841" s="32">
        <f t="shared" si="78"/>
        <v>170.999993896484</v>
      </c>
      <c r="I841">
        <f t="shared" si="79"/>
        <v>23.68608</v>
      </c>
      <c r="J841" s="10">
        <f t="shared" si="80"/>
        <v>4.36650732421875</v>
      </c>
      <c r="K841" s="10">
        <f t="shared" si="81"/>
        <v>3.4326999511718701</v>
      </c>
      <c r="L841" s="10">
        <f t="shared" si="82"/>
        <v>0.89743579101562498</v>
      </c>
      <c r="M841">
        <f t="shared" ref="M841:M904" si="83">G841*1</f>
        <v>1.5895381511654699E-4</v>
      </c>
    </row>
    <row r="842" spans="2:13" x14ac:dyDescent="0.25">
      <c r="B842" s="9">
        <v>443.14999389648398</v>
      </c>
      <c r="C842">
        <v>2400000</v>
      </c>
      <c r="D842">
        <v>4363.1103515625</v>
      </c>
      <c r="E842">
        <v>3436.94287109375</v>
      </c>
      <c r="F842">
        <v>898.46649169921795</v>
      </c>
      <c r="G842">
        <v>1.5995370631571799E-4</v>
      </c>
      <c r="H842" s="32">
        <f t="shared" si="78"/>
        <v>169.999993896484</v>
      </c>
      <c r="I842">
        <f t="shared" si="79"/>
        <v>23.68608</v>
      </c>
      <c r="J842" s="10">
        <f t="shared" si="80"/>
        <v>4.3631103515624998</v>
      </c>
      <c r="K842" s="10">
        <f t="shared" si="81"/>
        <v>3.4369428710937502</v>
      </c>
      <c r="L842" s="10">
        <f t="shared" si="82"/>
        <v>0.898466491699218</v>
      </c>
      <c r="M842">
        <f t="shared" si="83"/>
        <v>1.5995370631571799E-4</v>
      </c>
    </row>
    <row r="843" spans="2:13" x14ac:dyDescent="0.25">
      <c r="B843" s="9">
        <v>442.14999389648398</v>
      </c>
      <c r="C843">
        <v>2400000</v>
      </c>
      <c r="D843">
        <v>4359.75927734375</v>
      </c>
      <c r="E843">
        <v>3441.2001953125</v>
      </c>
      <c r="F843">
        <v>899.49237060546795</v>
      </c>
      <c r="G843">
        <v>1.6096618492156199E-4</v>
      </c>
      <c r="H843" s="32">
        <f t="shared" si="78"/>
        <v>168.999993896484</v>
      </c>
      <c r="I843">
        <f t="shared" si="79"/>
        <v>23.68608</v>
      </c>
      <c r="J843" s="10">
        <f t="shared" si="80"/>
        <v>4.3597592773437501</v>
      </c>
      <c r="K843" s="10">
        <f t="shared" si="81"/>
        <v>3.4412001953125002</v>
      </c>
      <c r="L843" s="10">
        <f t="shared" si="82"/>
        <v>0.89949237060546794</v>
      </c>
      <c r="M843">
        <f t="shared" si="83"/>
        <v>1.6096618492156199E-4</v>
      </c>
    </row>
    <row r="844" spans="2:13" x14ac:dyDescent="0.25">
      <c r="B844" s="9">
        <v>441.14999389648398</v>
      </c>
      <c r="C844">
        <v>2400000</v>
      </c>
      <c r="D844">
        <v>4356.45458984375</v>
      </c>
      <c r="E844">
        <v>3445.4716796875</v>
      </c>
      <c r="F844">
        <v>900.513427734375</v>
      </c>
      <c r="G844">
        <v>1.61991527420468E-4</v>
      </c>
      <c r="H844" s="32">
        <f t="shared" si="78"/>
        <v>167.999993896484</v>
      </c>
      <c r="I844">
        <f t="shared" si="79"/>
        <v>23.68608</v>
      </c>
      <c r="J844" s="10">
        <f t="shared" si="80"/>
        <v>4.3564545898437501</v>
      </c>
      <c r="K844" s="10">
        <f t="shared" si="81"/>
        <v>3.4454716796875</v>
      </c>
      <c r="L844" s="10">
        <f t="shared" si="82"/>
        <v>0.90051342773437504</v>
      </c>
      <c r="M844">
        <f t="shared" si="83"/>
        <v>1.61991527420468E-4</v>
      </c>
    </row>
    <row r="845" spans="2:13" x14ac:dyDescent="0.25">
      <c r="B845" s="9">
        <v>440.14999389648398</v>
      </c>
      <c r="C845">
        <v>2400000</v>
      </c>
      <c r="D845">
        <v>4353.19482421875</v>
      </c>
      <c r="E845">
        <v>3449.75708007812</v>
      </c>
      <c r="F845">
        <v>901.52972412109295</v>
      </c>
      <c r="G845">
        <v>1.6302993753924901E-4</v>
      </c>
      <c r="H845" s="32">
        <f t="shared" si="78"/>
        <v>166.999993896484</v>
      </c>
      <c r="I845">
        <f t="shared" si="79"/>
        <v>23.68608</v>
      </c>
      <c r="J845" s="10">
        <f t="shared" si="80"/>
        <v>4.3531948242187504</v>
      </c>
      <c r="K845" s="10">
        <f t="shared" si="81"/>
        <v>3.4497570800781201</v>
      </c>
      <c r="L845" s="10">
        <f t="shared" si="82"/>
        <v>0.901529724121093</v>
      </c>
      <c r="M845">
        <f t="shared" si="83"/>
        <v>1.6302993753924901E-4</v>
      </c>
    </row>
    <row r="846" spans="2:13" x14ac:dyDescent="0.25">
      <c r="B846" s="9">
        <v>439.14999389648398</v>
      </c>
      <c r="C846">
        <v>2400000</v>
      </c>
      <c r="D846">
        <v>4349.9794921875</v>
      </c>
      <c r="E846">
        <v>3454.056640625</v>
      </c>
      <c r="F846">
        <v>902.54132080078102</v>
      </c>
      <c r="G846">
        <v>1.6408170631621E-4</v>
      </c>
      <c r="H846" s="32">
        <f t="shared" si="78"/>
        <v>165.999993896484</v>
      </c>
      <c r="I846">
        <f t="shared" si="79"/>
        <v>23.68608</v>
      </c>
      <c r="J846" s="10">
        <f t="shared" si="80"/>
        <v>4.3499794921874999</v>
      </c>
      <c r="K846" s="10">
        <f t="shared" si="81"/>
        <v>3.4540566406250002</v>
      </c>
      <c r="L846" s="10">
        <f t="shared" si="82"/>
        <v>0.90254132080078098</v>
      </c>
      <c r="M846">
        <f t="shared" si="83"/>
        <v>1.6408170631621E-4</v>
      </c>
    </row>
    <row r="847" spans="2:13" x14ac:dyDescent="0.25">
      <c r="B847" s="9">
        <v>438.14999389648398</v>
      </c>
      <c r="C847">
        <v>2400000</v>
      </c>
      <c r="D847">
        <v>4346.8076171875</v>
      </c>
      <c r="E847">
        <v>3458.36987304687</v>
      </c>
      <c r="F847">
        <v>903.54815673828102</v>
      </c>
      <c r="G847">
        <v>1.65147037478163E-4</v>
      </c>
      <c r="H847" s="32">
        <f t="shared" si="78"/>
        <v>164.999993896484</v>
      </c>
      <c r="I847">
        <f t="shared" si="79"/>
        <v>23.68608</v>
      </c>
      <c r="J847" s="10">
        <f t="shared" si="80"/>
        <v>4.3468076171875003</v>
      </c>
      <c r="K847" s="10">
        <f t="shared" si="81"/>
        <v>3.4583698730468702</v>
      </c>
      <c r="L847" s="10">
        <f t="shared" si="82"/>
        <v>0.90354815673828104</v>
      </c>
      <c r="M847">
        <f t="shared" si="83"/>
        <v>1.65147037478163E-4</v>
      </c>
    </row>
    <row r="848" spans="2:13" x14ac:dyDescent="0.25">
      <c r="B848" s="9">
        <v>437.14999389648398</v>
      </c>
      <c r="C848">
        <v>2400000</v>
      </c>
      <c r="D848">
        <v>4343.67919921875</v>
      </c>
      <c r="E848">
        <v>3462.69702148437</v>
      </c>
      <c r="F848">
        <v>904.55029296875</v>
      </c>
      <c r="G848">
        <v>1.6622622206341399E-4</v>
      </c>
      <c r="H848" s="32">
        <f t="shared" si="78"/>
        <v>163.999993896484</v>
      </c>
      <c r="I848">
        <f t="shared" si="79"/>
        <v>23.68608</v>
      </c>
      <c r="J848" s="10">
        <f t="shared" si="80"/>
        <v>4.3436791992187498</v>
      </c>
      <c r="K848" s="10">
        <f t="shared" si="81"/>
        <v>3.4626970214843702</v>
      </c>
      <c r="L848" s="10">
        <f t="shared" si="82"/>
        <v>0.90455029296875</v>
      </c>
      <c r="M848">
        <f t="shared" si="83"/>
        <v>1.6622622206341399E-4</v>
      </c>
    </row>
    <row r="849" spans="2:13" x14ac:dyDescent="0.25">
      <c r="B849" s="9">
        <v>436.14999389648398</v>
      </c>
      <c r="C849">
        <v>2400000</v>
      </c>
      <c r="D849">
        <v>4340.59326171875</v>
      </c>
      <c r="E849">
        <v>3467.03784179687</v>
      </c>
      <c r="F849">
        <v>905.54772949218705</v>
      </c>
      <c r="G849">
        <v>1.6731952200643699E-4</v>
      </c>
      <c r="H849" s="32">
        <f t="shared" si="78"/>
        <v>162.999993896484</v>
      </c>
      <c r="I849">
        <f t="shared" si="79"/>
        <v>23.68608</v>
      </c>
      <c r="J849" s="10">
        <f t="shared" si="80"/>
        <v>4.3405932617187499</v>
      </c>
      <c r="K849" s="10">
        <f t="shared" si="81"/>
        <v>3.4670378417968699</v>
      </c>
      <c r="L849" s="10">
        <f t="shared" si="82"/>
        <v>0.90554772949218709</v>
      </c>
      <c r="M849">
        <f t="shared" si="83"/>
        <v>1.6731952200643699E-4</v>
      </c>
    </row>
    <row r="850" spans="2:13" x14ac:dyDescent="0.25">
      <c r="B850" s="9">
        <v>435.14999389648398</v>
      </c>
      <c r="C850">
        <v>2400000</v>
      </c>
      <c r="D850">
        <v>4337.548828125</v>
      </c>
      <c r="E850">
        <v>3471.39233398437</v>
      </c>
      <c r="F850">
        <v>906.54046630859295</v>
      </c>
      <c r="G850">
        <v>1.6842718468979001E-4</v>
      </c>
      <c r="H850" s="32">
        <f t="shared" si="78"/>
        <v>161.999993896484</v>
      </c>
      <c r="I850">
        <f t="shared" si="79"/>
        <v>23.68608</v>
      </c>
      <c r="J850" s="10">
        <f t="shared" si="80"/>
        <v>4.3375488281249996</v>
      </c>
      <c r="K850" s="10">
        <f t="shared" si="81"/>
        <v>3.4713923339843702</v>
      </c>
      <c r="L850" s="10">
        <f t="shared" si="82"/>
        <v>0.90654046630859297</v>
      </c>
      <c r="M850">
        <f t="shared" si="83"/>
        <v>1.6842718468979001E-4</v>
      </c>
    </row>
    <row r="851" spans="2:13" x14ac:dyDescent="0.25">
      <c r="B851" s="9">
        <v>434.14999389648398</v>
      </c>
      <c r="C851">
        <v>2400000</v>
      </c>
      <c r="D851">
        <v>4334.5458984375</v>
      </c>
      <c r="E851">
        <v>3475.76000976562</v>
      </c>
      <c r="F851">
        <v>907.52862548828102</v>
      </c>
      <c r="G851">
        <v>1.6954951570369301E-4</v>
      </c>
      <c r="H851" s="32">
        <f t="shared" si="78"/>
        <v>160.999993896484</v>
      </c>
      <c r="I851">
        <f t="shared" si="79"/>
        <v>23.68608</v>
      </c>
      <c r="J851" s="10">
        <f t="shared" si="80"/>
        <v>4.3345458984374998</v>
      </c>
      <c r="K851" s="10">
        <f t="shared" si="81"/>
        <v>3.4757600097656201</v>
      </c>
      <c r="L851" s="10">
        <f t="shared" si="82"/>
        <v>0.90752862548828106</v>
      </c>
      <c r="M851">
        <f t="shared" si="83"/>
        <v>1.6954951570369301E-4</v>
      </c>
    </row>
    <row r="852" spans="2:13" x14ac:dyDescent="0.25">
      <c r="B852" s="9">
        <v>433.14999389648398</v>
      </c>
      <c r="C852">
        <v>2400000</v>
      </c>
      <c r="D852">
        <v>4331.58349609375</v>
      </c>
      <c r="E852">
        <v>3480.14135742187</v>
      </c>
      <c r="F852">
        <v>908.51214599609295</v>
      </c>
      <c r="G852">
        <v>1.7068676243070499E-4</v>
      </c>
      <c r="H852" s="32">
        <f t="shared" si="78"/>
        <v>159.999993896484</v>
      </c>
      <c r="I852">
        <f t="shared" si="79"/>
        <v>23.68608</v>
      </c>
      <c r="J852" s="10">
        <f t="shared" si="80"/>
        <v>4.3315834960937503</v>
      </c>
      <c r="K852" s="10">
        <f t="shared" si="81"/>
        <v>3.48014135742187</v>
      </c>
      <c r="L852" s="10">
        <f t="shared" si="82"/>
        <v>0.90851214599609298</v>
      </c>
      <c r="M852">
        <f t="shared" si="83"/>
        <v>1.7068676243070499E-4</v>
      </c>
    </row>
    <row r="853" spans="2:13" x14ac:dyDescent="0.25">
      <c r="B853" s="9">
        <v>432.14999389648398</v>
      </c>
      <c r="C853">
        <v>2400000</v>
      </c>
      <c r="D853">
        <v>4328.6611328125</v>
      </c>
      <c r="E853">
        <v>3484.53588867187</v>
      </c>
      <c r="F853">
        <v>909.49102783203102</v>
      </c>
      <c r="G853">
        <v>1.7183923046104599E-4</v>
      </c>
      <c r="H853" s="32">
        <f t="shared" si="78"/>
        <v>158.999993896484</v>
      </c>
      <c r="I853">
        <f t="shared" si="79"/>
        <v>23.68608</v>
      </c>
      <c r="J853" s="10">
        <f t="shared" si="80"/>
        <v>4.3286611328125</v>
      </c>
      <c r="K853" s="10">
        <f t="shared" si="81"/>
        <v>3.48453588867187</v>
      </c>
      <c r="L853" s="10">
        <f t="shared" si="82"/>
        <v>0.90949102783203106</v>
      </c>
      <c r="M853">
        <f t="shared" si="83"/>
        <v>1.7183923046104599E-4</v>
      </c>
    </row>
    <row r="854" spans="2:13" x14ac:dyDescent="0.25">
      <c r="B854" s="9">
        <v>431.14999389648398</v>
      </c>
      <c r="C854">
        <v>2400000</v>
      </c>
      <c r="D854">
        <v>4325.7783203125</v>
      </c>
      <c r="E854">
        <v>3488.94384765625</v>
      </c>
      <c r="F854">
        <v>910.46533203125</v>
      </c>
      <c r="G854">
        <v>1.7300721083301999E-4</v>
      </c>
      <c r="H854" s="32">
        <f t="shared" si="78"/>
        <v>157.999993896484</v>
      </c>
      <c r="I854">
        <f t="shared" si="79"/>
        <v>23.68608</v>
      </c>
      <c r="J854" s="10">
        <f t="shared" si="80"/>
        <v>4.3257783203124998</v>
      </c>
      <c r="K854" s="10">
        <f t="shared" si="81"/>
        <v>3.48894384765625</v>
      </c>
      <c r="L854" s="10">
        <f t="shared" si="82"/>
        <v>0.91046533203125002</v>
      </c>
      <c r="M854">
        <f t="shared" si="83"/>
        <v>1.7300721083301999E-4</v>
      </c>
    </row>
    <row r="855" spans="2:13" x14ac:dyDescent="0.25">
      <c r="B855" s="9">
        <v>430.14999389648398</v>
      </c>
      <c r="C855">
        <v>2400000</v>
      </c>
      <c r="D855">
        <v>4322.93408203125</v>
      </c>
      <c r="E855">
        <v>3493.36474609375</v>
      </c>
      <c r="F855">
        <v>911.43505859375</v>
      </c>
      <c r="G855">
        <v>1.7419100913684799E-4</v>
      </c>
      <c r="H855" s="32">
        <f t="shared" si="78"/>
        <v>156.999993896484</v>
      </c>
      <c r="I855">
        <f t="shared" si="79"/>
        <v>23.68608</v>
      </c>
      <c r="J855" s="10">
        <f t="shared" si="80"/>
        <v>4.3229340820312503</v>
      </c>
      <c r="K855" s="10">
        <f t="shared" si="81"/>
        <v>3.49336474609375</v>
      </c>
      <c r="L855" s="10">
        <f t="shared" si="82"/>
        <v>0.91143505859374996</v>
      </c>
      <c r="M855">
        <f t="shared" si="83"/>
        <v>1.7419100913684799E-4</v>
      </c>
    </row>
    <row r="856" spans="2:13" x14ac:dyDescent="0.25">
      <c r="B856" s="9">
        <v>429.14999389648398</v>
      </c>
      <c r="C856">
        <v>2400000</v>
      </c>
      <c r="D856">
        <v>4320.12841796875</v>
      </c>
      <c r="E856">
        <v>3497.79858398437</v>
      </c>
      <c r="F856">
        <v>912.40020751953102</v>
      </c>
      <c r="G856">
        <v>1.7539093096274801E-4</v>
      </c>
      <c r="H856" s="32">
        <f t="shared" si="78"/>
        <v>155.999993896484</v>
      </c>
      <c r="I856">
        <f t="shared" si="79"/>
        <v>23.68608</v>
      </c>
      <c r="J856" s="10">
        <f t="shared" si="80"/>
        <v>4.3201284179687498</v>
      </c>
      <c r="K856" s="10">
        <f t="shared" si="81"/>
        <v>3.4977985839843702</v>
      </c>
      <c r="L856" s="10">
        <f t="shared" si="82"/>
        <v>0.91240020751953099</v>
      </c>
      <c r="M856">
        <f t="shared" si="83"/>
        <v>1.7539093096274801E-4</v>
      </c>
    </row>
    <row r="857" spans="2:13" x14ac:dyDescent="0.25">
      <c r="B857" s="9">
        <v>428.14999389648398</v>
      </c>
      <c r="C857">
        <v>2400000</v>
      </c>
      <c r="D857">
        <v>4317.3603515625</v>
      </c>
      <c r="E857">
        <v>3502.24560546875</v>
      </c>
      <c r="F857">
        <v>913.36083984375</v>
      </c>
      <c r="G857">
        <v>1.76607281900942E-4</v>
      </c>
      <c r="H857" s="32">
        <f t="shared" si="78"/>
        <v>154.999993896484</v>
      </c>
      <c r="I857">
        <f t="shared" si="79"/>
        <v>23.68608</v>
      </c>
      <c r="J857" s="10">
        <f t="shared" si="80"/>
        <v>4.3173603515624999</v>
      </c>
      <c r="K857" s="10">
        <f t="shared" si="81"/>
        <v>3.5022456054687501</v>
      </c>
      <c r="L857" s="10">
        <f t="shared" si="82"/>
        <v>0.91336083984375005</v>
      </c>
      <c r="M857">
        <f t="shared" si="83"/>
        <v>1.76607281900942E-4</v>
      </c>
    </row>
    <row r="858" spans="2:13" x14ac:dyDescent="0.25">
      <c r="B858" s="9">
        <v>427.14999389648398</v>
      </c>
      <c r="C858">
        <v>2400000</v>
      </c>
      <c r="D858">
        <v>4314.62939453125</v>
      </c>
      <c r="E858">
        <v>3506.70532226562</v>
      </c>
      <c r="F858">
        <v>914.31695556640602</v>
      </c>
      <c r="G858">
        <v>1.7784039664547801E-4</v>
      </c>
      <c r="H858" s="32">
        <f t="shared" si="78"/>
        <v>153.999993896484</v>
      </c>
      <c r="I858">
        <f t="shared" si="79"/>
        <v>23.68608</v>
      </c>
      <c r="J858" s="10">
        <f t="shared" si="80"/>
        <v>4.3146293945312504</v>
      </c>
      <c r="K858" s="10">
        <f t="shared" si="81"/>
        <v>3.5067053222656202</v>
      </c>
      <c r="L858" s="10">
        <f t="shared" si="82"/>
        <v>0.91431695556640602</v>
      </c>
      <c r="M858">
        <f t="shared" si="83"/>
        <v>1.7784039664547801E-4</v>
      </c>
    </row>
    <row r="859" spans="2:13" x14ac:dyDescent="0.25">
      <c r="B859" s="9">
        <v>426.14999389648398</v>
      </c>
      <c r="C859">
        <v>2400000</v>
      </c>
      <c r="D859">
        <v>4311.935546875</v>
      </c>
      <c r="E859">
        <v>3511.177734375</v>
      </c>
      <c r="F859">
        <v>915.2685546875</v>
      </c>
      <c r="G859">
        <v>1.7909059533849299E-4</v>
      </c>
      <c r="H859" s="32">
        <f t="shared" si="78"/>
        <v>152.999993896484</v>
      </c>
      <c r="I859">
        <f t="shared" si="79"/>
        <v>23.68608</v>
      </c>
      <c r="J859" s="10">
        <f t="shared" si="80"/>
        <v>4.3119355468749996</v>
      </c>
      <c r="K859" s="10">
        <f t="shared" si="81"/>
        <v>3.5111777343749999</v>
      </c>
      <c r="L859" s="10">
        <f t="shared" si="82"/>
        <v>0.91526855468750001</v>
      </c>
      <c r="M859">
        <f t="shared" si="83"/>
        <v>1.7909059533849299E-4</v>
      </c>
    </row>
    <row r="860" spans="2:13" x14ac:dyDescent="0.25">
      <c r="B860" s="9">
        <v>425.14999389648398</v>
      </c>
      <c r="C860">
        <v>2400000</v>
      </c>
      <c r="D860">
        <v>4309.27734375</v>
      </c>
      <c r="E860">
        <v>3515.6630859375</v>
      </c>
      <c r="F860">
        <v>916.21563720703102</v>
      </c>
      <c r="G860">
        <v>1.80358212674036E-4</v>
      </c>
      <c r="H860" s="32">
        <f t="shared" si="78"/>
        <v>151.999993896484</v>
      </c>
      <c r="I860">
        <f t="shared" si="79"/>
        <v>23.68608</v>
      </c>
      <c r="J860" s="10">
        <f t="shared" si="80"/>
        <v>4.3092773437499998</v>
      </c>
      <c r="K860" s="10">
        <f t="shared" si="81"/>
        <v>3.5156630859375002</v>
      </c>
      <c r="L860" s="10">
        <f t="shared" si="82"/>
        <v>0.91621563720703103</v>
      </c>
      <c r="M860">
        <f t="shared" si="83"/>
        <v>1.80358212674036E-4</v>
      </c>
    </row>
    <row r="861" spans="2:13" x14ac:dyDescent="0.25">
      <c r="B861" s="9">
        <v>424.14999389648398</v>
      </c>
      <c r="C861">
        <v>2400000</v>
      </c>
      <c r="D861">
        <v>4306.6552734375</v>
      </c>
      <c r="E861">
        <v>3520.16088867187</v>
      </c>
      <c r="F861">
        <v>917.15826416015602</v>
      </c>
      <c r="G861">
        <v>1.8164359789807301E-4</v>
      </c>
      <c r="H861" s="32">
        <f t="shared" si="78"/>
        <v>150.999993896484</v>
      </c>
      <c r="I861">
        <f t="shared" si="79"/>
        <v>23.68608</v>
      </c>
      <c r="J861" s="10">
        <f t="shared" si="80"/>
        <v>4.3066552734375003</v>
      </c>
      <c r="K861" s="10">
        <f t="shared" si="81"/>
        <v>3.52016088867187</v>
      </c>
      <c r="L861" s="10">
        <f t="shared" si="82"/>
        <v>0.917158264160156</v>
      </c>
      <c r="M861">
        <f t="shared" si="83"/>
        <v>1.8164359789807301E-4</v>
      </c>
    </row>
    <row r="862" spans="2:13" x14ac:dyDescent="0.25">
      <c r="B862" s="9">
        <v>423.14999389648398</v>
      </c>
      <c r="C862">
        <v>2400000</v>
      </c>
      <c r="D862">
        <v>4304.068359375</v>
      </c>
      <c r="E862">
        <v>3524.67114257812</v>
      </c>
      <c r="F862">
        <v>918.09637451171795</v>
      </c>
      <c r="G862">
        <v>1.8294708570465399E-4</v>
      </c>
      <c r="H862" s="32">
        <f t="shared" si="78"/>
        <v>149.999993896484</v>
      </c>
      <c r="I862">
        <f t="shared" si="79"/>
        <v>23.68608</v>
      </c>
      <c r="J862" s="10">
        <f t="shared" si="80"/>
        <v>4.304068359375</v>
      </c>
      <c r="K862" s="10">
        <f t="shared" si="81"/>
        <v>3.5246711425781201</v>
      </c>
      <c r="L862" s="10">
        <f t="shared" si="82"/>
        <v>0.91809637451171799</v>
      </c>
      <c r="M862">
        <f t="shared" si="83"/>
        <v>1.8294708570465399E-4</v>
      </c>
    </row>
    <row r="863" spans="2:13" x14ac:dyDescent="0.25">
      <c r="B863" s="9">
        <v>422.14999389648398</v>
      </c>
      <c r="C863">
        <v>2400000</v>
      </c>
      <c r="D863">
        <v>4301.51611328125</v>
      </c>
      <c r="E863">
        <v>3529.19384765625</v>
      </c>
      <c r="F863">
        <v>919.03009033203102</v>
      </c>
      <c r="G863">
        <v>1.8426906899548999E-4</v>
      </c>
      <c r="H863" s="32">
        <f t="shared" si="78"/>
        <v>148.999993896484</v>
      </c>
      <c r="I863">
        <f t="shared" si="79"/>
        <v>23.68608</v>
      </c>
      <c r="J863" s="10">
        <f t="shared" si="80"/>
        <v>4.3015161132812496</v>
      </c>
      <c r="K863" s="10">
        <f t="shared" si="81"/>
        <v>3.5291938476562499</v>
      </c>
      <c r="L863" s="10">
        <f t="shared" si="82"/>
        <v>0.91903009033203098</v>
      </c>
      <c r="M863">
        <f t="shared" si="83"/>
        <v>1.8426906899548999E-4</v>
      </c>
    </row>
    <row r="864" spans="2:13" x14ac:dyDescent="0.25">
      <c r="B864" s="9">
        <v>421.14999389648398</v>
      </c>
      <c r="C864">
        <v>2400000</v>
      </c>
      <c r="D864">
        <v>4298.99853515625</v>
      </c>
      <c r="E864">
        <v>3533.72900390625</v>
      </c>
      <c r="F864">
        <v>919.95928955078102</v>
      </c>
      <c r="G864">
        <v>1.85609897016547E-4</v>
      </c>
      <c r="H864" s="32">
        <f t="shared" si="78"/>
        <v>147.999993896484</v>
      </c>
      <c r="I864">
        <f t="shared" si="79"/>
        <v>23.68608</v>
      </c>
      <c r="J864" s="10">
        <f t="shared" si="80"/>
        <v>4.2989985351562501</v>
      </c>
      <c r="K864" s="10">
        <f t="shared" si="81"/>
        <v>3.5337290039062501</v>
      </c>
      <c r="L864" s="10">
        <f t="shared" si="82"/>
        <v>0.91995928955078099</v>
      </c>
      <c r="M864">
        <f t="shared" si="83"/>
        <v>1.85609897016547E-4</v>
      </c>
    </row>
    <row r="865" spans="2:13" x14ac:dyDescent="0.25">
      <c r="B865" s="9">
        <v>420.14999389648398</v>
      </c>
      <c r="C865">
        <v>2400000</v>
      </c>
      <c r="D865">
        <v>4296.51416015625</v>
      </c>
      <c r="E865">
        <v>3538.2763671875</v>
      </c>
      <c r="F865">
        <v>920.88409423828102</v>
      </c>
      <c r="G865">
        <v>1.86969948117621E-4</v>
      </c>
      <c r="H865" s="32">
        <f t="shared" si="78"/>
        <v>146.999993896484</v>
      </c>
      <c r="I865">
        <f t="shared" si="79"/>
        <v>23.68608</v>
      </c>
      <c r="J865" s="10">
        <f t="shared" si="80"/>
        <v>4.2965141601562502</v>
      </c>
      <c r="K865" s="10">
        <f t="shared" si="81"/>
        <v>3.5382763671875002</v>
      </c>
      <c r="L865" s="10">
        <f t="shared" si="82"/>
        <v>0.92088409423828099</v>
      </c>
      <c r="M865">
        <f t="shared" si="83"/>
        <v>1.86969948117621E-4</v>
      </c>
    </row>
    <row r="866" spans="2:13" x14ac:dyDescent="0.25">
      <c r="B866" s="9">
        <v>419.14999389648398</v>
      </c>
      <c r="C866">
        <v>2400000</v>
      </c>
      <c r="D866">
        <v>4294.0634765625</v>
      </c>
      <c r="E866">
        <v>3542.8359375</v>
      </c>
      <c r="F866">
        <v>921.80450439453102</v>
      </c>
      <c r="G866">
        <v>1.8834960064850699E-4</v>
      </c>
      <c r="H866" s="32">
        <f t="shared" si="78"/>
        <v>145.999993896484</v>
      </c>
      <c r="I866">
        <f t="shared" si="79"/>
        <v>23.68608</v>
      </c>
      <c r="J866" s="10">
        <f t="shared" si="80"/>
        <v>4.2940634765625001</v>
      </c>
      <c r="K866" s="10">
        <f t="shared" si="81"/>
        <v>3.5428359375</v>
      </c>
      <c r="L866" s="10">
        <f t="shared" si="82"/>
        <v>0.92180450439453099</v>
      </c>
      <c r="M866">
        <f t="shared" si="83"/>
        <v>1.8834960064850699E-4</v>
      </c>
    </row>
    <row r="867" spans="2:13" x14ac:dyDescent="0.25">
      <c r="B867" s="9">
        <v>418.14999389648398</v>
      </c>
      <c r="C867">
        <v>2400000</v>
      </c>
      <c r="D867">
        <v>4291.6455078125</v>
      </c>
      <c r="E867">
        <v>3547.40747070312</v>
      </c>
      <c r="F867">
        <v>922.720458984375</v>
      </c>
      <c r="G867">
        <v>1.8974927661474699E-4</v>
      </c>
      <c r="H867" s="32">
        <f t="shared" si="78"/>
        <v>144.999993896484</v>
      </c>
      <c r="I867">
        <f t="shared" si="79"/>
        <v>23.68608</v>
      </c>
      <c r="J867" s="10">
        <f t="shared" si="80"/>
        <v>4.2916455078125004</v>
      </c>
      <c r="K867" s="10">
        <f t="shared" si="81"/>
        <v>3.5474074707031198</v>
      </c>
      <c r="L867" s="10">
        <f t="shared" si="82"/>
        <v>0.92272045898437505</v>
      </c>
      <c r="M867">
        <f t="shared" si="83"/>
        <v>1.8974927661474699E-4</v>
      </c>
    </row>
    <row r="868" spans="2:13" x14ac:dyDescent="0.25">
      <c r="B868" s="9">
        <v>417.14999389648398</v>
      </c>
      <c r="C868">
        <v>2400000</v>
      </c>
      <c r="D868">
        <v>4289.259765625</v>
      </c>
      <c r="E868">
        <v>3551.9912109375</v>
      </c>
      <c r="F868">
        <v>923.63201904296795</v>
      </c>
      <c r="G868">
        <v>1.9116935436613801E-4</v>
      </c>
      <c r="H868" s="32">
        <f t="shared" si="78"/>
        <v>143.999993896484</v>
      </c>
      <c r="I868">
        <f t="shared" si="79"/>
        <v>23.68608</v>
      </c>
      <c r="J868" s="10">
        <f t="shared" si="80"/>
        <v>4.2892597656250002</v>
      </c>
      <c r="K868" s="10">
        <f t="shared" si="81"/>
        <v>3.5519912109375</v>
      </c>
      <c r="L868" s="10">
        <f t="shared" si="82"/>
        <v>0.92363201904296799</v>
      </c>
      <c r="M868">
        <f t="shared" si="83"/>
        <v>1.9116935436613801E-4</v>
      </c>
    </row>
    <row r="869" spans="2:13" x14ac:dyDescent="0.25">
      <c r="B869" s="9">
        <v>416.14999389648398</v>
      </c>
      <c r="C869">
        <v>2400000</v>
      </c>
      <c r="D869">
        <v>4286.90673828125</v>
      </c>
      <c r="E869">
        <v>3556.5869140625</v>
      </c>
      <c r="F869">
        <v>924.53912353515602</v>
      </c>
      <c r="G869">
        <v>1.9261027046013599E-4</v>
      </c>
      <c r="H869" s="32">
        <f t="shared" si="78"/>
        <v>142.999993896484</v>
      </c>
      <c r="I869">
        <f t="shared" si="79"/>
        <v>23.68608</v>
      </c>
      <c r="J869" s="10">
        <f t="shared" si="80"/>
        <v>4.2869067382812496</v>
      </c>
      <c r="K869" s="10">
        <f t="shared" si="81"/>
        <v>3.5565869140625002</v>
      </c>
      <c r="L869" s="10">
        <f t="shared" si="82"/>
        <v>0.92453912353515599</v>
      </c>
      <c r="M869">
        <f t="shared" si="83"/>
        <v>1.9261027046013599E-4</v>
      </c>
    </row>
    <row r="870" spans="2:13" x14ac:dyDescent="0.25">
      <c r="B870" s="9">
        <v>415.14999389648398</v>
      </c>
      <c r="C870">
        <v>2400000</v>
      </c>
      <c r="D870">
        <v>4284.5849609375</v>
      </c>
      <c r="E870">
        <v>3561.1943359375</v>
      </c>
      <c r="F870">
        <v>925.44189453125</v>
      </c>
      <c r="G870">
        <v>1.9407244690228199E-4</v>
      </c>
      <c r="H870" s="32">
        <f t="shared" si="78"/>
        <v>141.999993896484</v>
      </c>
      <c r="I870">
        <f t="shared" si="79"/>
        <v>23.68608</v>
      </c>
      <c r="J870" s="10">
        <f t="shared" si="80"/>
        <v>4.2845849609375</v>
      </c>
      <c r="K870" s="10">
        <f t="shared" si="81"/>
        <v>3.5611943359375</v>
      </c>
      <c r="L870" s="10">
        <f t="shared" si="82"/>
        <v>0.92544189453125003</v>
      </c>
      <c r="M870">
        <f t="shared" si="83"/>
        <v>1.9407244690228199E-4</v>
      </c>
    </row>
    <row r="871" spans="2:13" x14ac:dyDescent="0.25">
      <c r="B871" s="9">
        <v>414.14999389648398</v>
      </c>
      <c r="C871">
        <v>2400000</v>
      </c>
      <c r="D871">
        <v>4282.29443359375</v>
      </c>
      <c r="E871">
        <v>3565.81372070312</v>
      </c>
      <c r="F871">
        <v>926.34033203125</v>
      </c>
      <c r="G871">
        <v>1.95556305698119E-4</v>
      </c>
      <c r="H871" s="32">
        <f t="shared" si="78"/>
        <v>140.999993896484</v>
      </c>
      <c r="I871">
        <f t="shared" si="79"/>
        <v>23.68608</v>
      </c>
      <c r="J871" s="10">
        <f t="shared" si="80"/>
        <v>4.2822944335937496</v>
      </c>
      <c r="K871" s="10">
        <f t="shared" si="81"/>
        <v>3.5658137207031202</v>
      </c>
      <c r="L871" s="10">
        <f t="shared" si="82"/>
        <v>0.92634033203124999</v>
      </c>
      <c r="M871">
        <f t="shared" si="83"/>
        <v>1.95556305698119E-4</v>
      </c>
    </row>
    <row r="872" spans="2:13" x14ac:dyDescent="0.25">
      <c r="B872" s="9">
        <v>413.14999389648398</v>
      </c>
      <c r="C872">
        <v>2400000</v>
      </c>
      <c r="D872">
        <v>4280.03466796875</v>
      </c>
      <c r="E872">
        <v>3570.44458007812</v>
      </c>
      <c r="F872">
        <v>927.23431396484295</v>
      </c>
      <c r="G872">
        <v>1.9706229795701799E-4</v>
      </c>
      <c r="H872" s="32">
        <f t="shared" si="78"/>
        <v>139.999993896484</v>
      </c>
      <c r="I872">
        <f t="shared" si="79"/>
        <v>23.68608</v>
      </c>
      <c r="J872" s="10">
        <f t="shared" si="80"/>
        <v>4.2800346679687502</v>
      </c>
      <c r="K872" s="10">
        <f t="shared" si="81"/>
        <v>3.5704445800781199</v>
      </c>
      <c r="L872" s="10">
        <f t="shared" si="82"/>
        <v>0.9272343139648429</v>
      </c>
      <c r="M872">
        <f t="shared" si="83"/>
        <v>1.9706229795701799E-4</v>
      </c>
    </row>
    <row r="873" spans="2:13" x14ac:dyDescent="0.25">
      <c r="B873" s="9">
        <v>412.14999389648398</v>
      </c>
      <c r="C873">
        <v>2400000</v>
      </c>
      <c r="D873">
        <v>4277.8056640625</v>
      </c>
      <c r="E873">
        <v>3575.08715820312</v>
      </c>
      <c r="F873">
        <v>928.1240234375</v>
      </c>
      <c r="G873">
        <v>1.9859088934026599E-4</v>
      </c>
      <c r="H873" s="32">
        <f t="shared" si="78"/>
        <v>138.999993896484</v>
      </c>
      <c r="I873">
        <f t="shared" si="79"/>
        <v>23.68608</v>
      </c>
      <c r="J873" s="10">
        <f t="shared" si="80"/>
        <v>4.2778056640625</v>
      </c>
      <c r="K873" s="10">
        <f t="shared" si="81"/>
        <v>3.5750871582031198</v>
      </c>
      <c r="L873" s="10">
        <f t="shared" si="82"/>
        <v>0.9281240234375</v>
      </c>
      <c r="M873">
        <f t="shared" si="83"/>
        <v>1.9859088934026599E-4</v>
      </c>
    </row>
    <row r="874" spans="2:13" x14ac:dyDescent="0.25">
      <c r="B874" s="9">
        <v>411.14999389648398</v>
      </c>
      <c r="C874">
        <v>2400000</v>
      </c>
      <c r="D874">
        <v>4275.6064453125</v>
      </c>
      <c r="E874">
        <v>3579.74145507812</v>
      </c>
      <c r="F874">
        <v>929.00927734375</v>
      </c>
      <c r="G874">
        <v>2.0014254550915201E-4</v>
      </c>
      <c r="H874" s="32">
        <f t="shared" si="78"/>
        <v>137.999993896484</v>
      </c>
      <c r="I874">
        <f t="shared" si="79"/>
        <v>23.68608</v>
      </c>
      <c r="J874" s="10">
        <f t="shared" si="80"/>
        <v>4.2756064453124996</v>
      </c>
      <c r="K874" s="10">
        <f t="shared" si="81"/>
        <v>3.5797414550781199</v>
      </c>
      <c r="L874" s="10">
        <f t="shared" si="82"/>
        <v>0.92900927734375005</v>
      </c>
      <c r="M874">
        <f t="shared" si="83"/>
        <v>2.0014254550915201E-4</v>
      </c>
    </row>
    <row r="875" spans="2:13" x14ac:dyDescent="0.25">
      <c r="B875" s="9">
        <v>410.14999389648398</v>
      </c>
      <c r="C875">
        <v>2400000</v>
      </c>
      <c r="D875">
        <v>4273.43701171875</v>
      </c>
      <c r="E875">
        <v>3584.4072265625</v>
      </c>
      <c r="F875">
        <v>929.89025878906205</v>
      </c>
      <c r="G875">
        <v>2.0171773212496099E-4</v>
      </c>
      <c r="H875" s="32">
        <f t="shared" si="78"/>
        <v>136.999993896484</v>
      </c>
      <c r="I875">
        <f t="shared" si="79"/>
        <v>23.68608</v>
      </c>
      <c r="J875" s="10">
        <f t="shared" si="80"/>
        <v>4.2734370117187499</v>
      </c>
      <c r="K875" s="10">
        <f t="shared" si="81"/>
        <v>3.5844072265625</v>
      </c>
      <c r="L875" s="10">
        <f t="shared" si="82"/>
        <v>0.92989025878906206</v>
      </c>
      <c r="M875">
        <f t="shared" si="83"/>
        <v>2.0171773212496099E-4</v>
      </c>
    </row>
    <row r="876" spans="2:13" x14ac:dyDescent="0.25">
      <c r="B876" s="9">
        <v>409.14999389648398</v>
      </c>
      <c r="C876">
        <v>2400000</v>
      </c>
      <c r="D876">
        <v>4271.296875</v>
      </c>
      <c r="E876">
        <v>3589.08422851562</v>
      </c>
      <c r="F876">
        <v>930.766845703125</v>
      </c>
      <c r="G876">
        <v>2.0331697305664401E-4</v>
      </c>
      <c r="H876" s="32">
        <f t="shared" si="78"/>
        <v>135.999993896484</v>
      </c>
      <c r="I876">
        <f t="shared" si="79"/>
        <v>23.68608</v>
      </c>
      <c r="J876" s="10">
        <f t="shared" si="80"/>
        <v>4.271296875</v>
      </c>
      <c r="K876" s="10">
        <f t="shared" si="81"/>
        <v>3.5890842285156199</v>
      </c>
      <c r="L876" s="10">
        <f t="shared" si="82"/>
        <v>0.93076684570312496</v>
      </c>
      <c r="M876">
        <f t="shared" si="83"/>
        <v>2.0331697305664401E-4</v>
      </c>
    </row>
    <row r="877" spans="2:13" x14ac:dyDescent="0.25">
      <c r="B877" s="9">
        <v>408.14999389648398</v>
      </c>
      <c r="C877">
        <v>2400000</v>
      </c>
      <c r="D877">
        <v>4269.185546875</v>
      </c>
      <c r="E877">
        <v>3593.77270507812</v>
      </c>
      <c r="F877">
        <v>931.63909912109295</v>
      </c>
      <c r="G877">
        <v>2.04940748517401E-4</v>
      </c>
      <c r="H877" s="32">
        <f t="shared" si="78"/>
        <v>134.999993896484</v>
      </c>
      <c r="I877">
        <f t="shared" si="79"/>
        <v>23.68608</v>
      </c>
      <c r="J877" s="10">
        <f t="shared" si="80"/>
        <v>4.2691855468749997</v>
      </c>
      <c r="K877" s="10">
        <f t="shared" si="81"/>
        <v>3.5937727050781199</v>
      </c>
      <c r="L877" s="10">
        <f t="shared" si="82"/>
        <v>0.931639099121093</v>
      </c>
      <c r="M877">
        <f t="shared" si="83"/>
        <v>2.04940748517401E-4</v>
      </c>
    </row>
    <row r="878" spans="2:13" x14ac:dyDescent="0.25">
      <c r="B878" s="9">
        <v>407.14999389648398</v>
      </c>
      <c r="C878">
        <v>2400000</v>
      </c>
      <c r="D878">
        <v>4267.10302734375</v>
      </c>
      <c r="E878">
        <v>3598.47216796875</v>
      </c>
      <c r="F878">
        <v>932.50701904296795</v>
      </c>
      <c r="G878">
        <v>2.0658959692809701E-4</v>
      </c>
      <c r="H878" s="32">
        <f t="shared" si="78"/>
        <v>133.999993896484</v>
      </c>
      <c r="I878">
        <f t="shared" si="79"/>
        <v>23.68608</v>
      </c>
      <c r="J878" s="10">
        <f t="shared" si="80"/>
        <v>4.26710302734375</v>
      </c>
      <c r="K878" s="10">
        <f t="shared" si="81"/>
        <v>3.5984721679687501</v>
      </c>
      <c r="L878" s="10">
        <f t="shared" si="82"/>
        <v>0.93250701904296796</v>
      </c>
      <c r="M878">
        <f t="shared" si="83"/>
        <v>2.0658959692809701E-4</v>
      </c>
    </row>
    <row r="879" spans="2:13" x14ac:dyDescent="0.25">
      <c r="B879" s="9">
        <v>406.14999389648398</v>
      </c>
      <c r="C879">
        <v>2400000</v>
      </c>
      <c r="D879">
        <v>4265.048828125</v>
      </c>
      <c r="E879">
        <v>3603.18310546875</v>
      </c>
      <c r="F879">
        <v>933.37060546875</v>
      </c>
      <c r="G879">
        <v>2.08264027605764E-4</v>
      </c>
      <c r="H879" s="32">
        <f t="shared" si="78"/>
        <v>132.999993896484</v>
      </c>
      <c r="I879">
        <f t="shared" si="79"/>
        <v>23.68608</v>
      </c>
      <c r="J879" s="10">
        <f t="shared" si="80"/>
        <v>4.2650488281249999</v>
      </c>
      <c r="K879" s="10">
        <f t="shared" si="81"/>
        <v>3.6031831054687502</v>
      </c>
      <c r="L879" s="10">
        <f t="shared" si="82"/>
        <v>0.93337060546874995</v>
      </c>
      <c r="M879">
        <f t="shared" si="83"/>
        <v>2.08264027605764E-4</v>
      </c>
    </row>
    <row r="880" spans="2:13" x14ac:dyDescent="0.25">
      <c r="B880" s="9">
        <v>405.14999389648398</v>
      </c>
      <c r="C880">
        <v>2400000</v>
      </c>
      <c r="D880">
        <v>4263.0224609375</v>
      </c>
      <c r="E880">
        <v>3607.90502929687</v>
      </c>
      <c r="F880">
        <v>934.22985839843705</v>
      </c>
      <c r="G880">
        <v>2.0996460807509701E-4</v>
      </c>
      <c r="H880" s="32">
        <f t="shared" si="78"/>
        <v>131.999993896484</v>
      </c>
      <c r="I880">
        <f t="shared" si="79"/>
        <v>23.68608</v>
      </c>
      <c r="J880" s="10">
        <f t="shared" si="80"/>
        <v>4.2630224609375</v>
      </c>
      <c r="K880" s="10">
        <f t="shared" si="81"/>
        <v>3.60790502929687</v>
      </c>
      <c r="L880" s="10">
        <f t="shared" si="82"/>
        <v>0.93422985839843709</v>
      </c>
      <c r="M880">
        <f t="shared" si="83"/>
        <v>2.0996460807509701E-4</v>
      </c>
    </row>
    <row r="881" spans="2:13" x14ac:dyDescent="0.25">
      <c r="B881" s="9">
        <v>404.14999389648398</v>
      </c>
      <c r="C881">
        <v>2400000</v>
      </c>
      <c r="D881">
        <v>4261.02392578125</v>
      </c>
      <c r="E881">
        <v>3612.63793945312</v>
      </c>
      <c r="F881">
        <v>935.08477783203102</v>
      </c>
      <c r="G881">
        <v>2.1169187675695801E-4</v>
      </c>
      <c r="H881" s="32">
        <f t="shared" si="78"/>
        <v>130.999993896484</v>
      </c>
      <c r="I881">
        <f t="shared" si="79"/>
        <v>23.68608</v>
      </c>
      <c r="J881" s="10">
        <f t="shared" si="80"/>
        <v>4.2610239257812497</v>
      </c>
      <c r="K881" s="10">
        <f t="shared" si="81"/>
        <v>3.6126379394531201</v>
      </c>
      <c r="L881" s="10">
        <f t="shared" si="82"/>
        <v>0.93508477783203103</v>
      </c>
      <c r="M881">
        <f t="shared" si="83"/>
        <v>2.1169187675695801E-4</v>
      </c>
    </row>
    <row r="882" spans="2:13" x14ac:dyDescent="0.25">
      <c r="B882" s="9">
        <v>403.14999389648398</v>
      </c>
      <c r="C882">
        <v>2400000</v>
      </c>
      <c r="D882">
        <v>4259.052734375</v>
      </c>
      <c r="E882">
        <v>3617.3818359375</v>
      </c>
      <c r="F882">
        <v>935.93536376953102</v>
      </c>
      <c r="G882">
        <v>2.13446415727958E-4</v>
      </c>
      <c r="H882" s="32">
        <f t="shared" si="78"/>
        <v>129.999993896484</v>
      </c>
      <c r="I882">
        <f t="shared" si="79"/>
        <v>23.68608</v>
      </c>
      <c r="J882" s="10">
        <f t="shared" si="80"/>
        <v>4.2590527343750004</v>
      </c>
      <c r="K882" s="10">
        <f t="shared" si="81"/>
        <v>3.6173818359375001</v>
      </c>
      <c r="L882" s="10">
        <f t="shared" si="82"/>
        <v>0.93593536376953101</v>
      </c>
      <c r="M882">
        <f t="shared" si="83"/>
        <v>2.13446415727958E-4</v>
      </c>
    </row>
    <row r="883" spans="2:13" x14ac:dyDescent="0.25">
      <c r="B883" s="9">
        <v>402.14999389648398</v>
      </c>
      <c r="C883">
        <v>2400000</v>
      </c>
      <c r="D883">
        <v>4257.10888671875</v>
      </c>
      <c r="E883">
        <v>3622.13647460937</v>
      </c>
      <c r="F883">
        <v>936.78161621093705</v>
      </c>
      <c r="G883">
        <v>2.1522882161661901E-4</v>
      </c>
      <c r="H883" s="32">
        <f t="shared" si="78"/>
        <v>128.999993896484</v>
      </c>
      <c r="I883">
        <f t="shared" si="79"/>
        <v>23.68608</v>
      </c>
      <c r="J883" s="10">
        <f t="shared" si="80"/>
        <v>4.2571088867187497</v>
      </c>
      <c r="K883" s="10">
        <f t="shared" si="81"/>
        <v>3.6221364746093698</v>
      </c>
      <c r="L883" s="10">
        <f t="shared" si="82"/>
        <v>0.93678161621093703</v>
      </c>
      <c r="M883">
        <f t="shared" si="83"/>
        <v>2.1522882161661901E-4</v>
      </c>
    </row>
    <row r="884" spans="2:13" x14ac:dyDescent="0.25">
      <c r="B884" s="9">
        <v>401.14999389648398</v>
      </c>
      <c r="C884">
        <v>2400000</v>
      </c>
      <c r="D884">
        <v>4255.19140625</v>
      </c>
      <c r="E884">
        <v>3626.90209960937</v>
      </c>
      <c r="F884">
        <v>937.62353515625</v>
      </c>
      <c r="G884">
        <v>2.1703969105146801E-4</v>
      </c>
      <c r="H884" s="32">
        <f t="shared" si="78"/>
        <v>127.999993896484</v>
      </c>
      <c r="I884">
        <f t="shared" si="79"/>
        <v>23.68608</v>
      </c>
      <c r="J884" s="10">
        <f t="shared" si="80"/>
        <v>4.2551914062499998</v>
      </c>
      <c r="K884" s="10">
        <f t="shared" si="81"/>
        <v>3.6269020996093699</v>
      </c>
      <c r="L884" s="10">
        <f t="shared" si="82"/>
        <v>0.93762353515624997</v>
      </c>
      <c r="M884">
        <f t="shared" si="83"/>
        <v>2.1703969105146801E-4</v>
      </c>
    </row>
    <row r="885" spans="2:13" x14ac:dyDescent="0.25">
      <c r="B885" s="9">
        <v>400.14999389648398</v>
      </c>
      <c r="C885">
        <v>2400000</v>
      </c>
      <c r="D885">
        <v>4253.30029296875</v>
      </c>
      <c r="E885">
        <v>3631.67822265625</v>
      </c>
      <c r="F885">
        <v>938.461181640625</v>
      </c>
      <c r="G885">
        <v>2.18879649764858E-4</v>
      </c>
      <c r="H885" s="32">
        <f t="shared" si="78"/>
        <v>126.999993896484</v>
      </c>
      <c r="I885">
        <f t="shared" si="79"/>
        <v>23.68608</v>
      </c>
      <c r="J885" s="10">
        <f t="shared" si="80"/>
        <v>4.25330029296875</v>
      </c>
      <c r="K885" s="10">
        <f t="shared" si="81"/>
        <v>3.6316782226562498</v>
      </c>
      <c r="L885" s="10">
        <f t="shared" si="82"/>
        <v>0.93846118164062498</v>
      </c>
      <c r="M885">
        <f t="shared" si="83"/>
        <v>2.18879649764858E-4</v>
      </c>
    </row>
    <row r="886" spans="2:13" x14ac:dyDescent="0.25">
      <c r="B886" s="9">
        <v>399.14999389648398</v>
      </c>
      <c r="C886">
        <v>2400000</v>
      </c>
      <c r="D886">
        <v>4251.435546875</v>
      </c>
      <c r="E886">
        <v>3636.46508789062</v>
      </c>
      <c r="F886">
        <v>939.29443359375</v>
      </c>
      <c r="G886">
        <v>2.2074932348914401E-4</v>
      </c>
      <c r="H886" s="32">
        <f t="shared" si="78"/>
        <v>125.999993896484</v>
      </c>
      <c r="I886">
        <f t="shared" si="79"/>
        <v>23.68608</v>
      </c>
      <c r="J886" s="10">
        <f t="shared" si="80"/>
        <v>4.2514355468750002</v>
      </c>
      <c r="K886" s="10">
        <f t="shared" si="81"/>
        <v>3.63646508789062</v>
      </c>
      <c r="L886" s="10">
        <f t="shared" si="82"/>
        <v>0.93929443359374998</v>
      </c>
      <c r="M886">
        <f t="shared" si="83"/>
        <v>2.2074932348914401E-4</v>
      </c>
    </row>
    <row r="887" spans="2:13" x14ac:dyDescent="0.25">
      <c r="B887" s="9">
        <v>398.14999389648398</v>
      </c>
      <c r="C887">
        <v>2400000</v>
      </c>
      <c r="D887">
        <v>4249.59619140625</v>
      </c>
      <c r="E887">
        <v>3641.26245117187</v>
      </c>
      <c r="F887">
        <v>940.12341308593705</v>
      </c>
      <c r="G887">
        <v>2.2264936706051201E-4</v>
      </c>
      <c r="H887" s="32">
        <f t="shared" si="78"/>
        <v>124.999993896484</v>
      </c>
      <c r="I887">
        <f t="shared" si="79"/>
        <v>23.68608</v>
      </c>
      <c r="J887" s="10">
        <f t="shared" si="80"/>
        <v>4.2495961914062503</v>
      </c>
      <c r="K887" s="10">
        <f t="shared" si="81"/>
        <v>3.6412624511718699</v>
      </c>
      <c r="L887" s="10">
        <f t="shared" si="82"/>
        <v>0.94012341308593705</v>
      </c>
      <c r="M887">
        <f t="shared" si="83"/>
        <v>2.2264936706051201E-4</v>
      </c>
    </row>
    <row r="888" spans="2:13" x14ac:dyDescent="0.25">
      <c r="B888" s="9">
        <v>397.14999389648398</v>
      </c>
      <c r="C888">
        <v>2400000</v>
      </c>
      <c r="D888">
        <v>4247.783203125</v>
      </c>
      <c r="E888">
        <v>3646.0703125</v>
      </c>
      <c r="F888">
        <v>940.94805908203102</v>
      </c>
      <c r="G888">
        <v>2.2458046441897701E-4</v>
      </c>
      <c r="H888" s="32">
        <f t="shared" si="78"/>
        <v>123.999993896484</v>
      </c>
      <c r="I888">
        <f t="shared" si="79"/>
        <v>23.68608</v>
      </c>
      <c r="J888" s="10">
        <f t="shared" si="80"/>
        <v>4.2477832031249996</v>
      </c>
      <c r="K888" s="10">
        <f t="shared" si="81"/>
        <v>3.6460703125</v>
      </c>
      <c r="L888" s="10">
        <f t="shared" si="82"/>
        <v>0.94094805908203105</v>
      </c>
      <c r="M888">
        <f t="shared" si="83"/>
        <v>2.2458046441897701E-4</v>
      </c>
    </row>
    <row r="889" spans="2:13" x14ac:dyDescent="0.25">
      <c r="B889" s="9">
        <v>396.14999389648398</v>
      </c>
      <c r="C889">
        <v>2400000</v>
      </c>
      <c r="D889">
        <v>4245.9951171875</v>
      </c>
      <c r="E889">
        <v>3650.88842773437</v>
      </c>
      <c r="F889">
        <v>941.76837158203102</v>
      </c>
      <c r="G889">
        <v>2.26543299504555E-4</v>
      </c>
      <c r="H889" s="32">
        <f t="shared" si="78"/>
        <v>122.999993896484</v>
      </c>
      <c r="I889">
        <f t="shared" si="79"/>
        <v>23.68608</v>
      </c>
      <c r="J889" s="10">
        <f t="shared" si="80"/>
        <v>4.2459951171875003</v>
      </c>
      <c r="K889" s="10">
        <f t="shared" si="81"/>
        <v>3.6508884277343698</v>
      </c>
      <c r="L889" s="10">
        <f t="shared" si="82"/>
        <v>0.94176837158203097</v>
      </c>
      <c r="M889">
        <f t="shared" si="83"/>
        <v>2.26543299504555E-4</v>
      </c>
    </row>
    <row r="890" spans="2:13" x14ac:dyDescent="0.25">
      <c r="B890" s="9">
        <v>395.14999389648398</v>
      </c>
      <c r="C890">
        <v>2400000</v>
      </c>
      <c r="D890">
        <v>4244.232421875</v>
      </c>
      <c r="E890">
        <v>3655.71704101562</v>
      </c>
      <c r="F890">
        <v>942.58435058593705</v>
      </c>
      <c r="G890">
        <v>2.28538570809178E-4</v>
      </c>
      <c r="H890" s="32">
        <f t="shared" si="78"/>
        <v>121.999993896484</v>
      </c>
      <c r="I890">
        <f t="shared" si="79"/>
        <v>23.68608</v>
      </c>
      <c r="J890" s="10">
        <f t="shared" si="80"/>
        <v>4.244232421875</v>
      </c>
      <c r="K890" s="10">
        <f t="shared" si="81"/>
        <v>3.6557170410156199</v>
      </c>
      <c r="L890" s="10">
        <f t="shared" si="82"/>
        <v>0.94258435058593704</v>
      </c>
      <c r="M890">
        <f t="shared" si="83"/>
        <v>2.28538570809178E-4</v>
      </c>
    </row>
    <row r="891" spans="2:13" x14ac:dyDescent="0.25">
      <c r="B891" s="9">
        <v>394.14999389648398</v>
      </c>
      <c r="C891">
        <v>2400000</v>
      </c>
      <c r="D891">
        <v>4242.494140625</v>
      </c>
      <c r="E891">
        <v>3660.5556640625</v>
      </c>
      <c r="F891">
        <v>943.39599609375</v>
      </c>
      <c r="G891">
        <v>2.30567020480521E-4</v>
      </c>
      <c r="H891" s="32">
        <f t="shared" si="78"/>
        <v>120.999993896484</v>
      </c>
      <c r="I891">
        <f t="shared" si="79"/>
        <v>23.68608</v>
      </c>
      <c r="J891" s="10">
        <f t="shared" si="80"/>
        <v>4.2424941406250003</v>
      </c>
      <c r="K891" s="10">
        <f t="shared" si="81"/>
        <v>3.6605556640625001</v>
      </c>
      <c r="L891" s="10">
        <f t="shared" si="82"/>
        <v>0.94339599609375002</v>
      </c>
      <c r="M891">
        <f t="shared" si="83"/>
        <v>2.30567020480521E-4</v>
      </c>
    </row>
    <row r="892" spans="2:13" x14ac:dyDescent="0.25">
      <c r="B892" s="9">
        <v>393.14999389648398</v>
      </c>
      <c r="C892">
        <v>2400000</v>
      </c>
      <c r="D892">
        <v>4240.78076171875</v>
      </c>
      <c r="E892">
        <v>3665.404296875</v>
      </c>
      <c r="F892">
        <v>944.20330810546795</v>
      </c>
      <c r="G892">
        <v>2.3262937611434601E-4</v>
      </c>
      <c r="H892" s="32">
        <f t="shared" si="78"/>
        <v>119.999993896484</v>
      </c>
      <c r="I892">
        <f t="shared" si="79"/>
        <v>23.68608</v>
      </c>
      <c r="J892" s="10">
        <f t="shared" si="80"/>
        <v>4.2407807617187503</v>
      </c>
      <c r="K892" s="10">
        <f t="shared" si="81"/>
        <v>3.6654042968749998</v>
      </c>
      <c r="L892" s="10">
        <f t="shared" si="82"/>
        <v>0.94420330810546793</v>
      </c>
      <c r="M892">
        <f t="shared" si="83"/>
        <v>2.3262937611434601E-4</v>
      </c>
    </row>
    <row r="893" spans="2:13" x14ac:dyDescent="0.25">
      <c r="B893" s="9">
        <v>392.14999389648398</v>
      </c>
      <c r="C893">
        <v>2400000</v>
      </c>
      <c r="D893">
        <v>4239.091796875</v>
      </c>
      <c r="E893">
        <v>3670.26318359375</v>
      </c>
      <c r="F893">
        <v>945.00628662109295</v>
      </c>
      <c r="G893">
        <v>2.3472643806598999E-4</v>
      </c>
      <c r="H893" s="32">
        <f t="shared" si="78"/>
        <v>118.999993896484</v>
      </c>
      <c r="I893">
        <f t="shared" si="79"/>
        <v>23.68608</v>
      </c>
      <c r="J893" s="10">
        <f t="shared" si="80"/>
        <v>4.2390917968749999</v>
      </c>
      <c r="K893" s="10">
        <f t="shared" si="81"/>
        <v>3.6702631835937498</v>
      </c>
      <c r="L893" s="10">
        <f t="shared" si="82"/>
        <v>0.94500628662109298</v>
      </c>
      <c r="M893">
        <f t="shared" si="83"/>
        <v>2.3472643806598999E-4</v>
      </c>
    </row>
    <row r="894" spans="2:13" x14ac:dyDescent="0.25">
      <c r="B894" s="9">
        <v>391.14999389648398</v>
      </c>
      <c r="C894">
        <v>2400000</v>
      </c>
      <c r="D894">
        <v>4237.42724609375</v>
      </c>
      <c r="E894">
        <v>3675.1318359375</v>
      </c>
      <c r="F894">
        <v>945.80487060546795</v>
      </c>
      <c r="G894">
        <v>2.36858963035047E-4</v>
      </c>
      <c r="H894" s="32">
        <f t="shared" si="78"/>
        <v>117.999993896484</v>
      </c>
      <c r="I894">
        <f t="shared" si="79"/>
        <v>23.68608</v>
      </c>
      <c r="J894" s="10">
        <f t="shared" si="80"/>
        <v>4.2374272460937501</v>
      </c>
      <c r="K894" s="10">
        <f t="shared" si="81"/>
        <v>3.6751318359375</v>
      </c>
      <c r="L894" s="10">
        <f t="shared" si="82"/>
        <v>0.94580487060546792</v>
      </c>
      <c r="M894">
        <f t="shared" si="83"/>
        <v>2.36858963035047E-4</v>
      </c>
    </row>
    <row r="895" spans="2:13" x14ac:dyDescent="0.25">
      <c r="B895" s="9">
        <v>390.14999389648398</v>
      </c>
      <c r="C895">
        <v>2400000</v>
      </c>
      <c r="D895">
        <v>4235.7861328125</v>
      </c>
      <c r="E895">
        <v>3680.01025390625</v>
      </c>
      <c r="F895">
        <v>946.59918212890602</v>
      </c>
      <c r="G895">
        <v>2.39027765928767E-4</v>
      </c>
      <c r="H895" s="32">
        <f t="shared" si="78"/>
        <v>116.999993896484</v>
      </c>
      <c r="I895">
        <f t="shared" si="79"/>
        <v>23.68608</v>
      </c>
      <c r="J895" s="10">
        <f t="shared" si="80"/>
        <v>4.2357861328124997</v>
      </c>
      <c r="K895" s="10">
        <f t="shared" si="81"/>
        <v>3.68001025390625</v>
      </c>
      <c r="L895" s="10">
        <f t="shared" si="82"/>
        <v>0.94659918212890604</v>
      </c>
      <c r="M895">
        <f t="shared" si="83"/>
        <v>2.39027765928767E-4</v>
      </c>
    </row>
    <row r="896" spans="2:13" x14ac:dyDescent="0.25">
      <c r="B896" s="9">
        <v>389.14999389648398</v>
      </c>
      <c r="C896">
        <v>2400000</v>
      </c>
      <c r="D896">
        <v>4234.16943359375</v>
      </c>
      <c r="E896">
        <v>3684.89868164062</v>
      </c>
      <c r="F896">
        <v>947.38909912109295</v>
      </c>
      <c r="G896">
        <v>2.4123370531015001E-4</v>
      </c>
      <c r="H896" s="32">
        <f t="shared" si="78"/>
        <v>115.999993896484</v>
      </c>
      <c r="I896">
        <f t="shared" si="79"/>
        <v>23.68608</v>
      </c>
      <c r="J896" s="10">
        <f t="shared" si="80"/>
        <v>4.2341694335937499</v>
      </c>
      <c r="K896" s="10">
        <f t="shared" si="81"/>
        <v>3.68489868164062</v>
      </c>
      <c r="L896" s="10">
        <f t="shared" si="82"/>
        <v>0.94738909912109293</v>
      </c>
      <c r="M896">
        <f t="shared" si="83"/>
        <v>2.4123370531015001E-4</v>
      </c>
    </row>
    <row r="897" spans="2:13" x14ac:dyDescent="0.25">
      <c r="B897" s="9">
        <v>388.14999389648398</v>
      </c>
      <c r="C897">
        <v>2400000</v>
      </c>
      <c r="D897">
        <v>4232.57568359375</v>
      </c>
      <c r="E897">
        <v>3689.79638671875</v>
      </c>
      <c r="F897">
        <v>948.17462158203102</v>
      </c>
      <c r="G897">
        <v>2.4347761063836499E-4</v>
      </c>
      <c r="H897" s="32">
        <f t="shared" si="78"/>
        <v>114.999993896484</v>
      </c>
      <c r="I897">
        <f t="shared" si="79"/>
        <v>23.68608</v>
      </c>
      <c r="J897" s="10">
        <f t="shared" si="80"/>
        <v>4.2325756835937502</v>
      </c>
      <c r="K897" s="10">
        <f t="shared" si="81"/>
        <v>3.6897963867187502</v>
      </c>
      <c r="L897" s="10">
        <f t="shared" si="82"/>
        <v>0.94817462158203103</v>
      </c>
      <c r="M897">
        <f t="shared" si="83"/>
        <v>2.4347761063836499E-4</v>
      </c>
    </row>
    <row r="898" spans="2:13" x14ac:dyDescent="0.25">
      <c r="B898" s="9">
        <v>387.14999389648398</v>
      </c>
      <c r="C898">
        <v>2400000</v>
      </c>
      <c r="D898">
        <v>4231.00537109375</v>
      </c>
      <c r="E898">
        <v>3694.70385742187</v>
      </c>
      <c r="F898">
        <v>948.955810546875</v>
      </c>
      <c r="G898">
        <v>2.4576039868406903E-4</v>
      </c>
      <c r="H898" s="32">
        <f t="shared" si="78"/>
        <v>113.999993896484</v>
      </c>
      <c r="I898">
        <f t="shared" si="79"/>
        <v>23.68608</v>
      </c>
      <c r="J898" s="10">
        <f t="shared" si="80"/>
        <v>4.2310053710937501</v>
      </c>
      <c r="K898" s="10">
        <f t="shared" si="81"/>
        <v>3.69470385742187</v>
      </c>
      <c r="L898" s="10">
        <f t="shared" si="82"/>
        <v>0.94895581054687494</v>
      </c>
      <c r="M898">
        <f t="shared" si="83"/>
        <v>2.4576039868406903E-4</v>
      </c>
    </row>
    <row r="899" spans="2:13" x14ac:dyDescent="0.25">
      <c r="B899" s="9">
        <v>386.14999389648398</v>
      </c>
      <c r="C899">
        <v>2400000</v>
      </c>
      <c r="D899">
        <v>4229.45849609375</v>
      </c>
      <c r="E899">
        <v>3699.62060546875</v>
      </c>
      <c r="F899">
        <v>949.73260498046795</v>
      </c>
      <c r="G899">
        <v>2.4808294256217702E-4</v>
      </c>
      <c r="H899" s="32">
        <f t="shared" si="78"/>
        <v>112.999993896484</v>
      </c>
      <c r="I899">
        <f t="shared" si="79"/>
        <v>23.68608</v>
      </c>
      <c r="J899" s="10">
        <f t="shared" si="80"/>
        <v>4.2294584960937502</v>
      </c>
      <c r="K899" s="10">
        <f t="shared" si="81"/>
        <v>3.6996206054687502</v>
      </c>
      <c r="L899" s="10">
        <f t="shared" si="82"/>
        <v>0.94973260498046796</v>
      </c>
      <c r="M899">
        <f t="shared" si="83"/>
        <v>2.4808294256217702E-4</v>
      </c>
    </row>
    <row r="900" spans="2:13" x14ac:dyDescent="0.25">
      <c r="B900" s="9">
        <v>385.14999389648398</v>
      </c>
      <c r="C900">
        <v>2400000</v>
      </c>
      <c r="D900">
        <v>4227.93408203125</v>
      </c>
      <c r="E900">
        <v>3704.54663085937</v>
      </c>
      <c r="F900">
        <v>950.50500488281205</v>
      </c>
      <c r="G900">
        <v>2.5044617359526401E-4</v>
      </c>
      <c r="H900" s="32">
        <f t="shared" si="78"/>
        <v>111.999993896484</v>
      </c>
      <c r="I900">
        <f t="shared" si="79"/>
        <v>23.68608</v>
      </c>
      <c r="J900" s="10">
        <f t="shared" si="80"/>
        <v>4.2279340820312497</v>
      </c>
      <c r="K900" s="10">
        <f t="shared" si="81"/>
        <v>3.7045466308593702</v>
      </c>
      <c r="L900" s="10">
        <f t="shared" si="82"/>
        <v>0.95050500488281209</v>
      </c>
      <c r="M900">
        <f t="shared" si="83"/>
        <v>2.5044617359526401E-4</v>
      </c>
    </row>
    <row r="901" spans="2:13" x14ac:dyDescent="0.25">
      <c r="B901" s="9">
        <v>384.14999389648398</v>
      </c>
      <c r="C901">
        <v>2400000</v>
      </c>
      <c r="D901">
        <v>4226.43310546875</v>
      </c>
      <c r="E901">
        <v>3709.48193359375</v>
      </c>
      <c r="F901">
        <v>951.27307128906205</v>
      </c>
      <c r="G901">
        <v>2.5285108131356499E-4</v>
      </c>
      <c r="H901" s="32">
        <f t="shared" si="78"/>
        <v>110.999993896484</v>
      </c>
      <c r="I901">
        <f t="shared" si="79"/>
        <v>23.68608</v>
      </c>
      <c r="J901" s="10">
        <f t="shared" si="80"/>
        <v>4.2264331054687503</v>
      </c>
      <c r="K901" s="10">
        <f t="shared" si="81"/>
        <v>3.7094819335937501</v>
      </c>
      <c r="L901" s="10">
        <f t="shared" si="82"/>
        <v>0.95127307128906202</v>
      </c>
      <c r="M901">
        <f t="shared" si="83"/>
        <v>2.5285108131356499E-4</v>
      </c>
    </row>
    <row r="902" spans="2:13" x14ac:dyDescent="0.25">
      <c r="B902" s="9">
        <v>383.14999389648398</v>
      </c>
      <c r="C902">
        <v>2400000</v>
      </c>
      <c r="D902">
        <v>4224.9541015625</v>
      </c>
      <c r="E902">
        <v>3714.42626953125</v>
      </c>
      <c r="F902">
        <v>952.03668212890602</v>
      </c>
      <c r="G902">
        <v>2.5529865524731501E-4</v>
      </c>
      <c r="H902" s="32">
        <f t="shared" si="78"/>
        <v>109.999993896484</v>
      </c>
      <c r="I902">
        <f t="shared" si="79"/>
        <v>23.68608</v>
      </c>
      <c r="J902" s="10">
        <f t="shared" si="80"/>
        <v>4.2249541015625001</v>
      </c>
      <c r="K902" s="10">
        <f t="shared" si="81"/>
        <v>3.7144262695312502</v>
      </c>
      <c r="L902" s="10">
        <f t="shared" si="82"/>
        <v>0.95203668212890602</v>
      </c>
      <c r="M902">
        <f t="shared" si="83"/>
        <v>2.5529865524731501E-4</v>
      </c>
    </row>
    <row r="903" spans="2:13" x14ac:dyDescent="0.25">
      <c r="B903" s="9">
        <v>382.14999389648398</v>
      </c>
      <c r="C903">
        <v>2400000</v>
      </c>
      <c r="D903">
        <v>4223.498046875</v>
      </c>
      <c r="E903">
        <v>3719.37939453125</v>
      </c>
      <c r="F903">
        <v>952.7958984375</v>
      </c>
      <c r="G903">
        <v>2.5778988492675098E-4</v>
      </c>
      <c r="H903" s="32">
        <f t="shared" si="78"/>
        <v>108.999993896484</v>
      </c>
      <c r="I903">
        <f t="shared" si="79"/>
        <v>23.68608</v>
      </c>
      <c r="J903" s="10">
        <f t="shared" si="80"/>
        <v>4.2234980468750001</v>
      </c>
      <c r="K903" s="10">
        <f t="shared" si="81"/>
        <v>3.7193793945312499</v>
      </c>
      <c r="L903" s="10">
        <f t="shared" si="82"/>
        <v>0.95279589843750001</v>
      </c>
      <c r="M903">
        <f t="shared" si="83"/>
        <v>2.5778988492675098E-4</v>
      </c>
    </row>
    <row r="904" spans="2:13" x14ac:dyDescent="0.25">
      <c r="B904" s="9">
        <v>381.14999389648398</v>
      </c>
      <c r="C904">
        <v>2400000</v>
      </c>
      <c r="D904">
        <v>4222.06396484375</v>
      </c>
      <c r="E904">
        <v>3724.34155273437</v>
      </c>
      <c r="F904">
        <v>953.55065917968705</v>
      </c>
      <c r="G904">
        <v>2.6032581808976802E-4</v>
      </c>
      <c r="H904" s="32">
        <f t="shared" ref="H904:H967" si="84">B904-273.15</f>
        <v>107.999993896484</v>
      </c>
      <c r="I904">
        <f t="shared" ref="I904:I967" si="85">C904*0.0000098692</f>
        <v>23.68608</v>
      </c>
      <c r="J904" s="10">
        <f t="shared" ref="J904:J967" si="86">D904/1000</f>
        <v>4.2220639648437501</v>
      </c>
      <c r="K904" s="10">
        <f t="shared" ref="K904:K967" si="87">E904/1000</f>
        <v>3.7243415527343702</v>
      </c>
      <c r="L904" s="10">
        <f t="shared" ref="L904:L967" si="88">F904/1000</f>
        <v>0.95355065917968707</v>
      </c>
      <c r="M904">
        <f t="shared" si="83"/>
        <v>2.6032581808976802E-4</v>
      </c>
    </row>
    <row r="905" spans="2:13" x14ac:dyDescent="0.25">
      <c r="B905" s="9">
        <v>380.14999389648398</v>
      </c>
      <c r="C905">
        <v>2400000</v>
      </c>
      <c r="D905">
        <v>4220.65234375</v>
      </c>
      <c r="E905">
        <v>3729.31225585937</v>
      </c>
      <c r="F905">
        <v>954.301025390625</v>
      </c>
      <c r="G905">
        <v>2.6290756068192401E-4</v>
      </c>
      <c r="H905" s="32">
        <f t="shared" si="84"/>
        <v>106.999993896484</v>
      </c>
      <c r="I905">
        <f t="shared" si="85"/>
        <v>23.68608</v>
      </c>
      <c r="J905" s="10">
        <f t="shared" si="86"/>
        <v>4.2206523437500003</v>
      </c>
      <c r="K905" s="10">
        <f t="shared" si="87"/>
        <v>3.7293122558593699</v>
      </c>
      <c r="L905" s="10">
        <f t="shared" si="88"/>
        <v>0.954301025390625</v>
      </c>
      <c r="M905">
        <f t="shared" ref="M905:M968" si="89">G905*1</f>
        <v>2.6290756068192401E-4</v>
      </c>
    </row>
    <row r="906" spans="2:13" x14ac:dyDescent="0.25">
      <c r="B906" s="9">
        <v>379.14999389648398</v>
      </c>
      <c r="C906">
        <v>2400000</v>
      </c>
      <c r="D906">
        <v>4219.2626953125</v>
      </c>
      <c r="E906">
        <v>3734.29150390625</v>
      </c>
      <c r="F906">
        <v>955.04693603515602</v>
      </c>
      <c r="G906">
        <v>2.6553621864877598E-4</v>
      </c>
      <c r="H906" s="32">
        <f t="shared" si="84"/>
        <v>105.999993896484</v>
      </c>
      <c r="I906">
        <f t="shared" si="85"/>
        <v>23.68608</v>
      </c>
      <c r="J906" s="10">
        <f t="shared" si="86"/>
        <v>4.2192626953124996</v>
      </c>
      <c r="K906" s="10">
        <f t="shared" si="87"/>
        <v>3.7342915039062499</v>
      </c>
      <c r="L906" s="10">
        <f t="shared" si="88"/>
        <v>0.955046936035156</v>
      </c>
      <c r="M906">
        <f t="shared" si="89"/>
        <v>2.6553621864877598E-4</v>
      </c>
    </row>
    <row r="907" spans="2:13" x14ac:dyDescent="0.25">
      <c r="B907" s="9">
        <v>378.14999389648398</v>
      </c>
      <c r="C907">
        <v>2400000</v>
      </c>
      <c r="D907">
        <v>4217.89453125</v>
      </c>
      <c r="E907">
        <v>3739.279296875</v>
      </c>
      <c r="F907">
        <v>955.78839111328102</v>
      </c>
      <c r="G907">
        <v>2.6821292703971202E-4</v>
      </c>
      <c r="H907" s="32">
        <f t="shared" si="84"/>
        <v>104.999993896484</v>
      </c>
      <c r="I907">
        <f t="shared" si="85"/>
        <v>23.68608</v>
      </c>
      <c r="J907" s="10">
        <f t="shared" si="86"/>
        <v>4.2178945312499998</v>
      </c>
      <c r="K907" s="10">
        <f t="shared" si="87"/>
        <v>3.7392792968749999</v>
      </c>
      <c r="L907" s="10">
        <f t="shared" si="88"/>
        <v>0.95578839111328107</v>
      </c>
      <c r="M907">
        <f t="shared" si="89"/>
        <v>2.6821292703971202E-4</v>
      </c>
    </row>
    <row r="908" spans="2:13" x14ac:dyDescent="0.25">
      <c r="B908" s="9">
        <v>377.14999389648398</v>
      </c>
      <c r="C908">
        <v>2400000</v>
      </c>
      <c r="D908">
        <v>4216.54833984375</v>
      </c>
      <c r="E908">
        <v>3744.27514648437</v>
      </c>
      <c r="F908">
        <v>956.525390625</v>
      </c>
      <c r="G908">
        <v>2.7093885000795099E-4</v>
      </c>
      <c r="H908" s="32">
        <f t="shared" si="84"/>
        <v>103.999993896484</v>
      </c>
      <c r="I908">
        <f t="shared" si="85"/>
        <v>23.68608</v>
      </c>
      <c r="J908" s="10">
        <f t="shared" si="86"/>
        <v>4.21654833984375</v>
      </c>
      <c r="K908" s="10">
        <f t="shared" si="87"/>
        <v>3.74427514648437</v>
      </c>
      <c r="L908" s="10">
        <f t="shared" si="88"/>
        <v>0.95652539062499997</v>
      </c>
      <c r="M908">
        <f t="shared" si="89"/>
        <v>2.7093885000795099E-4</v>
      </c>
    </row>
    <row r="909" spans="2:13" x14ac:dyDescent="0.25">
      <c r="B909" s="9">
        <v>376.14999389648398</v>
      </c>
      <c r="C909">
        <v>2400000</v>
      </c>
      <c r="D909">
        <v>4215.2236328125</v>
      </c>
      <c r="E909">
        <v>3749.279296875</v>
      </c>
      <c r="F909">
        <v>957.25787353515602</v>
      </c>
      <c r="G909">
        <v>2.7371523901820101E-4</v>
      </c>
      <c r="H909" s="32">
        <f t="shared" si="84"/>
        <v>102.999993896484</v>
      </c>
      <c r="I909">
        <f t="shared" si="85"/>
        <v>23.68608</v>
      </c>
      <c r="J909" s="10">
        <f t="shared" si="86"/>
        <v>4.2152236328125001</v>
      </c>
      <c r="K909" s="10">
        <f t="shared" si="87"/>
        <v>3.7492792968750002</v>
      </c>
      <c r="L909" s="10">
        <f t="shared" si="88"/>
        <v>0.95725787353515601</v>
      </c>
      <c r="M909">
        <f t="shared" si="89"/>
        <v>2.7371523901820101E-4</v>
      </c>
    </row>
    <row r="910" spans="2:13" x14ac:dyDescent="0.25">
      <c r="B910" s="9">
        <v>375.14999389648398</v>
      </c>
      <c r="C910">
        <v>2400000</v>
      </c>
      <c r="D910">
        <v>4213.92041015625</v>
      </c>
      <c r="E910">
        <v>3754.29125976562</v>
      </c>
      <c r="F910">
        <v>957.98590087890602</v>
      </c>
      <c r="G910">
        <v>2.7654331643134301E-4</v>
      </c>
      <c r="H910" s="32">
        <f t="shared" si="84"/>
        <v>101.999993896484</v>
      </c>
      <c r="I910">
        <f t="shared" si="85"/>
        <v>23.68608</v>
      </c>
      <c r="J910" s="10">
        <f t="shared" si="86"/>
        <v>4.2139204101562502</v>
      </c>
      <c r="K910" s="10">
        <f t="shared" si="87"/>
        <v>3.7542912597656199</v>
      </c>
      <c r="L910" s="10">
        <f t="shared" si="88"/>
        <v>0.957985900878906</v>
      </c>
      <c r="M910">
        <f t="shared" si="89"/>
        <v>2.7654331643134301E-4</v>
      </c>
    </row>
    <row r="911" spans="2:13" x14ac:dyDescent="0.25">
      <c r="B911" s="9">
        <v>374.14999389648398</v>
      </c>
      <c r="C911">
        <v>2400000</v>
      </c>
      <c r="D911">
        <v>4212.638671875</v>
      </c>
      <c r="E911">
        <v>3759.31103515625</v>
      </c>
      <c r="F911">
        <v>958.70941162109295</v>
      </c>
      <c r="G911">
        <v>2.79424362815916E-4</v>
      </c>
      <c r="H911" s="32">
        <f t="shared" si="84"/>
        <v>100.999993896484</v>
      </c>
      <c r="I911">
        <f t="shared" si="85"/>
        <v>23.68608</v>
      </c>
      <c r="J911" s="10">
        <f t="shared" si="86"/>
        <v>4.2126386718750002</v>
      </c>
      <c r="K911" s="10">
        <f t="shared" si="87"/>
        <v>3.7593110351562502</v>
      </c>
      <c r="L911" s="10">
        <f t="shared" si="88"/>
        <v>0.95870941162109291</v>
      </c>
      <c r="M911">
        <f t="shared" si="89"/>
        <v>2.79424362815916E-4</v>
      </c>
    </row>
    <row r="912" spans="2:13" x14ac:dyDescent="0.25">
      <c r="B912" s="9">
        <v>373.14999389648398</v>
      </c>
      <c r="C912">
        <v>2400000</v>
      </c>
      <c r="D912">
        <v>4211.37841796875</v>
      </c>
      <c r="E912">
        <v>3764.33837890625</v>
      </c>
      <c r="F912">
        <v>959.42840576171795</v>
      </c>
      <c r="G912">
        <v>2.8235974605195203E-4</v>
      </c>
      <c r="H912" s="32">
        <f t="shared" si="84"/>
        <v>99.999993896484</v>
      </c>
      <c r="I912">
        <f t="shared" si="85"/>
        <v>23.68608</v>
      </c>
      <c r="J912" s="10">
        <f t="shared" si="86"/>
        <v>4.2113784179687501</v>
      </c>
      <c r="K912" s="10">
        <f t="shared" si="87"/>
        <v>3.7643383789062499</v>
      </c>
      <c r="L912" s="10">
        <f t="shared" si="88"/>
        <v>0.95942840576171795</v>
      </c>
      <c r="M912">
        <f t="shared" si="89"/>
        <v>2.8235974605195203E-4</v>
      </c>
    </row>
    <row r="913" spans="2:13" x14ac:dyDescent="0.25">
      <c r="B913" s="9">
        <v>372.14999389648398</v>
      </c>
      <c r="C913">
        <v>2400000</v>
      </c>
      <c r="D913">
        <v>4210.138671875</v>
      </c>
      <c r="E913">
        <v>3769.373046875</v>
      </c>
      <c r="F913">
        <v>960.142822265625</v>
      </c>
      <c r="G913">
        <v>2.8535083401948197E-4</v>
      </c>
      <c r="H913" s="32">
        <f t="shared" si="84"/>
        <v>98.999993896484</v>
      </c>
      <c r="I913">
        <f t="shared" si="85"/>
        <v>23.68608</v>
      </c>
      <c r="J913" s="10">
        <f t="shared" si="86"/>
        <v>4.2101386718749998</v>
      </c>
      <c r="K913" s="10">
        <f t="shared" si="87"/>
        <v>3.7693730468750002</v>
      </c>
      <c r="L913" s="10">
        <f t="shared" si="88"/>
        <v>0.96014282226562497</v>
      </c>
      <c r="M913">
        <f t="shared" si="89"/>
        <v>2.8535083401948197E-4</v>
      </c>
    </row>
    <row r="914" spans="2:13" x14ac:dyDescent="0.25">
      <c r="B914" s="9">
        <v>371.14999389648398</v>
      </c>
      <c r="C914">
        <v>2400000</v>
      </c>
      <c r="D914">
        <v>4208.92041015625</v>
      </c>
      <c r="E914">
        <v>3774.4150390625</v>
      </c>
      <c r="F914">
        <v>960.85266113281205</v>
      </c>
      <c r="G914">
        <v>2.8839902370236798E-4</v>
      </c>
      <c r="H914" s="32">
        <f t="shared" si="84"/>
        <v>97.999993896484</v>
      </c>
      <c r="I914">
        <f t="shared" si="85"/>
        <v>23.68608</v>
      </c>
      <c r="J914" s="10">
        <f t="shared" si="86"/>
        <v>4.2089204101562503</v>
      </c>
      <c r="K914" s="10">
        <f t="shared" si="87"/>
        <v>3.7744150390625002</v>
      </c>
      <c r="L914" s="10">
        <f t="shared" si="88"/>
        <v>0.96085266113281209</v>
      </c>
      <c r="M914">
        <f t="shared" si="89"/>
        <v>2.8839902370236798E-4</v>
      </c>
    </row>
    <row r="915" spans="2:13" x14ac:dyDescent="0.25">
      <c r="B915" s="9">
        <v>370.14999389648398</v>
      </c>
      <c r="C915">
        <v>2400000</v>
      </c>
      <c r="D915">
        <v>4207.72314453125</v>
      </c>
      <c r="E915">
        <v>3779.46411132812</v>
      </c>
      <c r="F915">
        <v>961.55798339843705</v>
      </c>
      <c r="G915">
        <v>2.9150579939596301E-4</v>
      </c>
      <c r="H915" s="32">
        <f t="shared" si="84"/>
        <v>96.999993896484</v>
      </c>
      <c r="I915">
        <f t="shared" si="85"/>
        <v>23.68608</v>
      </c>
      <c r="J915" s="10">
        <f t="shared" si="86"/>
        <v>4.2077231445312497</v>
      </c>
      <c r="K915" s="10">
        <f t="shared" si="87"/>
        <v>3.77946411132812</v>
      </c>
      <c r="L915" s="10">
        <f t="shared" si="88"/>
        <v>0.96155798339843701</v>
      </c>
      <c r="M915">
        <f t="shared" si="89"/>
        <v>2.9150579939596301E-4</v>
      </c>
    </row>
    <row r="916" spans="2:13" x14ac:dyDescent="0.25">
      <c r="B916" s="9">
        <v>369.14999389648398</v>
      </c>
      <c r="C916">
        <v>2400000</v>
      </c>
      <c r="D916">
        <v>4206.54638671875</v>
      </c>
      <c r="E916">
        <v>3784.52001953125</v>
      </c>
      <c r="F916">
        <v>962.25866699218705</v>
      </c>
      <c r="G916">
        <v>2.9467264539562101E-4</v>
      </c>
      <c r="H916" s="32">
        <f t="shared" si="84"/>
        <v>95.999993896484</v>
      </c>
      <c r="I916">
        <f t="shared" si="85"/>
        <v>23.68608</v>
      </c>
      <c r="J916" s="10">
        <f t="shared" si="86"/>
        <v>4.2065463867187498</v>
      </c>
      <c r="K916" s="10">
        <f t="shared" si="87"/>
        <v>3.7845200195312501</v>
      </c>
      <c r="L916" s="10">
        <f t="shared" si="88"/>
        <v>0.96225866699218709</v>
      </c>
      <c r="M916">
        <f t="shared" si="89"/>
        <v>2.9467264539562101E-4</v>
      </c>
    </row>
    <row r="917" spans="2:13" x14ac:dyDescent="0.25">
      <c r="B917" s="9">
        <v>368.14999389648398</v>
      </c>
      <c r="C917">
        <v>2400000</v>
      </c>
      <c r="D917">
        <v>4205.390625</v>
      </c>
      <c r="E917">
        <v>3789.58251953125</v>
      </c>
      <c r="F917">
        <v>962.95477294921795</v>
      </c>
      <c r="G917">
        <v>2.9790113330818702E-4</v>
      </c>
      <c r="H917" s="32">
        <f t="shared" si="84"/>
        <v>94.999993896484</v>
      </c>
      <c r="I917">
        <f t="shared" si="85"/>
        <v>23.68608</v>
      </c>
      <c r="J917" s="10">
        <f t="shared" si="86"/>
        <v>4.2053906249999997</v>
      </c>
      <c r="K917" s="10">
        <f t="shared" si="87"/>
        <v>3.7895825195312498</v>
      </c>
      <c r="L917" s="10">
        <f t="shared" si="88"/>
        <v>0.96295477294921794</v>
      </c>
      <c r="M917">
        <f t="shared" si="89"/>
        <v>2.9790113330818702E-4</v>
      </c>
    </row>
    <row r="918" spans="2:13" x14ac:dyDescent="0.25">
      <c r="B918" s="9">
        <v>367.14999389648398</v>
      </c>
      <c r="C918">
        <v>2400000</v>
      </c>
      <c r="D918">
        <v>4204.25537109375</v>
      </c>
      <c r="E918">
        <v>3794.65161132812</v>
      </c>
      <c r="F918">
        <v>963.646240234375</v>
      </c>
      <c r="G918">
        <v>3.0119286384433502E-4</v>
      </c>
      <c r="H918" s="32">
        <f t="shared" si="84"/>
        <v>93.999993896484</v>
      </c>
      <c r="I918">
        <f t="shared" si="85"/>
        <v>23.68608</v>
      </c>
      <c r="J918" s="10">
        <f t="shared" si="86"/>
        <v>4.2042553710937502</v>
      </c>
      <c r="K918" s="10">
        <f t="shared" si="87"/>
        <v>3.7946516113281201</v>
      </c>
      <c r="L918" s="10">
        <f t="shared" si="88"/>
        <v>0.96364624023437495</v>
      </c>
      <c r="M918">
        <f t="shared" si="89"/>
        <v>3.0119286384433502E-4</v>
      </c>
    </row>
    <row r="919" spans="2:13" x14ac:dyDescent="0.25">
      <c r="B919" s="9">
        <v>366.14999389648398</v>
      </c>
      <c r="C919">
        <v>2400000</v>
      </c>
      <c r="D919">
        <v>4203.14111328125</v>
      </c>
      <c r="E919">
        <v>3799.7265625</v>
      </c>
      <c r="F919">
        <v>964.3330078125</v>
      </c>
      <c r="G919">
        <v>3.0454949592240101E-4</v>
      </c>
      <c r="H919" s="32">
        <f t="shared" si="84"/>
        <v>92.999993896484</v>
      </c>
      <c r="I919">
        <f t="shared" si="85"/>
        <v>23.68608</v>
      </c>
      <c r="J919" s="10">
        <f t="shared" si="86"/>
        <v>4.2031411132812497</v>
      </c>
      <c r="K919" s="10">
        <f t="shared" si="87"/>
        <v>3.7997265625000001</v>
      </c>
      <c r="L919" s="10">
        <f t="shared" si="88"/>
        <v>0.96433300781249998</v>
      </c>
      <c r="M919">
        <f t="shared" si="89"/>
        <v>3.0454949592240101E-4</v>
      </c>
    </row>
    <row r="920" spans="2:13" x14ac:dyDescent="0.25">
      <c r="B920" s="9">
        <v>365.14999389648398</v>
      </c>
      <c r="C920">
        <v>2400000</v>
      </c>
      <c r="D920">
        <v>4202.046875</v>
      </c>
      <c r="E920">
        <v>3804.8076171875</v>
      </c>
      <c r="F920">
        <v>965.01513671875</v>
      </c>
      <c r="G920">
        <v>3.0797274666838299E-4</v>
      </c>
      <c r="H920" s="32">
        <f t="shared" si="84"/>
        <v>91.999993896484</v>
      </c>
      <c r="I920">
        <f t="shared" si="85"/>
        <v>23.68608</v>
      </c>
      <c r="J920" s="10">
        <f t="shared" si="86"/>
        <v>4.2020468749999997</v>
      </c>
      <c r="K920" s="10">
        <f t="shared" si="87"/>
        <v>3.8048076171875</v>
      </c>
      <c r="L920" s="10">
        <f t="shared" si="88"/>
        <v>0.96501513671875006</v>
      </c>
      <c r="M920">
        <f t="shared" si="89"/>
        <v>3.0797274666838299E-4</v>
      </c>
    </row>
    <row r="921" spans="2:13" x14ac:dyDescent="0.25">
      <c r="B921" s="9">
        <v>364.14999389648398</v>
      </c>
      <c r="C921">
        <v>2400000</v>
      </c>
      <c r="D921">
        <v>4200.9736328125</v>
      </c>
      <c r="E921">
        <v>3809.89453125</v>
      </c>
      <c r="F921">
        <v>965.692626953125</v>
      </c>
      <c r="G921">
        <v>3.1146439141593798E-4</v>
      </c>
      <c r="H921" s="32">
        <f t="shared" si="84"/>
        <v>90.999993896484</v>
      </c>
      <c r="I921">
        <f t="shared" si="85"/>
        <v>23.68608</v>
      </c>
      <c r="J921" s="10">
        <f t="shared" si="86"/>
        <v>4.2009736328124996</v>
      </c>
      <c r="K921" s="10">
        <f t="shared" si="87"/>
        <v>3.8098945312499999</v>
      </c>
      <c r="L921" s="10">
        <f t="shared" si="88"/>
        <v>0.96569262695312497</v>
      </c>
      <c r="M921">
        <f t="shared" si="89"/>
        <v>3.1146439141593798E-4</v>
      </c>
    </row>
    <row r="922" spans="2:13" x14ac:dyDescent="0.25">
      <c r="B922" s="9">
        <v>363.14999389648398</v>
      </c>
      <c r="C922">
        <v>2400000</v>
      </c>
      <c r="D922">
        <v>4199.92041015625</v>
      </c>
      <c r="E922">
        <v>3814.98657226562</v>
      </c>
      <c r="F922">
        <v>966.36535644531205</v>
      </c>
      <c r="G922">
        <v>3.1502623460255498E-4</v>
      </c>
      <c r="H922" s="32">
        <f t="shared" si="84"/>
        <v>89.999993896484</v>
      </c>
      <c r="I922">
        <f t="shared" si="85"/>
        <v>23.68608</v>
      </c>
      <c r="J922" s="10">
        <f t="shared" si="86"/>
        <v>4.19992041015625</v>
      </c>
      <c r="K922" s="10">
        <f t="shared" si="87"/>
        <v>3.81498657226562</v>
      </c>
      <c r="L922" s="10">
        <f t="shared" si="88"/>
        <v>0.96636535644531207</v>
      </c>
      <c r="M922">
        <f t="shared" si="89"/>
        <v>3.1502623460255498E-4</v>
      </c>
    </row>
    <row r="923" spans="2:13" x14ac:dyDescent="0.25">
      <c r="B923" s="9">
        <v>362.14999389648398</v>
      </c>
      <c r="C923">
        <v>2400000</v>
      </c>
      <c r="D923">
        <v>4198.8876953125</v>
      </c>
      <c r="E923">
        <v>3820.083984375</v>
      </c>
      <c r="F923">
        <v>967.03332519531205</v>
      </c>
      <c r="G923">
        <v>3.1866022618487401E-4</v>
      </c>
      <c r="H923" s="32">
        <f t="shared" si="84"/>
        <v>88.999993896484</v>
      </c>
      <c r="I923">
        <f t="shared" si="85"/>
        <v>23.68608</v>
      </c>
      <c r="J923" s="10">
        <f t="shared" si="86"/>
        <v>4.1988876953125001</v>
      </c>
      <c r="K923" s="10">
        <f t="shared" si="87"/>
        <v>3.8200839843750001</v>
      </c>
      <c r="L923" s="10">
        <f t="shared" si="88"/>
        <v>0.96703332519531204</v>
      </c>
      <c r="M923">
        <f t="shared" si="89"/>
        <v>3.1866022618487401E-4</v>
      </c>
    </row>
    <row r="924" spans="2:13" x14ac:dyDescent="0.25">
      <c r="B924" s="9">
        <v>361.14999389648398</v>
      </c>
      <c r="C924">
        <v>2400000</v>
      </c>
      <c r="D924">
        <v>4197.875</v>
      </c>
      <c r="E924">
        <v>3825.18627929687</v>
      </c>
      <c r="F924">
        <v>967.696533203125</v>
      </c>
      <c r="G924">
        <v>3.2236825791187498E-4</v>
      </c>
      <c r="H924" s="32">
        <f t="shared" si="84"/>
        <v>87.999993896484</v>
      </c>
      <c r="I924">
        <f t="shared" si="85"/>
        <v>23.68608</v>
      </c>
      <c r="J924" s="10">
        <f t="shared" si="86"/>
        <v>4.1978749999999998</v>
      </c>
      <c r="K924" s="10">
        <f t="shared" si="87"/>
        <v>3.8251862792968701</v>
      </c>
      <c r="L924" s="10">
        <f t="shared" si="88"/>
        <v>0.96769653320312499</v>
      </c>
      <c r="M924">
        <f t="shared" si="89"/>
        <v>3.2236825791187498E-4</v>
      </c>
    </row>
    <row r="925" spans="2:13" x14ac:dyDescent="0.25">
      <c r="B925" s="9">
        <v>360.14999389648398</v>
      </c>
      <c r="C925">
        <v>2400000</v>
      </c>
      <c r="D925">
        <v>4196.88330078125</v>
      </c>
      <c r="E925">
        <v>3830.29296875</v>
      </c>
      <c r="F925">
        <v>968.35498046875</v>
      </c>
      <c r="G925">
        <v>3.2615236705169E-4</v>
      </c>
      <c r="H925" s="32">
        <f t="shared" si="84"/>
        <v>86.999993896484</v>
      </c>
      <c r="I925">
        <f t="shared" si="85"/>
        <v>23.68608</v>
      </c>
      <c r="J925" s="10">
        <f t="shared" si="86"/>
        <v>4.1968833007812503</v>
      </c>
      <c r="K925" s="10">
        <f t="shared" si="87"/>
        <v>3.8302929687499998</v>
      </c>
      <c r="L925" s="10">
        <f t="shared" si="88"/>
        <v>0.96835498046875002</v>
      </c>
      <c r="M925">
        <f t="shared" si="89"/>
        <v>3.2615236705169E-4</v>
      </c>
    </row>
    <row r="926" spans="2:13" x14ac:dyDescent="0.25">
      <c r="B926" s="9">
        <v>359.14999389648398</v>
      </c>
      <c r="C926">
        <v>2400000</v>
      </c>
      <c r="D926">
        <v>4195.9111328125</v>
      </c>
      <c r="E926">
        <v>3835.40405273437</v>
      </c>
      <c r="F926">
        <v>969.00860595703102</v>
      </c>
      <c r="G926">
        <v>3.3001467818394298E-4</v>
      </c>
      <c r="H926" s="32">
        <f t="shared" si="84"/>
        <v>85.999993896484</v>
      </c>
      <c r="I926">
        <f t="shared" si="85"/>
        <v>23.68608</v>
      </c>
      <c r="J926" s="10">
        <f t="shared" si="86"/>
        <v>4.1959111328125003</v>
      </c>
      <c r="K926" s="10">
        <f t="shared" si="87"/>
        <v>3.8354040527343698</v>
      </c>
      <c r="L926" s="10">
        <f t="shared" si="88"/>
        <v>0.96900860595703098</v>
      </c>
      <c r="M926">
        <f t="shared" si="89"/>
        <v>3.3001467818394298E-4</v>
      </c>
    </row>
    <row r="927" spans="2:13" x14ac:dyDescent="0.25">
      <c r="B927" s="9">
        <v>358.14999389648398</v>
      </c>
      <c r="C927">
        <v>2400000</v>
      </c>
      <c r="D927">
        <v>4194.95947265625</v>
      </c>
      <c r="E927">
        <v>3840.51904296875</v>
      </c>
      <c r="F927">
        <v>969.65740966796795</v>
      </c>
      <c r="G927">
        <v>3.3395734499208602E-4</v>
      </c>
      <c r="H927" s="32">
        <f t="shared" si="84"/>
        <v>84.999993896484</v>
      </c>
      <c r="I927">
        <f t="shared" si="85"/>
        <v>23.68608</v>
      </c>
      <c r="J927" s="10">
        <f t="shared" si="86"/>
        <v>4.19495947265625</v>
      </c>
      <c r="K927" s="10">
        <f t="shared" si="87"/>
        <v>3.8405190429687499</v>
      </c>
      <c r="L927" s="10">
        <f t="shared" si="88"/>
        <v>0.96965740966796798</v>
      </c>
      <c r="M927">
        <f t="shared" si="89"/>
        <v>3.3395734499208602E-4</v>
      </c>
    </row>
    <row r="928" spans="2:13" x14ac:dyDescent="0.25">
      <c r="B928" s="9">
        <v>357.14999389648398</v>
      </c>
      <c r="C928">
        <v>2400000</v>
      </c>
      <c r="D928">
        <v>4194.02783203125</v>
      </c>
      <c r="E928">
        <v>3845.6376953125</v>
      </c>
      <c r="F928">
        <v>970.30133056640602</v>
      </c>
      <c r="G928">
        <v>3.3798257936723498E-4</v>
      </c>
      <c r="H928" s="32">
        <f t="shared" si="84"/>
        <v>83.999993896484</v>
      </c>
      <c r="I928">
        <f t="shared" si="85"/>
        <v>23.68608</v>
      </c>
      <c r="J928" s="10">
        <f t="shared" si="86"/>
        <v>4.1940278320312503</v>
      </c>
      <c r="K928" s="10">
        <f t="shared" si="87"/>
        <v>3.8456376953125</v>
      </c>
      <c r="L928" s="10">
        <f t="shared" si="88"/>
        <v>0.970301330566406</v>
      </c>
      <c r="M928">
        <f t="shared" si="89"/>
        <v>3.3798257936723498E-4</v>
      </c>
    </row>
    <row r="929" spans="2:13" x14ac:dyDescent="0.25">
      <c r="B929" s="9">
        <v>356.14999389648398</v>
      </c>
      <c r="C929">
        <v>2400000</v>
      </c>
      <c r="D929">
        <v>4193.1162109375</v>
      </c>
      <c r="E929">
        <v>3850.759765625</v>
      </c>
      <c r="F929">
        <v>970.94036865234295</v>
      </c>
      <c r="G929">
        <v>3.4209273871965701E-4</v>
      </c>
      <c r="H929" s="32">
        <f t="shared" si="84"/>
        <v>82.999993896484</v>
      </c>
      <c r="I929">
        <f t="shared" si="85"/>
        <v>23.68608</v>
      </c>
      <c r="J929" s="10">
        <f t="shared" si="86"/>
        <v>4.1931162109375002</v>
      </c>
      <c r="K929" s="10">
        <f t="shared" si="87"/>
        <v>3.8507597656249999</v>
      </c>
      <c r="L929" s="10">
        <f t="shared" si="88"/>
        <v>0.9709403686523429</v>
      </c>
      <c r="M929">
        <f t="shared" si="89"/>
        <v>3.4209273871965701E-4</v>
      </c>
    </row>
    <row r="930" spans="2:13" x14ac:dyDescent="0.25">
      <c r="B930" s="9">
        <v>355.14999389648398</v>
      </c>
      <c r="C930">
        <v>2400000</v>
      </c>
      <c r="D930">
        <v>4192.22509765625</v>
      </c>
      <c r="E930">
        <v>3855.88452148437</v>
      </c>
      <c r="F930">
        <v>971.574462890625</v>
      </c>
      <c r="G930">
        <v>3.4629020956344903E-4</v>
      </c>
      <c r="H930" s="32">
        <f t="shared" si="84"/>
        <v>81.999993896484</v>
      </c>
      <c r="I930">
        <f t="shared" si="85"/>
        <v>23.68608</v>
      </c>
      <c r="J930" s="10">
        <f t="shared" si="86"/>
        <v>4.1922250976562498</v>
      </c>
      <c r="K930" s="10">
        <f t="shared" si="87"/>
        <v>3.85588452148437</v>
      </c>
      <c r="L930" s="10">
        <f t="shared" si="88"/>
        <v>0.97157446289062499</v>
      </c>
      <c r="M930">
        <f t="shared" si="89"/>
        <v>3.4629020956344903E-4</v>
      </c>
    </row>
    <row r="931" spans="2:13" x14ac:dyDescent="0.25">
      <c r="B931" s="9">
        <v>354.14999389648398</v>
      </c>
      <c r="C931">
        <v>2400000</v>
      </c>
      <c r="D931">
        <v>4191.353515625</v>
      </c>
      <c r="E931">
        <v>3861.01196289062</v>
      </c>
      <c r="F931">
        <v>972.20361328125</v>
      </c>
      <c r="G931">
        <v>3.5057743662036901E-4</v>
      </c>
      <c r="H931" s="32">
        <f t="shared" si="84"/>
        <v>80.999993896484</v>
      </c>
      <c r="I931">
        <f t="shared" si="85"/>
        <v>23.68608</v>
      </c>
      <c r="J931" s="10">
        <f t="shared" si="86"/>
        <v>4.1913535156249999</v>
      </c>
      <c r="K931" s="10">
        <f t="shared" si="87"/>
        <v>3.8610119628906201</v>
      </c>
      <c r="L931" s="10">
        <f t="shared" si="88"/>
        <v>0.97220361328125005</v>
      </c>
      <c r="M931">
        <f t="shared" si="89"/>
        <v>3.5057743662036901E-4</v>
      </c>
    </row>
    <row r="932" spans="2:13" x14ac:dyDescent="0.25">
      <c r="B932" s="9">
        <v>353.14999389648398</v>
      </c>
      <c r="C932">
        <v>2400000</v>
      </c>
      <c r="D932">
        <v>4190.50244140625</v>
      </c>
      <c r="E932">
        <v>3866.1416015625</v>
      </c>
      <c r="F932">
        <v>972.82781982421795</v>
      </c>
      <c r="G932">
        <v>3.5495706833898999E-4</v>
      </c>
      <c r="H932" s="32">
        <f t="shared" si="84"/>
        <v>79.999993896484</v>
      </c>
      <c r="I932">
        <f t="shared" si="85"/>
        <v>23.68608</v>
      </c>
      <c r="J932" s="10">
        <f t="shared" si="86"/>
        <v>4.1905024414062497</v>
      </c>
      <c r="K932" s="10">
        <f t="shared" si="87"/>
        <v>3.8661416015625001</v>
      </c>
      <c r="L932" s="10">
        <f t="shared" si="88"/>
        <v>0.97282781982421795</v>
      </c>
      <c r="M932">
        <f t="shared" si="89"/>
        <v>3.5495706833898999E-4</v>
      </c>
    </row>
    <row r="933" spans="2:13" x14ac:dyDescent="0.25">
      <c r="B933" s="9">
        <v>352.14999389648398</v>
      </c>
      <c r="C933">
        <v>2400000</v>
      </c>
      <c r="D933">
        <v>4189.6708984375</v>
      </c>
      <c r="E933">
        <v>3871.27294921875</v>
      </c>
      <c r="F933">
        <v>973.44696044921795</v>
      </c>
      <c r="G933">
        <v>3.5943175316788202E-4</v>
      </c>
      <c r="H933" s="32">
        <f t="shared" si="84"/>
        <v>78.999993896484</v>
      </c>
      <c r="I933">
        <f t="shared" si="85"/>
        <v>23.68608</v>
      </c>
      <c r="J933" s="10">
        <f t="shared" si="86"/>
        <v>4.1896708984375</v>
      </c>
      <c r="K933" s="10">
        <f t="shared" si="87"/>
        <v>3.8712729492187501</v>
      </c>
      <c r="L933" s="10">
        <f t="shared" si="88"/>
        <v>0.97344696044921797</v>
      </c>
      <c r="M933">
        <f t="shared" si="89"/>
        <v>3.5943175316788202E-4</v>
      </c>
    </row>
    <row r="934" spans="2:13" x14ac:dyDescent="0.25">
      <c r="B934" s="9">
        <v>351.14999389648398</v>
      </c>
      <c r="C934">
        <v>2400000</v>
      </c>
      <c r="D934">
        <v>4188.85986328125</v>
      </c>
      <c r="E934">
        <v>3876.40551757812</v>
      </c>
      <c r="F934">
        <v>974.06109619140602</v>
      </c>
      <c r="G934">
        <v>3.64004226867109E-4</v>
      </c>
      <c r="H934" s="32">
        <f t="shared" si="84"/>
        <v>77.999993896484</v>
      </c>
      <c r="I934">
        <f t="shared" si="85"/>
        <v>23.68608</v>
      </c>
      <c r="J934" s="10">
        <f t="shared" si="86"/>
        <v>4.1888598632812499</v>
      </c>
      <c r="K934" s="10">
        <f t="shared" si="87"/>
        <v>3.87640551757812</v>
      </c>
      <c r="L934" s="10">
        <f t="shared" si="88"/>
        <v>0.97406109619140602</v>
      </c>
      <c r="M934">
        <f t="shared" si="89"/>
        <v>3.64004226867109E-4</v>
      </c>
    </row>
    <row r="935" spans="2:13" x14ac:dyDescent="0.25">
      <c r="B935" s="9">
        <v>350.14999389648398</v>
      </c>
      <c r="C935">
        <v>2400000</v>
      </c>
      <c r="D935">
        <v>4188.068359375</v>
      </c>
      <c r="E935">
        <v>3881.5390625</v>
      </c>
      <c r="F935">
        <v>974.670166015625</v>
      </c>
      <c r="G935">
        <v>3.68677399819716E-4</v>
      </c>
      <c r="H935" s="32">
        <f t="shared" si="84"/>
        <v>76.999993896484</v>
      </c>
      <c r="I935">
        <f t="shared" si="85"/>
        <v>23.68608</v>
      </c>
      <c r="J935" s="10">
        <f t="shared" si="86"/>
        <v>4.1880683593750003</v>
      </c>
      <c r="K935" s="10">
        <f t="shared" si="87"/>
        <v>3.8815390624999999</v>
      </c>
      <c r="L935" s="10">
        <f t="shared" si="88"/>
        <v>0.97467016601562495</v>
      </c>
      <c r="M935">
        <f t="shared" si="89"/>
        <v>3.68677399819716E-4</v>
      </c>
    </row>
    <row r="936" spans="2:13" x14ac:dyDescent="0.25">
      <c r="B936" s="9">
        <v>349.14999389648398</v>
      </c>
      <c r="C936">
        <v>2400000</v>
      </c>
      <c r="D936">
        <v>4187.29736328125</v>
      </c>
      <c r="E936">
        <v>3886.67309570312</v>
      </c>
      <c r="F936">
        <v>975.27410888671795</v>
      </c>
      <c r="G936">
        <v>3.7345424061640999E-4</v>
      </c>
      <c r="H936" s="32">
        <f t="shared" si="84"/>
        <v>75.999993896484</v>
      </c>
      <c r="I936">
        <f t="shared" si="85"/>
        <v>23.68608</v>
      </c>
      <c r="J936" s="10">
        <f t="shared" si="86"/>
        <v>4.1872973632812496</v>
      </c>
      <c r="K936" s="10">
        <f t="shared" si="87"/>
        <v>3.8866730957031201</v>
      </c>
      <c r="L936" s="10">
        <f t="shared" si="88"/>
        <v>0.97527410888671795</v>
      </c>
      <c r="M936">
        <f t="shared" si="89"/>
        <v>3.7345424061640999E-4</v>
      </c>
    </row>
    <row r="937" spans="2:13" x14ac:dyDescent="0.25">
      <c r="B937" s="9">
        <v>348.14999389648398</v>
      </c>
      <c r="C937">
        <v>2400000</v>
      </c>
      <c r="D937">
        <v>4186.5458984375</v>
      </c>
      <c r="E937">
        <v>3891.80688476562</v>
      </c>
      <c r="F937">
        <v>975.87286376953102</v>
      </c>
      <c r="G937">
        <v>3.7833783426322E-4</v>
      </c>
      <c r="H937" s="32">
        <f t="shared" si="84"/>
        <v>74.999993896484</v>
      </c>
      <c r="I937">
        <f t="shared" si="85"/>
        <v>23.68608</v>
      </c>
      <c r="J937" s="10">
        <f t="shared" si="86"/>
        <v>4.1865458984375001</v>
      </c>
      <c r="K937" s="10">
        <f t="shared" si="87"/>
        <v>3.8918068847656202</v>
      </c>
      <c r="L937" s="10">
        <f t="shared" si="88"/>
        <v>0.97587286376953097</v>
      </c>
      <c r="M937">
        <f t="shared" si="89"/>
        <v>3.7833783426322E-4</v>
      </c>
    </row>
    <row r="938" spans="2:13" x14ac:dyDescent="0.25">
      <c r="B938" s="9">
        <v>347.14999389648398</v>
      </c>
      <c r="C938">
        <v>2400000</v>
      </c>
      <c r="D938">
        <v>4185.814453125</v>
      </c>
      <c r="E938">
        <v>3896.94018554687</v>
      </c>
      <c r="F938">
        <v>976.46649169921795</v>
      </c>
      <c r="G938">
        <v>3.8333138218149499E-4</v>
      </c>
      <c r="H938" s="32">
        <f t="shared" si="84"/>
        <v>73.999993896484</v>
      </c>
      <c r="I938">
        <f t="shared" si="85"/>
        <v>23.68608</v>
      </c>
      <c r="J938" s="10">
        <f t="shared" si="86"/>
        <v>4.1858144531250003</v>
      </c>
      <c r="K938" s="10">
        <f t="shared" si="87"/>
        <v>3.8969401855468702</v>
      </c>
      <c r="L938" s="10">
        <f t="shared" si="88"/>
        <v>0.97646649169921795</v>
      </c>
      <c r="M938">
        <f t="shared" si="89"/>
        <v>3.8333138218149499E-4</v>
      </c>
    </row>
    <row r="939" spans="2:13" x14ac:dyDescent="0.25">
      <c r="B939" s="9">
        <v>346.14999389648398</v>
      </c>
      <c r="C939">
        <v>2400000</v>
      </c>
      <c r="D939">
        <v>4185.10302734375</v>
      </c>
      <c r="E939">
        <v>3902.07250976562</v>
      </c>
      <c r="F939">
        <v>977.05487060546795</v>
      </c>
      <c r="G939">
        <v>3.88438231311738E-4</v>
      </c>
      <c r="H939" s="32">
        <f t="shared" si="84"/>
        <v>72.999993896484</v>
      </c>
      <c r="I939">
        <f t="shared" si="85"/>
        <v>23.68608</v>
      </c>
      <c r="J939" s="10">
        <f t="shared" si="86"/>
        <v>4.1851030273437502</v>
      </c>
      <c r="K939" s="10">
        <f t="shared" si="87"/>
        <v>3.9020725097656199</v>
      </c>
      <c r="L939" s="10">
        <f t="shared" si="88"/>
        <v>0.97705487060546792</v>
      </c>
      <c r="M939">
        <f t="shared" si="89"/>
        <v>3.88438231311738E-4</v>
      </c>
    </row>
    <row r="940" spans="2:13" x14ac:dyDescent="0.25">
      <c r="B940" s="9">
        <v>345.14999389648398</v>
      </c>
      <c r="C940">
        <v>2400000</v>
      </c>
      <c r="D940">
        <v>4184.41162109375</v>
      </c>
      <c r="E940">
        <v>3907.203125</v>
      </c>
      <c r="F940">
        <v>977.63800048828102</v>
      </c>
      <c r="G940">
        <v>3.9366184500977299E-4</v>
      </c>
      <c r="H940" s="32">
        <f t="shared" si="84"/>
        <v>71.999993896484</v>
      </c>
      <c r="I940">
        <f t="shared" si="85"/>
        <v>23.68608</v>
      </c>
      <c r="J940" s="10">
        <f t="shared" si="86"/>
        <v>4.1844116210937496</v>
      </c>
      <c r="K940" s="10">
        <f t="shared" si="87"/>
        <v>3.9072031250000001</v>
      </c>
      <c r="L940" s="10">
        <f t="shared" si="88"/>
        <v>0.97763800048828098</v>
      </c>
      <c r="M940">
        <f t="shared" si="89"/>
        <v>3.9366184500977299E-4</v>
      </c>
    </row>
    <row r="941" spans="2:13" x14ac:dyDescent="0.25">
      <c r="B941" s="9">
        <v>344.14999389648398</v>
      </c>
      <c r="C941">
        <v>2400000</v>
      </c>
      <c r="D941">
        <v>4183.740234375</v>
      </c>
      <c r="E941">
        <v>3912.33154296875</v>
      </c>
      <c r="F941">
        <v>978.21588134765602</v>
      </c>
      <c r="G941">
        <v>3.9900580304674799E-4</v>
      </c>
      <c r="H941" s="32">
        <f t="shared" si="84"/>
        <v>70.999993896484</v>
      </c>
      <c r="I941">
        <f t="shared" si="85"/>
        <v>23.68608</v>
      </c>
      <c r="J941" s="10">
        <f t="shared" si="86"/>
        <v>4.1837402343749996</v>
      </c>
      <c r="K941" s="10">
        <f t="shared" si="87"/>
        <v>3.91233154296875</v>
      </c>
      <c r="L941" s="10">
        <f t="shared" si="88"/>
        <v>0.97821588134765602</v>
      </c>
      <c r="M941">
        <f t="shared" si="89"/>
        <v>3.9900580304674799E-4</v>
      </c>
    </row>
    <row r="942" spans="2:13" x14ac:dyDescent="0.25">
      <c r="B942" s="9">
        <v>343.14999389648398</v>
      </c>
      <c r="C942">
        <v>2400000</v>
      </c>
      <c r="D942">
        <v>4183.0888671875</v>
      </c>
      <c r="E942">
        <v>3917.45727539062</v>
      </c>
      <c r="F942">
        <v>978.78839111328102</v>
      </c>
      <c r="G942">
        <v>4.0447383071295901E-4</v>
      </c>
      <c r="H942" s="32">
        <f t="shared" si="84"/>
        <v>69.999993896484</v>
      </c>
      <c r="I942">
        <f t="shared" si="85"/>
        <v>23.68608</v>
      </c>
      <c r="J942" s="10">
        <f t="shared" si="86"/>
        <v>4.1830888671875002</v>
      </c>
      <c r="K942" s="10">
        <f t="shared" si="87"/>
        <v>3.9174572753906198</v>
      </c>
      <c r="L942" s="10">
        <f t="shared" si="88"/>
        <v>0.97878839111328098</v>
      </c>
      <c r="M942">
        <f t="shared" si="89"/>
        <v>4.0447383071295901E-4</v>
      </c>
    </row>
    <row r="943" spans="2:13" x14ac:dyDescent="0.25">
      <c r="B943" s="9">
        <v>342.14999389648398</v>
      </c>
      <c r="C943">
        <v>2400000</v>
      </c>
      <c r="D943">
        <v>4182.45703125</v>
      </c>
      <c r="E943">
        <v>3922.57958984375</v>
      </c>
      <c r="F943">
        <v>979.35552978515602</v>
      </c>
      <c r="G943">
        <v>4.1006982792168801E-4</v>
      </c>
      <c r="H943" s="32">
        <f t="shared" si="84"/>
        <v>68.999993896484</v>
      </c>
      <c r="I943">
        <f t="shared" si="85"/>
        <v>23.68608</v>
      </c>
      <c r="J943" s="10">
        <f t="shared" si="86"/>
        <v>4.1824570312500002</v>
      </c>
      <c r="K943" s="10">
        <f t="shared" si="87"/>
        <v>3.9225795898437501</v>
      </c>
      <c r="L943" s="10">
        <f t="shared" si="88"/>
        <v>0.97935552978515605</v>
      </c>
      <c r="M943">
        <f t="shared" si="89"/>
        <v>4.1006982792168801E-4</v>
      </c>
    </row>
    <row r="944" spans="2:13" x14ac:dyDescent="0.25">
      <c r="B944" s="9">
        <v>341.14999389648398</v>
      </c>
      <c r="C944">
        <v>2400000</v>
      </c>
      <c r="D944">
        <v>4181.845703125</v>
      </c>
      <c r="E944">
        <v>3927.69775390625</v>
      </c>
      <c r="F944">
        <v>979.917236328125</v>
      </c>
      <c r="G944">
        <v>4.1579781100153901E-4</v>
      </c>
      <c r="H944" s="32">
        <f t="shared" si="84"/>
        <v>67.999993896484</v>
      </c>
      <c r="I944">
        <f t="shared" si="85"/>
        <v>23.68608</v>
      </c>
      <c r="J944" s="10">
        <f t="shared" si="86"/>
        <v>4.181845703125</v>
      </c>
      <c r="K944" s="10">
        <f t="shared" si="87"/>
        <v>3.9276977539062501</v>
      </c>
      <c r="L944" s="10">
        <f t="shared" si="88"/>
        <v>0.979917236328125</v>
      </c>
      <c r="M944">
        <f t="shared" si="89"/>
        <v>4.1579781100153901E-4</v>
      </c>
    </row>
    <row r="945" spans="2:13" x14ac:dyDescent="0.25">
      <c r="B945" s="9">
        <v>340.14999389648398</v>
      </c>
      <c r="C945">
        <v>2400000</v>
      </c>
      <c r="D945">
        <v>4181.25390625</v>
      </c>
      <c r="E945">
        <v>3932.8115234375</v>
      </c>
      <c r="F945">
        <v>980.47344970703102</v>
      </c>
      <c r="G945">
        <v>4.2166202911175701E-4</v>
      </c>
      <c r="H945" s="32">
        <f t="shared" si="84"/>
        <v>66.999993896484</v>
      </c>
      <c r="I945">
        <f t="shared" si="85"/>
        <v>23.68608</v>
      </c>
      <c r="J945" s="10">
        <f t="shared" si="86"/>
        <v>4.1812539062500003</v>
      </c>
      <c r="K945" s="10">
        <f t="shared" si="87"/>
        <v>3.9328115234375001</v>
      </c>
      <c r="L945" s="10">
        <f t="shared" si="88"/>
        <v>0.98047344970703099</v>
      </c>
      <c r="M945">
        <f t="shared" si="89"/>
        <v>4.2166202911175701E-4</v>
      </c>
    </row>
    <row r="946" spans="2:13" x14ac:dyDescent="0.25">
      <c r="B946" s="9">
        <v>339.14999389648398</v>
      </c>
      <c r="C946">
        <v>2400000</v>
      </c>
      <c r="D946">
        <v>4180.68212890625</v>
      </c>
      <c r="E946">
        <v>3937.919921875</v>
      </c>
      <c r="F946">
        <v>981.024169921875</v>
      </c>
      <c r="G946">
        <v>4.2766678961925198E-4</v>
      </c>
      <c r="H946" s="32">
        <f t="shared" si="84"/>
        <v>65.999993896484</v>
      </c>
      <c r="I946">
        <f t="shared" si="85"/>
        <v>23.68608</v>
      </c>
      <c r="J946" s="10">
        <f t="shared" si="86"/>
        <v>4.1806821289062501</v>
      </c>
      <c r="K946" s="10">
        <f t="shared" si="87"/>
        <v>3.9379199218749998</v>
      </c>
      <c r="L946" s="10">
        <f t="shared" si="88"/>
        <v>0.98102416992187502</v>
      </c>
      <c r="M946">
        <f t="shared" si="89"/>
        <v>4.2766678961925198E-4</v>
      </c>
    </row>
    <row r="947" spans="2:13" x14ac:dyDescent="0.25">
      <c r="B947" s="9">
        <v>338.14999389648398</v>
      </c>
      <c r="C947">
        <v>2400000</v>
      </c>
      <c r="D947">
        <v>4180.130859375</v>
      </c>
      <c r="E947">
        <v>3943.0224609375</v>
      </c>
      <c r="F947">
        <v>981.56939697265602</v>
      </c>
      <c r="G947">
        <v>4.33816720033064E-4</v>
      </c>
      <c r="H947" s="32">
        <f t="shared" si="84"/>
        <v>64.999993896484</v>
      </c>
      <c r="I947">
        <f t="shared" si="85"/>
        <v>23.68608</v>
      </c>
      <c r="J947" s="10">
        <f t="shared" si="86"/>
        <v>4.1801308593749997</v>
      </c>
      <c r="K947" s="10">
        <f t="shared" si="87"/>
        <v>3.9430224609375002</v>
      </c>
      <c r="L947" s="10">
        <f t="shared" si="88"/>
        <v>0.98156939697265599</v>
      </c>
      <c r="M947">
        <f t="shared" si="89"/>
        <v>4.33816720033064E-4</v>
      </c>
    </row>
    <row r="948" spans="2:13" x14ac:dyDescent="0.25">
      <c r="B948" s="9">
        <v>337.14999389648398</v>
      </c>
      <c r="C948">
        <v>2400000</v>
      </c>
      <c r="D948">
        <v>4179.59912109375</v>
      </c>
      <c r="E948">
        <v>3948.11791992187</v>
      </c>
      <c r="F948">
        <v>982.10894775390602</v>
      </c>
      <c r="G948">
        <v>4.4011650606989801E-4</v>
      </c>
      <c r="H948" s="32">
        <f t="shared" si="84"/>
        <v>63.999993896484</v>
      </c>
      <c r="I948">
        <f t="shared" si="85"/>
        <v>23.68608</v>
      </c>
      <c r="J948" s="10">
        <f t="shared" si="86"/>
        <v>4.1795991210937498</v>
      </c>
      <c r="K948" s="10">
        <f t="shared" si="87"/>
        <v>3.9481179199218701</v>
      </c>
      <c r="L948" s="10">
        <f t="shared" si="88"/>
        <v>0.982108947753906</v>
      </c>
      <c r="M948">
        <f t="shared" si="89"/>
        <v>4.4011650606989801E-4</v>
      </c>
    </row>
    <row r="949" spans="2:13" x14ac:dyDescent="0.25">
      <c r="B949" s="9">
        <v>336.14999389648398</v>
      </c>
      <c r="C949">
        <v>2400000</v>
      </c>
      <c r="D949">
        <v>4179.08740234375</v>
      </c>
      <c r="E949">
        <v>3953.2060546875</v>
      </c>
      <c r="F949">
        <v>982.64288330078102</v>
      </c>
      <c r="G949">
        <v>4.4657109538093198E-4</v>
      </c>
      <c r="H949" s="32">
        <f t="shared" si="84"/>
        <v>62.999993896484</v>
      </c>
      <c r="I949">
        <f t="shared" si="85"/>
        <v>23.68608</v>
      </c>
      <c r="J949" s="10">
        <f t="shared" si="86"/>
        <v>4.1790874023437503</v>
      </c>
      <c r="K949" s="10">
        <f t="shared" si="87"/>
        <v>3.9532060546875001</v>
      </c>
      <c r="L949" s="10">
        <f t="shared" si="88"/>
        <v>0.98264288330078098</v>
      </c>
      <c r="M949">
        <f t="shared" si="89"/>
        <v>4.4657109538093198E-4</v>
      </c>
    </row>
    <row r="950" spans="2:13" x14ac:dyDescent="0.25">
      <c r="B950" s="9">
        <v>335.14999389648398</v>
      </c>
      <c r="C950">
        <v>2400000</v>
      </c>
      <c r="D950">
        <v>4178.595703125</v>
      </c>
      <c r="E950">
        <v>3958.2861328125</v>
      </c>
      <c r="F950">
        <v>983.171142578125</v>
      </c>
      <c r="G950">
        <v>4.5318566844798597E-4</v>
      </c>
      <c r="H950" s="32">
        <f t="shared" si="84"/>
        <v>61.999993896484</v>
      </c>
      <c r="I950">
        <f t="shared" si="85"/>
        <v>23.68608</v>
      </c>
      <c r="J950" s="10">
        <f t="shared" si="86"/>
        <v>4.1785957031249996</v>
      </c>
      <c r="K950" s="10">
        <f t="shared" si="87"/>
        <v>3.9582861328124999</v>
      </c>
      <c r="L950" s="10">
        <f t="shared" si="88"/>
        <v>0.98317114257812499</v>
      </c>
      <c r="M950">
        <f t="shared" si="89"/>
        <v>4.5318566844798597E-4</v>
      </c>
    </row>
    <row r="951" spans="2:13" x14ac:dyDescent="0.25">
      <c r="B951" s="9">
        <v>334.14999389648398</v>
      </c>
      <c r="C951">
        <v>2400000</v>
      </c>
      <c r="D951">
        <v>4178.12451171875</v>
      </c>
      <c r="E951">
        <v>3963.35693359375</v>
      </c>
      <c r="F951">
        <v>983.693603515625</v>
      </c>
      <c r="G951">
        <v>4.5996558037586499E-4</v>
      </c>
      <c r="H951" s="32">
        <f t="shared" si="84"/>
        <v>60.999993896484</v>
      </c>
      <c r="I951">
        <f t="shared" si="85"/>
        <v>23.68608</v>
      </c>
      <c r="J951" s="10">
        <f t="shared" si="86"/>
        <v>4.1781245117187504</v>
      </c>
      <c r="K951" s="10">
        <f t="shared" si="87"/>
        <v>3.96335693359375</v>
      </c>
      <c r="L951" s="10">
        <f t="shared" si="88"/>
        <v>0.98369360351562496</v>
      </c>
      <c r="M951">
        <f t="shared" si="89"/>
        <v>4.5996558037586499E-4</v>
      </c>
    </row>
    <row r="952" spans="2:13" x14ac:dyDescent="0.25">
      <c r="B952" s="9">
        <v>333.14999389648398</v>
      </c>
      <c r="C952">
        <v>2400000</v>
      </c>
      <c r="D952">
        <v>4177.6728515625</v>
      </c>
      <c r="E952">
        <v>3968.41772460937</v>
      </c>
      <c r="F952">
        <v>984.21026611328102</v>
      </c>
      <c r="G952">
        <v>4.6691641910001598E-4</v>
      </c>
      <c r="H952" s="32">
        <f t="shared" si="84"/>
        <v>59.999993896484</v>
      </c>
      <c r="I952">
        <f t="shared" si="85"/>
        <v>23.68608</v>
      </c>
      <c r="J952" s="10">
        <f t="shared" si="86"/>
        <v>4.1776728515624999</v>
      </c>
      <c r="K952" s="10">
        <f t="shared" si="87"/>
        <v>3.9684177246093699</v>
      </c>
      <c r="L952" s="10">
        <f t="shared" si="88"/>
        <v>0.984210266113281</v>
      </c>
      <c r="M952">
        <f t="shared" si="89"/>
        <v>4.6691641910001598E-4</v>
      </c>
    </row>
    <row r="953" spans="2:13" x14ac:dyDescent="0.25">
      <c r="B953" s="9">
        <v>332.14999389648398</v>
      </c>
      <c r="C953">
        <v>2400000</v>
      </c>
      <c r="D953">
        <v>4177.24169921875</v>
      </c>
      <c r="E953">
        <v>3973.46801757812</v>
      </c>
      <c r="F953">
        <v>984.72106933593705</v>
      </c>
      <c r="G953">
        <v>4.74044034490361E-4</v>
      </c>
      <c r="H953" s="32">
        <f t="shared" si="84"/>
        <v>58.999993896484</v>
      </c>
      <c r="I953">
        <f t="shared" si="85"/>
        <v>23.68608</v>
      </c>
      <c r="J953" s="10">
        <f t="shared" si="86"/>
        <v>4.17724169921875</v>
      </c>
      <c r="K953" s="10">
        <f t="shared" si="87"/>
        <v>3.9734680175781198</v>
      </c>
      <c r="L953" s="10">
        <f t="shared" si="88"/>
        <v>0.98472106933593706</v>
      </c>
      <c r="M953">
        <f t="shared" si="89"/>
        <v>4.74044034490361E-4</v>
      </c>
    </row>
    <row r="954" spans="2:13" x14ac:dyDescent="0.25">
      <c r="B954" s="9">
        <v>331.14999389648398</v>
      </c>
      <c r="C954">
        <v>2400000</v>
      </c>
      <c r="D954">
        <v>4176.830078125</v>
      </c>
      <c r="E954">
        <v>3978.50634765625</v>
      </c>
      <c r="F954">
        <v>985.22595214843705</v>
      </c>
      <c r="G954">
        <v>4.81354509247466E-4</v>
      </c>
      <c r="H954" s="32">
        <f t="shared" si="84"/>
        <v>57.999993896484</v>
      </c>
      <c r="I954">
        <f t="shared" si="85"/>
        <v>23.68608</v>
      </c>
      <c r="J954" s="10">
        <f t="shared" si="86"/>
        <v>4.1768300781249996</v>
      </c>
      <c r="K954" s="10">
        <f t="shared" si="87"/>
        <v>3.9785063476562499</v>
      </c>
      <c r="L954" s="10">
        <f t="shared" si="88"/>
        <v>0.985225952148437</v>
      </c>
      <c r="M954">
        <f t="shared" si="89"/>
        <v>4.81354509247466E-4</v>
      </c>
    </row>
    <row r="955" spans="2:13" x14ac:dyDescent="0.25">
      <c r="B955" s="9">
        <v>330.14999389648398</v>
      </c>
      <c r="C955">
        <v>2400000</v>
      </c>
      <c r="D955">
        <v>4176.43896484375</v>
      </c>
      <c r="E955">
        <v>3983.53247070312</v>
      </c>
      <c r="F955">
        <v>985.72491455078102</v>
      </c>
      <c r="G955">
        <v>4.8885430442169298E-4</v>
      </c>
      <c r="H955" s="32">
        <f t="shared" si="84"/>
        <v>56.999993896484</v>
      </c>
      <c r="I955">
        <f t="shared" si="85"/>
        <v>23.68608</v>
      </c>
      <c r="J955" s="10">
        <f t="shared" si="86"/>
        <v>4.1764389648437499</v>
      </c>
      <c r="K955" s="10">
        <f t="shared" si="87"/>
        <v>3.9835324707031199</v>
      </c>
      <c r="L955" s="10">
        <f t="shared" si="88"/>
        <v>0.98572491455078104</v>
      </c>
      <c r="M955">
        <f t="shared" si="89"/>
        <v>4.8885430442169298E-4</v>
      </c>
    </row>
    <row r="956" spans="2:13" x14ac:dyDescent="0.25">
      <c r="B956" s="9">
        <v>329.14999389648398</v>
      </c>
      <c r="C956">
        <v>2400000</v>
      </c>
      <c r="D956">
        <v>4176.068359375</v>
      </c>
      <c r="E956">
        <v>3988.54467773437</v>
      </c>
      <c r="F956">
        <v>986.2177734375</v>
      </c>
      <c r="G956">
        <v>4.9654993927106196E-4</v>
      </c>
      <c r="H956" s="32">
        <f t="shared" si="84"/>
        <v>55.999993896484</v>
      </c>
      <c r="I956">
        <f t="shared" si="85"/>
        <v>23.68608</v>
      </c>
      <c r="J956" s="10">
        <f t="shared" si="86"/>
        <v>4.1760683593749999</v>
      </c>
      <c r="K956" s="10">
        <f t="shared" si="87"/>
        <v>3.98854467773437</v>
      </c>
      <c r="L956" s="10">
        <f t="shared" si="88"/>
        <v>0.98621777343749994</v>
      </c>
      <c r="M956">
        <f t="shared" si="89"/>
        <v>4.9654993927106196E-4</v>
      </c>
    </row>
    <row r="957" spans="2:13" x14ac:dyDescent="0.25">
      <c r="B957" s="9">
        <v>328.14999389648398</v>
      </c>
      <c r="C957">
        <v>2400000</v>
      </c>
      <c r="D957">
        <v>4175.71728515625</v>
      </c>
      <c r="E957">
        <v>3993.54248046875</v>
      </c>
      <c r="F957">
        <v>986.70458984375</v>
      </c>
      <c r="G957">
        <v>5.0444848602637605E-4</v>
      </c>
      <c r="H957" s="32">
        <f t="shared" si="84"/>
        <v>54.999993896484</v>
      </c>
      <c r="I957">
        <f t="shared" si="85"/>
        <v>23.68608</v>
      </c>
      <c r="J957" s="10">
        <f t="shared" si="86"/>
        <v>4.1757172851562503</v>
      </c>
      <c r="K957" s="10">
        <f t="shared" si="87"/>
        <v>3.9935424804687498</v>
      </c>
      <c r="L957" s="10">
        <f t="shared" si="88"/>
        <v>0.98670458984374998</v>
      </c>
      <c r="M957">
        <f t="shared" si="89"/>
        <v>5.0444848602637605E-4</v>
      </c>
    </row>
    <row r="958" spans="2:13" x14ac:dyDescent="0.25">
      <c r="B958" s="9">
        <v>327.14999389648398</v>
      </c>
      <c r="C958">
        <v>2400000</v>
      </c>
      <c r="D958">
        <v>4175.38671875</v>
      </c>
      <c r="E958">
        <v>3998.52490234375</v>
      </c>
      <c r="F958">
        <v>987.18518066406205</v>
      </c>
      <c r="G958">
        <v>5.1255722064524802E-4</v>
      </c>
      <c r="H958" s="32">
        <f t="shared" si="84"/>
        <v>53.999993896484</v>
      </c>
      <c r="I958">
        <f t="shared" si="85"/>
        <v>23.68608</v>
      </c>
      <c r="J958" s="10">
        <f t="shared" si="86"/>
        <v>4.1753867187499996</v>
      </c>
      <c r="K958" s="10">
        <f t="shared" si="87"/>
        <v>3.9985249023437501</v>
      </c>
      <c r="L958" s="10">
        <f t="shared" si="88"/>
        <v>0.98718518066406202</v>
      </c>
      <c r="M958">
        <f t="shared" si="89"/>
        <v>5.1255722064524802E-4</v>
      </c>
    </row>
    <row r="959" spans="2:13" x14ac:dyDescent="0.25">
      <c r="B959" s="9">
        <v>326.14999389648398</v>
      </c>
      <c r="C959">
        <v>2400000</v>
      </c>
      <c r="D959">
        <v>4175.07666015625</v>
      </c>
      <c r="E959">
        <v>4003.49047851562</v>
      </c>
      <c r="F959">
        <v>987.65960693359295</v>
      </c>
      <c r="G959">
        <v>5.2088371012359803E-4</v>
      </c>
      <c r="H959" s="32">
        <f t="shared" si="84"/>
        <v>52.999993896484</v>
      </c>
      <c r="I959">
        <f t="shared" si="85"/>
        <v>23.68608</v>
      </c>
      <c r="J959" s="10">
        <f t="shared" si="86"/>
        <v>4.1750766601562503</v>
      </c>
      <c r="K959" s="10">
        <f t="shared" si="87"/>
        <v>4.0034904785156202</v>
      </c>
      <c r="L959" s="10">
        <f t="shared" si="88"/>
        <v>0.987659606933593</v>
      </c>
      <c r="M959">
        <f t="shared" si="89"/>
        <v>5.2088371012359803E-4</v>
      </c>
    </row>
    <row r="960" spans="2:13" x14ac:dyDescent="0.25">
      <c r="B960" s="9">
        <v>325.14999389648398</v>
      </c>
      <c r="C960">
        <v>2400000</v>
      </c>
      <c r="D960">
        <v>4174.78662109375</v>
      </c>
      <c r="E960">
        <v>4008.4384765625</v>
      </c>
      <c r="F960">
        <v>988.12774658203102</v>
      </c>
      <c r="G960">
        <v>5.2943598711863095E-4</v>
      </c>
      <c r="H960" s="32">
        <f t="shared" si="84"/>
        <v>51.999993896484</v>
      </c>
      <c r="I960">
        <f t="shared" si="85"/>
        <v>23.68608</v>
      </c>
      <c r="J960" s="10">
        <f t="shared" si="86"/>
        <v>4.1747866210937499</v>
      </c>
      <c r="K960" s="10">
        <f t="shared" si="87"/>
        <v>4.0084384765624996</v>
      </c>
      <c r="L960" s="10">
        <f t="shared" si="88"/>
        <v>0.98812774658203106</v>
      </c>
      <c r="M960">
        <f t="shared" si="89"/>
        <v>5.2943598711863095E-4</v>
      </c>
    </row>
    <row r="961" spans="2:13" x14ac:dyDescent="0.25">
      <c r="B961" s="9">
        <v>324.14999389648398</v>
      </c>
      <c r="C961">
        <v>2400000</v>
      </c>
      <c r="D961">
        <v>4174.51708984375</v>
      </c>
      <c r="E961">
        <v>4013.36767578125</v>
      </c>
      <c r="F961">
        <v>988.58953857421795</v>
      </c>
      <c r="G961">
        <v>5.3822231711819703E-4</v>
      </c>
      <c r="H961" s="32">
        <f t="shared" si="84"/>
        <v>50.999993896484</v>
      </c>
      <c r="I961">
        <f t="shared" si="85"/>
        <v>23.68608</v>
      </c>
      <c r="J961" s="10">
        <f t="shared" si="86"/>
        <v>4.17451708984375</v>
      </c>
      <c r="K961" s="10">
        <f t="shared" si="87"/>
        <v>4.0133676757812502</v>
      </c>
      <c r="L961" s="10">
        <f t="shared" si="88"/>
        <v>0.98858953857421794</v>
      </c>
      <c r="M961">
        <f t="shared" si="89"/>
        <v>5.3822231711819703E-4</v>
      </c>
    </row>
    <row r="962" spans="2:13" x14ac:dyDescent="0.25">
      <c r="B962" s="9">
        <v>323.14999389648398</v>
      </c>
      <c r="C962">
        <v>2400000</v>
      </c>
      <c r="D962">
        <v>4174.26806640625</v>
      </c>
      <c r="E962">
        <v>4018.27709960937</v>
      </c>
      <c r="F962">
        <v>989.04486083984295</v>
      </c>
      <c r="G962">
        <v>5.4725154768675501E-4</v>
      </c>
      <c r="H962" s="32">
        <f t="shared" si="84"/>
        <v>49.999993896484</v>
      </c>
      <c r="I962">
        <f t="shared" si="85"/>
        <v>23.68608</v>
      </c>
      <c r="J962" s="10">
        <f t="shared" si="86"/>
        <v>4.1742680664062499</v>
      </c>
      <c r="K962" s="10">
        <f t="shared" si="87"/>
        <v>4.01827709960937</v>
      </c>
      <c r="L962" s="10">
        <f t="shared" si="88"/>
        <v>0.989044860839843</v>
      </c>
      <c r="M962">
        <f t="shared" si="89"/>
        <v>5.4725154768675501E-4</v>
      </c>
    </row>
    <row r="963" spans="2:13" x14ac:dyDescent="0.25">
      <c r="B963" s="9">
        <v>322.14999389648398</v>
      </c>
      <c r="C963">
        <v>2400000</v>
      </c>
      <c r="D963">
        <v>4174.03955078125</v>
      </c>
      <c r="E963">
        <v>4023.1650390625</v>
      </c>
      <c r="F963">
        <v>989.49371337890602</v>
      </c>
      <c r="G963">
        <v>5.5653281742706797E-4</v>
      </c>
      <c r="H963" s="32">
        <f t="shared" si="84"/>
        <v>48.999993896484</v>
      </c>
      <c r="I963">
        <f t="shared" si="85"/>
        <v>23.68608</v>
      </c>
      <c r="J963" s="10">
        <f t="shared" si="86"/>
        <v>4.1740395507812504</v>
      </c>
      <c r="K963" s="10">
        <f t="shared" si="87"/>
        <v>4.0231650390624996</v>
      </c>
      <c r="L963" s="10">
        <f t="shared" si="88"/>
        <v>0.98949371337890601</v>
      </c>
      <c r="M963">
        <f t="shared" si="89"/>
        <v>5.5653281742706797E-4</v>
      </c>
    </row>
    <row r="964" spans="2:13" x14ac:dyDescent="0.25">
      <c r="B964" s="9">
        <v>321.14999389648398</v>
      </c>
      <c r="C964">
        <v>2400000</v>
      </c>
      <c r="D964">
        <v>4173.83154296875</v>
      </c>
      <c r="E964">
        <v>4028.03100585937</v>
      </c>
      <c r="F964">
        <v>989.93597412109295</v>
      </c>
      <c r="G964">
        <v>5.6607573060318795E-4</v>
      </c>
      <c r="H964" s="32">
        <f t="shared" si="84"/>
        <v>47.999993896484</v>
      </c>
      <c r="I964">
        <f t="shared" si="85"/>
        <v>23.68608</v>
      </c>
      <c r="J964" s="10">
        <f t="shared" si="86"/>
        <v>4.1738315429687498</v>
      </c>
      <c r="K964" s="10">
        <f t="shared" si="87"/>
        <v>4.0280310058593702</v>
      </c>
      <c r="L964" s="10">
        <f t="shared" si="88"/>
        <v>0.98993597412109291</v>
      </c>
      <c r="M964">
        <f t="shared" si="89"/>
        <v>5.6607573060318795E-4</v>
      </c>
    </row>
    <row r="965" spans="2:13" x14ac:dyDescent="0.25">
      <c r="B965" s="9">
        <v>320.14999389648398</v>
      </c>
      <c r="C965">
        <v>2400000</v>
      </c>
      <c r="D965">
        <v>4173.64453125</v>
      </c>
      <c r="E965">
        <v>4032.873046875</v>
      </c>
      <c r="F965">
        <v>990.37164306640602</v>
      </c>
      <c r="G965">
        <v>5.7589041534811204E-4</v>
      </c>
      <c r="H965" s="32">
        <f t="shared" si="84"/>
        <v>46.999993896484</v>
      </c>
      <c r="I965">
        <f t="shared" si="85"/>
        <v>23.68608</v>
      </c>
      <c r="J965" s="10">
        <f t="shared" si="86"/>
        <v>4.1736445312499999</v>
      </c>
      <c r="K965" s="10">
        <f t="shared" si="87"/>
        <v>4.0328730468750003</v>
      </c>
      <c r="L965" s="10">
        <f t="shared" si="88"/>
        <v>0.99037164306640602</v>
      </c>
      <c r="M965">
        <f t="shared" si="89"/>
        <v>5.7589041534811204E-4</v>
      </c>
    </row>
    <row r="966" spans="2:13" x14ac:dyDescent="0.25">
      <c r="B966" s="9">
        <v>319.14999389648398</v>
      </c>
      <c r="C966">
        <v>2400000</v>
      </c>
      <c r="D966">
        <v>4173.47802734375</v>
      </c>
      <c r="E966">
        <v>4037.6904296875</v>
      </c>
      <c r="F966">
        <v>990.800537109375</v>
      </c>
      <c r="G966">
        <v>5.8598740724846699E-4</v>
      </c>
      <c r="H966" s="32">
        <f t="shared" si="84"/>
        <v>45.999993896484</v>
      </c>
      <c r="I966">
        <f t="shared" si="85"/>
        <v>23.68608</v>
      </c>
      <c r="J966" s="10">
        <f t="shared" si="86"/>
        <v>4.1734780273437497</v>
      </c>
      <c r="K966" s="10">
        <f t="shared" si="87"/>
        <v>4.0376904296875002</v>
      </c>
      <c r="L966" s="10">
        <f t="shared" si="88"/>
        <v>0.99080053710937499</v>
      </c>
      <c r="M966">
        <f t="shared" si="89"/>
        <v>5.8598740724846699E-4</v>
      </c>
    </row>
    <row r="967" spans="2:13" x14ac:dyDescent="0.25">
      <c r="B967" s="9">
        <v>318.14999389648398</v>
      </c>
      <c r="C967">
        <v>2400000</v>
      </c>
      <c r="D967">
        <v>4173.33251953125</v>
      </c>
      <c r="E967">
        <v>4042.4814453125</v>
      </c>
      <c r="F967">
        <v>991.22259521484295</v>
      </c>
      <c r="G967">
        <v>5.9637794038280801E-4</v>
      </c>
      <c r="H967" s="32">
        <f t="shared" si="84"/>
        <v>44.999993896484</v>
      </c>
      <c r="I967">
        <f t="shared" si="85"/>
        <v>23.68608</v>
      </c>
      <c r="J967" s="10">
        <f t="shared" si="86"/>
        <v>4.1733325195312503</v>
      </c>
      <c r="K967" s="10">
        <f t="shared" si="87"/>
        <v>4.0424814453125002</v>
      </c>
      <c r="L967" s="10">
        <f t="shared" si="88"/>
        <v>0.99122259521484291</v>
      </c>
      <c r="M967">
        <f t="shared" si="89"/>
        <v>5.9637794038280801E-4</v>
      </c>
    </row>
    <row r="968" spans="2:13" x14ac:dyDescent="0.25">
      <c r="B968" s="9">
        <v>317.14999389648398</v>
      </c>
      <c r="C968">
        <v>2400000</v>
      </c>
      <c r="D968">
        <v>4173.2080078125</v>
      </c>
      <c r="E968">
        <v>4047.2451171875</v>
      </c>
      <c r="F968">
        <v>991.63775634765602</v>
      </c>
      <c r="G968">
        <v>6.07073656283319E-4</v>
      </c>
      <c r="H968" s="32">
        <f t="shared" ref="H968:H1031" si="90">B968-273.15</f>
        <v>43.999993896484</v>
      </c>
      <c r="I968">
        <f t="shared" ref="I968:I1031" si="91">C968*0.0000098692</f>
        <v>23.68608</v>
      </c>
      <c r="J968" s="10">
        <f t="shared" ref="J968:J1031" si="92">D968/1000</f>
        <v>4.1732080078124998</v>
      </c>
      <c r="K968" s="10">
        <f t="shared" ref="K968:K1031" si="93">E968/1000</f>
        <v>4.0472451171874999</v>
      </c>
      <c r="L968" s="10">
        <f t="shared" ref="L968:L1031" si="94">F968/1000</f>
        <v>0.99163775634765605</v>
      </c>
      <c r="M968">
        <f t="shared" si="89"/>
        <v>6.07073656283319E-4</v>
      </c>
    </row>
    <row r="969" spans="2:13" x14ac:dyDescent="0.25">
      <c r="B969" s="9">
        <v>316.14999389648398</v>
      </c>
      <c r="C969">
        <v>2400000</v>
      </c>
      <c r="D969">
        <v>4173.10498046875</v>
      </c>
      <c r="E969">
        <v>4051.97973632812</v>
      </c>
      <c r="F969">
        <v>992.04595947265602</v>
      </c>
      <c r="G969">
        <v>6.1808695318177299E-4</v>
      </c>
      <c r="H969" s="32">
        <f t="shared" si="90"/>
        <v>42.999993896484</v>
      </c>
      <c r="I969">
        <f t="shared" si="91"/>
        <v>23.68608</v>
      </c>
      <c r="J969" s="10">
        <f t="shared" si="92"/>
        <v>4.1731049804687501</v>
      </c>
      <c r="K969" s="10">
        <f t="shared" si="93"/>
        <v>4.0519797363281196</v>
      </c>
      <c r="L969" s="10">
        <f t="shared" si="94"/>
        <v>0.99204595947265606</v>
      </c>
      <c r="M969">
        <f t="shared" ref="M969:M1032" si="95">G969*1</f>
        <v>6.1808695318177299E-4</v>
      </c>
    </row>
    <row r="970" spans="2:13" x14ac:dyDescent="0.25">
      <c r="B970" s="9">
        <v>315.14999389648398</v>
      </c>
      <c r="C970">
        <v>2400000</v>
      </c>
      <c r="D970">
        <v>4173.02294921875</v>
      </c>
      <c r="E970">
        <v>4056.68383789062</v>
      </c>
      <c r="F970">
        <v>992.44708251953102</v>
      </c>
      <c r="G970">
        <v>6.2943063676357204E-4</v>
      </c>
      <c r="H970" s="32">
        <f t="shared" si="90"/>
        <v>41.999993896484</v>
      </c>
      <c r="I970">
        <f t="shared" si="91"/>
        <v>23.68608</v>
      </c>
      <c r="J970" s="10">
        <f t="shared" si="92"/>
        <v>4.1730229492187503</v>
      </c>
      <c r="K970" s="10">
        <f t="shared" si="93"/>
        <v>4.0566838378906196</v>
      </c>
      <c r="L970" s="10">
        <f t="shared" si="94"/>
        <v>0.99244708251953107</v>
      </c>
      <c r="M970">
        <f t="shared" si="95"/>
        <v>6.2943063676357204E-4</v>
      </c>
    </row>
    <row r="971" spans="2:13" x14ac:dyDescent="0.25">
      <c r="B971" s="9">
        <v>314.14999389648398</v>
      </c>
      <c r="C971">
        <v>2400000</v>
      </c>
      <c r="D971">
        <v>4172.962890625</v>
      </c>
      <c r="E971">
        <v>4061.3564453125</v>
      </c>
      <c r="F971">
        <v>992.841064453125</v>
      </c>
      <c r="G971">
        <v>6.4111844403669195E-4</v>
      </c>
      <c r="H971" s="32">
        <f t="shared" si="90"/>
        <v>40.999993896484</v>
      </c>
      <c r="I971">
        <f t="shared" si="91"/>
        <v>23.68608</v>
      </c>
      <c r="J971" s="10">
        <f t="shared" si="92"/>
        <v>4.1729628906249996</v>
      </c>
      <c r="K971" s="10">
        <f t="shared" si="93"/>
        <v>4.0613564453124997</v>
      </c>
      <c r="L971" s="10">
        <f t="shared" si="94"/>
        <v>0.99284106445312503</v>
      </c>
      <c r="M971">
        <f t="shared" si="95"/>
        <v>6.4111844403669195E-4</v>
      </c>
    </row>
    <row r="972" spans="2:13" x14ac:dyDescent="0.25">
      <c r="B972" s="9">
        <v>313.14999389648398</v>
      </c>
      <c r="C972">
        <v>2400000</v>
      </c>
      <c r="D972">
        <v>4172.92431640625</v>
      </c>
      <c r="E972">
        <v>4065.99560546875</v>
      </c>
      <c r="F972">
        <v>993.227783203125</v>
      </c>
      <c r="G972">
        <v>6.5316475229337801E-4</v>
      </c>
      <c r="H972" s="32">
        <f t="shared" si="90"/>
        <v>39.999993896484</v>
      </c>
      <c r="I972">
        <f t="shared" si="91"/>
        <v>23.68608</v>
      </c>
      <c r="J972" s="10">
        <f t="shared" si="92"/>
        <v>4.1729243164062497</v>
      </c>
      <c r="K972" s="10">
        <f t="shared" si="93"/>
        <v>4.0659956054687498</v>
      </c>
      <c r="L972" s="10">
        <f t="shared" si="94"/>
        <v>0.99322778320312499</v>
      </c>
      <c r="M972">
        <f t="shared" si="95"/>
        <v>6.5316475229337801E-4</v>
      </c>
    </row>
    <row r="973" spans="2:13" x14ac:dyDescent="0.25">
      <c r="B973" s="9">
        <v>312.14999389648398</v>
      </c>
      <c r="C973">
        <v>2400000</v>
      </c>
      <c r="D973">
        <v>4172.908203125</v>
      </c>
      <c r="E973">
        <v>4070.59985351562</v>
      </c>
      <c r="F973">
        <v>993.60711669921795</v>
      </c>
      <c r="G973">
        <v>6.6558463731780605E-4</v>
      </c>
      <c r="H973" s="32">
        <f t="shared" si="90"/>
        <v>38.999993896484</v>
      </c>
      <c r="I973">
        <f t="shared" si="91"/>
        <v>23.68608</v>
      </c>
      <c r="J973" s="10">
        <f t="shared" si="92"/>
        <v>4.172908203125</v>
      </c>
      <c r="K973" s="10">
        <f t="shared" si="93"/>
        <v>4.0705998535156196</v>
      </c>
      <c r="L973" s="10">
        <f t="shared" si="94"/>
        <v>0.99360711669921797</v>
      </c>
      <c r="M973">
        <f t="shared" si="95"/>
        <v>6.6558463731780605E-4</v>
      </c>
    </row>
    <row r="974" spans="2:13" x14ac:dyDescent="0.25">
      <c r="B974" s="9">
        <v>311.14999389648398</v>
      </c>
      <c r="C974">
        <v>2400000</v>
      </c>
      <c r="D974">
        <v>4172.9150390625</v>
      </c>
      <c r="E974">
        <v>4075.16772460937</v>
      </c>
      <c r="F974">
        <v>993.97900390625</v>
      </c>
      <c r="G974">
        <v>6.7839416442438895E-4</v>
      </c>
      <c r="H974" s="32">
        <f t="shared" si="90"/>
        <v>37.999993896484</v>
      </c>
      <c r="I974">
        <f t="shared" si="91"/>
        <v>23.68608</v>
      </c>
      <c r="J974" s="10">
        <f t="shared" si="92"/>
        <v>4.1729150390624996</v>
      </c>
      <c r="K974" s="10">
        <f t="shared" si="93"/>
        <v>4.0751677246093703</v>
      </c>
      <c r="L974" s="10">
        <f t="shared" si="94"/>
        <v>0.99397900390625005</v>
      </c>
      <c r="M974">
        <f t="shared" si="95"/>
        <v>6.7839416442438895E-4</v>
      </c>
    </row>
    <row r="975" spans="2:13" x14ac:dyDescent="0.25">
      <c r="B975" s="9">
        <v>310.14999389648398</v>
      </c>
      <c r="C975">
        <v>2400000</v>
      </c>
      <c r="D975">
        <v>4172.9443359375</v>
      </c>
      <c r="E975">
        <v>4079.69775390625</v>
      </c>
      <c r="F975">
        <v>994.34332275390602</v>
      </c>
      <c r="G975">
        <v>6.9161009741947001E-4</v>
      </c>
      <c r="H975" s="32">
        <f t="shared" si="90"/>
        <v>36.999993896484</v>
      </c>
      <c r="I975">
        <f t="shared" si="91"/>
        <v>23.68608</v>
      </c>
      <c r="J975" s="10">
        <f t="shared" si="92"/>
        <v>4.1729443359375002</v>
      </c>
      <c r="K975" s="10">
        <f t="shared" si="93"/>
        <v>4.0796977539062498</v>
      </c>
      <c r="L975" s="10">
        <f t="shared" si="94"/>
        <v>0.99434332275390602</v>
      </c>
      <c r="M975">
        <f t="shared" si="95"/>
        <v>6.9161009741947001E-4</v>
      </c>
    </row>
    <row r="976" spans="2:13" x14ac:dyDescent="0.25">
      <c r="B976" s="9">
        <v>309.14999389648398</v>
      </c>
      <c r="C976">
        <v>2400000</v>
      </c>
      <c r="D976">
        <v>4172.99658203125</v>
      </c>
      <c r="E976">
        <v>4084.18823242187</v>
      </c>
      <c r="F976">
        <v>994.699951171875</v>
      </c>
      <c r="G976">
        <v>7.0525024784728798E-4</v>
      </c>
      <c r="H976" s="32">
        <f t="shared" si="90"/>
        <v>35.999993896484</v>
      </c>
      <c r="I976">
        <f t="shared" si="91"/>
        <v>23.68608</v>
      </c>
      <c r="J976" s="10">
        <f t="shared" si="92"/>
        <v>4.1729965820312502</v>
      </c>
      <c r="K976" s="10">
        <f t="shared" si="93"/>
        <v>4.0841882324218703</v>
      </c>
      <c r="L976" s="10">
        <f t="shared" si="94"/>
        <v>0.99469995117187504</v>
      </c>
      <c r="M976">
        <f t="shared" si="95"/>
        <v>7.0525024784728798E-4</v>
      </c>
    </row>
    <row r="977" spans="2:13" x14ac:dyDescent="0.25">
      <c r="B977" s="9">
        <v>308.14999389648398</v>
      </c>
      <c r="C977">
        <v>2400000</v>
      </c>
      <c r="D977">
        <v>4173.0732421875</v>
      </c>
      <c r="E977">
        <v>4088.6376953125</v>
      </c>
      <c r="F977">
        <v>995.04876708984295</v>
      </c>
      <c r="G977">
        <v>7.1933353319764105E-4</v>
      </c>
      <c r="H977" s="32">
        <f t="shared" si="90"/>
        <v>34.999993896484</v>
      </c>
      <c r="I977">
        <f t="shared" si="91"/>
        <v>23.68608</v>
      </c>
      <c r="J977" s="10">
        <f t="shared" si="92"/>
        <v>4.1730732421874999</v>
      </c>
      <c r="K977" s="10">
        <f t="shared" si="93"/>
        <v>4.0886376953125003</v>
      </c>
      <c r="L977" s="10">
        <f t="shared" si="94"/>
        <v>0.99504876708984291</v>
      </c>
      <c r="M977">
        <f t="shared" si="95"/>
        <v>7.1933353319764105E-4</v>
      </c>
    </row>
    <row r="978" spans="2:13" x14ac:dyDescent="0.25">
      <c r="B978" s="9">
        <v>307.14999389648398</v>
      </c>
      <c r="C978">
        <v>2400000</v>
      </c>
      <c r="D978">
        <v>4173.173828125</v>
      </c>
      <c r="E978">
        <v>4093.04418945312</v>
      </c>
      <c r="F978">
        <v>995.38970947265602</v>
      </c>
      <c r="G978">
        <v>7.3387968586757703E-4</v>
      </c>
      <c r="H978" s="32">
        <f t="shared" si="90"/>
        <v>33.999993896484</v>
      </c>
      <c r="I978">
        <f t="shared" si="91"/>
        <v>23.68608</v>
      </c>
      <c r="J978" s="10">
        <f t="shared" si="92"/>
        <v>4.1731738281249999</v>
      </c>
      <c r="K978" s="10">
        <f t="shared" si="93"/>
        <v>4.0930441894531198</v>
      </c>
      <c r="L978" s="10">
        <f t="shared" si="94"/>
        <v>0.99538970947265604</v>
      </c>
      <c r="M978">
        <f t="shared" si="95"/>
        <v>7.3387968586757703E-4</v>
      </c>
    </row>
    <row r="979" spans="2:13" x14ac:dyDescent="0.25">
      <c r="B979" s="9">
        <v>306.14999389648398</v>
      </c>
      <c r="C979">
        <v>2400000</v>
      </c>
      <c r="D979">
        <v>4173.29931640625</v>
      </c>
      <c r="E979">
        <v>4097.40625</v>
      </c>
      <c r="F979">
        <v>995.72259521484295</v>
      </c>
      <c r="G979">
        <v>7.4890989344566995E-4</v>
      </c>
      <c r="H979" s="32">
        <f t="shared" si="90"/>
        <v>32.999993896484</v>
      </c>
      <c r="I979">
        <f t="shared" si="91"/>
        <v>23.68608</v>
      </c>
      <c r="J979" s="10">
        <f t="shared" si="92"/>
        <v>4.1732993164062497</v>
      </c>
      <c r="K979" s="10">
        <f t="shared" si="93"/>
        <v>4.0974062499999997</v>
      </c>
      <c r="L979" s="10">
        <f t="shared" si="94"/>
        <v>0.99572259521484296</v>
      </c>
      <c r="M979">
        <f t="shared" si="95"/>
        <v>7.4890989344566995E-4</v>
      </c>
    </row>
    <row r="980" spans="2:13" x14ac:dyDescent="0.25">
      <c r="B980" s="9">
        <v>305.14999389648398</v>
      </c>
      <c r="C980">
        <v>2400000</v>
      </c>
      <c r="D980">
        <v>4173.45068359375</v>
      </c>
      <c r="E980">
        <v>4101.7216796875</v>
      </c>
      <c r="F980">
        <v>996.04736328125</v>
      </c>
      <c r="G980">
        <v>7.6444633305072698E-4</v>
      </c>
      <c r="H980" s="32">
        <f t="shared" si="90"/>
        <v>31.999993896484</v>
      </c>
      <c r="I980">
        <f t="shared" si="91"/>
        <v>23.68608</v>
      </c>
      <c r="J980" s="10">
        <f t="shared" si="92"/>
        <v>4.1734506835937504</v>
      </c>
      <c r="K980" s="10">
        <f t="shared" si="93"/>
        <v>4.1017216796874996</v>
      </c>
      <c r="L980" s="10">
        <f t="shared" si="94"/>
        <v>0.99604736328124999</v>
      </c>
      <c r="M980">
        <f t="shared" si="95"/>
        <v>7.6444633305072698E-4</v>
      </c>
    </row>
    <row r="981" spans="2:13" x14ac:dyDescent="0.25">
      <c r="B981" s="9">
        <v>304.14999389648398</v>
      </c>
      <c r="C981">
        <v>2400000</v>
      </c>
      <c r="D981">
        <v>4173.62841796875</v>
      </c>
      <c r="E981">
        <v>4105.98974609375</v>
      </c>
      <c r="F981">
        <v>996.36383056640602</v>
      </c>
      <c r="G981">
        <v>7.8051269520074097E-4</v>
      </c>
      <c r="H981" s="32">
        <f t="shared" si="90"/>
        <v>30.999993896484</v>
      </c>
      <c r="I981">
        <f t="shared" si="91"/>
        <v>23.68608</v>
      </c>
      <c r="J981" s="10">
        <f t="shared" si="92"/>
        <v>4.1736284179687502</v>
      </c>
      <c r="K981" s="10">
        <f t="shared" si="93"/>
        <v>4.1059897460937496</v>
      </c>
      <c r="L981" s="10">
        <f t="shared" si="94"/>
        <v>0.99636383056640598</v>
      </c>
      <c r="M981">
        <f t="shared" si="95"/>
        <v>7.8051269520074097E-4</v>
      </c>
    </row>
    <row r="982" spans="2:13" x14ac:dyDescent="0.25">
      <c r="B982" s="9">
        <v>303.14999389648398</v>
      </c>
      <c r="C982">
        <v>2400000</v>
      </c>
      <c r="D982">
        <v>4173.833984375</v>
      </c>
      <c r="E982">
        <v>4110.2080078125</v>
      </c>
      <c r="F982">
        <v>996.671875</v>
      </c>
      <c r="G982">
        <v>7.9713400918990298E-4</v>
      </c>
      <c r="H982" s="32">
        <f t="shared" si="90"/>
        <v>29.999993896484</v>
      </c>
      <c r="I982">
        <f t="shared" si="91"/>
        <v>23.68608</v>
      </c>
      <c r="J982" s="10">
        <f t="shared" si="92"/>
        <v>4.1738339843750003</v>
      </c>
      <c r="K982" s="10">
        <f t="shared" si="93"/>
        <v>4.1102080078125001</v>
      </c>
      <c r="L982" s="10">
        <f t="shared" si="94"/>
        <v>0.99667187499999998</v>
      </c>
      <c r="M982">
        <f t="shared" si="95"/>
        <v>7.9713400918990298E-4</v>
      </c>
    </row>
    <row r="983" spans="2:13" x14ac:dyDescent="0.25">
      <c r="B983" s="9">
        <v>302.14999389648398</v>
      </c>
      <c r="C983">
        <v>2400000</v>
      </c>
      <c r="D983">
        <v>4174.0673828125</v>
      </c>
      <c r="E983">
        <v>4114.375</v>
      </c>
      <c r="F983">
        <v>996.97131347656205</v>
      </c>
      <c r="G983">
        <v>8.1433681771159096E-4</v>
      </c>
      <c r="H983" s="32">
        <f t="shared" si="90"/>
        <v>28.999993896484</v>
      </c>
      <c r="I983">
        <f t="shared" si="91"/>
        <v>23.68608</v>
      </c>
      <c r="J983" s="10">
        <f t="shared" si="92"/>
        <v>4.1740673828124999</v>
      </c>
      <c r="K983" s="10">
        <f t="shared" si="93"/>
        <v>4.1143749999999999</v>
      </c>
      <c r="L983" s="10">
        <f t="shared" si="94"/>
        <v>0.99697131347656209</v>
      </c>
      <c r="M983">
        <f t="shared" si="95"/>
        <v>8.1433681771159096E-4</v>
      </c>
    </row>
    <row r="984" spans="2:13" x14ac:dyDescent="0.25">
      <c r="B984" s="9">
        <v>301.14999389648398</v>
      </c>
      <c r="C984">
        <v>2400000</v>
      </c>
      <c r="D984">
        <v>4174.33056640625</v>
      </c>
      <c r="E984">
        <v>4118.48876953125</v>
      </c>
      <c r="F984">
        <v>997.26208496093705</v>
      </c>
      <c r="G984">
        <v>8.3214929327368704E-4</v>
      </c>
      <c r="H984" s="32">
        <f t="shared" si="90"/>
        <v>27.999993896484</v>
      </c>
      <c r="I984">
        <f t="shared" si="91"/>
        <v>23.68608</v>
      </c>
      <c r="J984" s="10">
        <f t="shared" si="92"/>
        <v>4.1743305664062502</v>
      </c>
      <c r="K984" s="10">
        <f t="shared" si="93"/>
        <v>4.1184887695312504</v>
      </c>
      <c r="L984" s="10">
        <f t="shared" si="94"/>
        <v>0.99726208496093705</v>
      </c>
      <c r="M984">
        <f t="shared" si="95"/>
        <v>8.3214929327368704E-4</v>
      </c>
    </row>
    <row r="985" spans="2:13" x14ac:dyDescent="0.25">
      <c r="B985" s="9">
        <v>300.14999389648398</v>
      </c>
      <c r="C985">
        <v>2400000</v>
      </c>
      <c r="D985">
        <v>4174.625</v>
      </c>
      <c r="E985">
        <v>4122.5478515625</v>
      </c>
      <c r="F985">
        <v>997.54400634765602</v>
      </c>
      <c r="G985">
        <v>8.5060147102922201E-4</v>
      </c>
      <c r="H985" s="32">
        <f t="shared" si="90"/>
        <v>26.999993896484</v>
      </c>
      <c r="I985">
        <f t="shared" si="91"/>
        <v>23.68608</v>
      </c>
      <c r="J985" s="10">
        <f t="shared" si="92"/>
        <v>4.1746249999999998</v>
      </c>
      <c r="K985" s="10">
        <f t="shared" si="93"/>
        <v>4.1225478515624996</v>
      </c>
      <c r="L985" s="10">
        <f t="shared" si="94"/>
        <v>0.99754400634765605</v>
      </c>
      <c r="M985">
        <f t="shared" si="95"/>
        <v>8.5060147102922201E-4</v>
      </c>
    </row>
    <row r="986" spans="2:13" x14ac:dyDescent="0.25">
      <c r="B986" s="9">
        <v>299.14999389648398</v>
      </c>
      <c r="C986">
        <v>2400000</v>
      </c>
      <c r="D986">
        <v>4174.951171875</v>
      </c>
      <c r="E986">
        <v>4126.55029296875</v>
      </c>
      <c r="F986">
        <v>997.81689453125</v>
      </c>
      <c r="G986">
        <v>8.6972524877637603E-4</v>
      </c>
      <c r="H986" s="32">
        <f t="shared" si="90"/>
        <v>25.999993896484</v>
      </c>
      <c r="I986">
        <f t="shared" si="91"/>
        <v>23.68608</v>
      </c>
      <c r="J986" s="10">
        <f t="shared" si="92"/>
        <v>4.1749511718749996</v>
      </c>
      <c r="K986" s="10">
        <f t="shared" si="93"/>
        <v>4.1265502929687496</v>
      </c>
      <c r="L986" s="10">
        <f t="shared" si="94"/>
        <v>0.99781689453125</v>
      </c>
      <c r="M986">
        <f t="shared" si="95"/>
        <v>8.6972524877637603E-4</v>
      </c>
    </row>
    <row r="987" spans="2:13" x14ac:dyDescent="0.25">
      <c r="B987" s="9">
        <v>298.14999389648398</v>
      </c>
      <c r="C987">
        <v>2400000</v>
      </c>
      <c r="D987">
        <v>4175.31201171875</v>
      </c>
      <c r="E987">
        <v>4130.494140625</v>
      </c>
      <c r="F987">
        <v>998.08062744140602</v>
      </c>
      <c r="G987">
        <v>8.8955456158146197E-4</v>
      </c>
      <c r="H987" s="32">
        <f t="shared" si="90"/>
        <v>24.999993896484</v>
      </c>
      <c r="I987">
        <f t="shared" si="91"/>
        <v>23.68608</v>
      </c>
      <c r="J987" s="10">
        <f t="shared" si="92"/>
        <v>4.1753120117187503</v>
      </c>
      <c r="K987" s="10">
        <f t="shared" si="93"/>
        <v>4.1304941406250002</v>
      </c>
      <c r="L987" s="10">
        <f t="shared" si="94"/>
        <v>0.99808062744140602</v>
      </c>
      <c r="M987">
        <f t="shared" si="95"/>
        <v>8.8955456158146197E-4</v>
      </c>
    </row>
    <row r="988" spans="2:13" x14ac:dyDescent="0.25">
      <c r="B988" s="9">
        <v>297.14999389648398</v>
      </c>
      <c r="C988">
        <v>2400000</v>
      </c>
      <c r="D988">
        <v>4175.70849609375</v>
      </c>
      <c r="E988">
        <v>4134.37841796875</v>
      </c>
      <c r="F988">
        <v>998.3349609375</v>
      </c>
      <c r="G988">
        <v>9.1012555640190796E-4</v>
      </c>
      <c r="H988" s="32">
        <f t="shared" si="90"/>
        <v>23.999993896484</v>
      </c>
      <c r="I988">
        <f t="shared" si="91"/>
        <v>23.68608</v>
      </c>
      <c r="J988" s="10">
        <f t="shared" si="92"/>
        <v>4.1757084960937503</v>
      </c>
      <c r="K988" s="10">
        <f t="shared" si="93"/>
        <v>4.1343784179687502</v>
      </c>
      <c r="L988" s="10">
        <f t="shared" si="94"/>
        <v>0.99833496093749996</v>
      </c>
      <c r="M988">
        <f t="shared" si="95"/>
        <v>9.1012555640190796E-4</v>
      </c>
    </row>
    <row r="989" spans="2:13" x14ac:dyDescent="0.25">
      <c r="B989" s="9">
        <v>296.14999389648398</v>
      </c>
      <c r="C989">
        <v>2400000</v>
      </c>
      <c r="D989">
        <v>4176.14306640625</v>
      </c>
      <c r="E989">
        <v>4138.20068359375</v>
      </c>
      <c r="F989">
        <v>998.57977294921795</v>
      </c>
      <c r="G989">
        <v>9.3147670850157705E-4</v>
      </c>
      <c r="H989" s="32">
        <f t="shared" si="90"/>
        <v>22.999993896484</v>
      </c>
      <c r="I989">
        <f t="shared" si="91"/>
        <v>23.68608</v>
      </c>
      <c r="J989" s="10">
        <f t="shared" si="92"/>
        <v>4.17614306640625</v>
      </c>
      <c r="K989" s="10">
        <f t="shared" si="93"/>
        <v>4.1382006835937499</v>
      </c>
      <c r="L989" s="10">
        <f t="shared" si="94"/>
        <v>0.99857977294921796</v>
      </c>
      <c r="M989">
        <f t="shared" si="95"/>
        <v>9.3147670850157705E-4</v>
      </c>
    </row>
    <row r="990" spans="2:13" x14ac:dyDescent="0.25">
      <c r="B990" s="9">
        <v>295.14999389648398</v>
      </c>
      <c r="C990">
        <v>2400000</v>
      </c>
      <c r="D990">
        <v>4176.61767578125</v>
      </c>
      <c r="E990">
        <v>4141.95947265625</v>
      </c>
      <c r="F990">
        <v>998.81488037109295</v>
      </c>
      <c r="G990">
        <v>9.5364928711205699E-4</v>
      </c>
      <c r="H990" s="32">
        <f t="shared" si="90"/>
        <v>21.999993896484</v>
      </c>
      <c r="I990">
        <f t="shared" si="91"/>
        <v>23.68608</v>
      </c>
      <c r="J990" s="10">
        <f t="shared" si="92"/>
        <v>4.1766176757812499</v>
      </c>
      <c r="K990" s="10">
        <f t="shared" si="93"/>
        <v>4.1419594726562501</v>
      </c>
      <c r="L990" s="10">
        <f t="shared" si="94"/>
        <v>0.99881488037109301</v>
      </c>
      <c r="M990">
        <f t="shared" si="95"/>
        <v>9.5364928711205699E-4</v>
      </c>
    </row>
    <row r="991" spans="2:13" x14ac:dyDescent="0.25">
      <c r="B991" s="9">
        <v>294.14999389648398</v>
      </c>
      <c r="C991">
        <v>2400000</v>
      </c>
      <c r="D991">
        <v>4177.1357421875</v>
      </c>
      <c r="E991">
        <v>4145.6533203125</v>
      </c>
      <c r="F991">
        <v>999.0400390625</v>
      </c>
      <c r="G991">
        <v>9.7668706439435395E-4</v>
      </c>
      <c r="H991" s="32">
        <f t="shared" si="90"/>
        <v>20.999993896484</v>
      </c>
      <c r="I991">
        <f t="shared" si="91"/>
        <v>23.68608</v>
      </c>
      <c r="J991" s="10">
        <f t="shared" si="92"/>
        <v>4.1771357421874997</v>
      </c>
      <c r="K991" s="10">
        <f t="shared" si="93"/>
        <v>4.1456533203125003</v>
      </c>
      <c r="L991" s="10">
        <f t="shared" si="94"/>
        <v>0.99904003906250005</v>
      </c>
      <c r="M991">
        <f t="shared" si="95"/>
        <v>9.7668706439435395E-4</v>
      </c>
    </row>
    <row r="992" spans="2:13" x14ac:dyDescent="0.25">
      <c r="B992" s="9">
        <v>293.14999389648398</v>
      </c>
      <c r="C992">
        <v>2400000</v>
      </c>
      <c r="D992">
        <v>4177.69921875</v>
      </c>
      <c r="E992">
        <v>4149.28076171875</v>
      </c>
      <c r="F992">
        <v>999.255126953125</v>
      </c>
      <c r="G992">
        <v>1.0006370721384801E-3</v>
      </c>
      <c r="H992" s="32">
        <f t="shared" si="90"/>
        <v>19.999993896484</v>
      </c>
      <c r="I992">
        <f t="shared" si="91"/>
        <v>23.68608</v>
      </c>
      <c r="J992" s="10">
        <f t="shared" si="92"/>
        <v>4.1776992187499999</v>
      </c>
      <c r="K992" s="10">
        <f t="shared" si="93"/>
        <v>4.1492807617187504</v>
      </c>
      <c r="L992" s="10">
        <f t="shared" si="94"/>
        <v>0.99925512695312502</v>
      </c>
      <c r="M992">
        <f t="shared" si="95"/>
        <v>1.0006370721384801E-3</v>
      </c>
    </row>
    <row r="993" spans="2:13" x14ac:dyDescent="0.25">
      <c r="B993" s="9">
        <v>292.14999389648398</v>
      </c>
      <c r="C993">
        <v>2400000</v>
      </c>
      <c r="D993">
        <v>4178.3125</v>
      </c>
      <c r="E993">
        <v>4152.83984375</v>
      </c>
      <c r="F993">
        <v>999.45983886718705</v>
      </c>
      <c r="G993">
        <v>1.0255496017634799E-3</v>
      </c>
      <c r="H993" s="32">
        <f t="shared" si="90"/>
        <v>18.999993896484</v>
      </c>
      <c r="I993">
        <f t="shared" si="91"/>
        <v>23.68608</v>
      </c>
      <c r="J993" s="10">
        <f t="shared" si="92"/>
        <v>4.1783124999999997</v>
      </c>
      <c r="K993" s="10">
        <f t="shared" si="93"/>
        <v>4.1528398437499998</v>
      </c>
      <c r="L993" s="10">
        <f t="shared" si="94"/>
        <v>0.99945983886718703</v>
      </c>
      <c r="M993">
        <f t="shared" si="95"/>
        <v>1.0255496017634799E-3</v>
      </c>
    </row>
    <row r="994" spans="2:13" x14ac:dyDescent="0.25">
      <c r="B994" s="9">
        <v>291.14999389648398</v>
      </c>
      <c r="C994">
        <v>2400000</v>
      </c>
      <c r="D994">
        <v>4178.978515625</v>
      </c>
      <c r="E994">
        <v>4156.3291015625</v>
      </c>
      <c r="F994">
        <v>999.654052734375</v>
      </c>
      <c r="G994">
        <v>1.0514783207327099E-3</v>
      </c>
      <c r="H994" s="32">
        <f t="shared" si="90"/>
        <v>17.999993896484</v>
      </c>
      <c r="I994">
        <f t="shared" si="91"/>
        <v>23.68608</v>
      </c>
      <c r="J994" s="10">
        <f t="shared" si="92"/>
        <v>4.1789785156250003</v>
      </c>
      <c r="K994" s="10">
        <f t="shared" si="93"/>
        <v>4.1563291015625001</v>
      </c>
      <c r="L994" s="10">
        <f t="shared" si="94"/>
        <v>0.99965405273437502</v>
      </c>
      <c r="M994">
        <f t="shared" si="95"/>
        <v>1.0514783207327099E-3</v>
      </c>
    </row>
    <row r="995" spans="2:13" x14ac:dyDescent="0.25">
      <c r="B995" s="9">
        <v>290.14999389648398</v>
      </c>
      <c r="C995">
        <v>2400000</v>
      </c>
      <c r="D995">
        <v>4179.70166015625</v>
      </c>
      <c r="E995">
        <v>4159.74755859375</v>
      </c>
      <c r="F995">
        <v>999.83746337890602</v>
      </c>
      <c r="G995">
        <v>1.0784808546304701E-3</v>
      </c>
      <c r="H995" s="32">
        <f t="shared" si="90"/>
        <v>16.999993896484</v>
      </c>
      <c r="I995">
        <f t="shared" si="91"/>
        <v>23.68608</v>
      </c>
      <c r="J995" s="10">
        <f t="shared" si="92"/>
        <v>4.1797016601562502</v>
      </c>
      <c r="K995" s="10">
        <f t="shared" si="93"/>
        <v>4.1597475585937502</v>
      </c>
      <c r="L995" s="10">
        <f t="shared" si="94"/>
        <v>0.999837463378906</v>
      </c>
      <c r="M995">
        <f t="shared" si="95"/>
        <v>1.0784808546304701E-3</v>
      </c>
    </row>
    <row r="996" spans="2:13" x14ac:dyDescent="0.25">
      <c r="B996" s="9">
        <v>289.14999389648398</v>
      </c>
      <c r="C996">
        <v>2400000</v>
      </c>
      <c r="D996">
        <v>4180.486328125</v>
      </c>
      <c r="E996">
        <v>4163.09326171875</v>
      </c>
      <c r="F996">
        <v>1000.00982666015</v>
      </c>
      <c r="G996">
        <v>1.10661925282329E-3</v>
      </c>
      <c r="H996" s="32">
        <f t="shared" si="90"/>
        <v>15.999993896484</v>
      </c>
      <c r="I996">
        <f t="shared" si="91"/>
        <v>23.68608</v>
      </c>
      <c r="J996" s="10">
        <f t="shared" si="92"/>
        <v>4.1804863281250002</v>
      </c>
      <c r="K996" s="10">
        <f t="shared" si="93"/>
        <v>4.1630932617187497</v>
      </c>
      <c r="L996" s="10">
        <f t="shared" si="94"/>
        <v>1.00000982666015</v>
      </c>
      <c r="M996">
        <f t="shared" si="95"/>
        <v>1.10661925282329E-3</v>
      </c>
    </row>
    <row r="997" spans="2:13" x14ac:dyDescent="0.25">
      <c r="B997" s="9">
        <v>288.14999389648398</v>
      </c>
      <c r="C997">
        <v>2400000</v>
      </c>
      <c r="D997">
        <v>4181.337890625</v>
      </c>
      <c r="E997">
        <v>4166.36572265625</v>
      </c>
      <c r="F997">
        <v>1000.1708984375</v>
      </c>
      <c r="G997">
        <v>1.1359597556293E-3</v>
      </c>
      <c r="H997" s="32">
        <f t="shared" si="90"/>
        <v>14.999993896484</v>
      </c>
      <c r="I997">
        <f t="shared" si="91"/>
        <v>23.68608</v>
      </c>
      <c r="J997" s="10">
        <f t="shared" si="92"/>
        <v>4.1813378906249996</v>
      </c>
      <c r="K997" s="10">
        <f t="shared" si="93"/>
        <v>4.1663657226562503</v>
      </c>
      <c r="L997" s="10">
        <f t="shared" si="94"/>
        <v>1.0001708984375</v>
      </c>
      <c r="M997">
        <f t="shared" si="95"/>
        <v>1.1359597556293E-3</v>
      </c>
    </row>
    <row r="998" spans="2:13" x14ac:dyDescent="0.25">
      <c r="B998" s="9">
        <v>287.14999389648398</v>
      </c>
      <c r="C998">
        <v>2400000</v>
      </c>
      <c r="D998">
        <v>4182.26171875</v>
      </c>
      <c r="E998">
        <v>4169.56298828125</v>
      </c>
      <c r="F998">
        <v>1000.32043457031</v>
      </c>
      <c r="G998">
        <v>1.16657384205609E-3</v>
      </c>
      <c r="H998" s="32">
        <f t="shared" si="90"/>
        <v>13.999993896484</v>
      </c>
      <c r="I998">
        <f t="shared" si="91"/>
        <v>23.68608</v>
      </c>
      <c r="J998" s="10">
        <f t="shared" si="92"/>
        <v>4.1822617187500004</v>
      </c>
      <c r="K998" s="10">
        <f t="shared" si="93"/>
        <v>4.1695629882812497</v>
      </c>
      <c r="L998" s="10">
        <f t="shared" si="94"/>
        <v>1.0003204345703101</v>
      </c>
      <c r="M998">
        <f t="shared" si="95"/>
        <v>1.16657384205609E-3</v>
      </c>
    </row>
    <row r="999" spans="2:13" x14ac:dyDescent="0.25">
      <c r="B999" s="9">
        <v>286.14999389648398</v>
      </c>
      <c r="C999">
        <v>2400000</v>
      </c>
      <c r="D999">
        <v>4183.2646484375</v>
      </c>
      <c r="E999">
        <v>4172.68505859375</v>
      </c>
      <c r="F999">
        <v>1000.45812988281</v>
      </c>
      <c r="G999">
        <v>1.1985384626314001E-3</v>
      </c>
      <c r="H999" s="32">
        <f t="shared" si="90"/>
        <v>12.999993896484</v>
      </c>
      <c r="I999">
        <f t="shared" si="91"/>
        <v>23.68608</v>
      </c>
      <c r="J999" s="10">
        <f t="shared" si="92"/>
        <v>4.1832646484374996</v>
      </c>
      <c r="K999" s="10">
        <f t="shared" si="93"/>
        <v>4.1726850585937498</v>
      </c>
      <c r="L999" s="10">
        <f t="shared" si="94"/>
        <v>1.0004581298828099</v>
      </c>
      <c r="M999">
        <f t="shared" si="95"/>
        <v>1.1985384626314001E-3</v>
      </c>
    </row>
    <row r="1000" spans="2:13" x14ac:dyDescent="0.25">
      <c r="B1000" s="9">
        <v>285.14999389648398</v>
      </c>
      <c r="C1000">
        <v>2400000</v>
      </c>
      <c r="D1000">
        <v>4184.353515625</v>
      </c>
      <c r="E1000">
        <v>4175.72998046875</v>
      </c>
      <c r="F1000">
        <v>1000.58367919921</v>
      </c>
      <c r="G1000">
        <v>1.23193627223372E-3</v>
      </c>
      <c r="H1000" s="32">
        <f t="shared" si="90"/>
        <v>11.999993896484</v>
      </c>
      <c r="I1000">
        <f t="shared" si="91"/>
        <v>23.68608</v>
      </c>
      <c r="J1000" s="10">
        <f t="shared" si="92"/>
        <v>4.1843535156250002</v>
      </c>
      <c r="K1000" s="10">
        <f t="shared" si="93"/>
        <v>4.1757299804687502</v>
      </c>
      <c r="L1000" s="10">
        <f t="shared" si="94"/>
        <v>1.00058367919921</v>
      </c>
      <c r="M1000">
        <f t="shared" si="95"/>
        <v>1.23193627223372E-3</v>
      </c>
    </row>
    <row r="1001" spans="2:13" x14ac:dyDescent="0.25">
      <c r="B1001" s="9">
        <v>284.14999389648398</v>
      </c>
      <c r="C1001">
        <v>2400000</v>
      </c>
      <c r="D1001">
        <v>4185.5361328125</v>
      </c>
      <c r="E1001">
        <v>4178.697265625</v>
      </c>
      <c r="F1001">
        <v>1000.69677734375</v>
      </c>
      <c r="G1001">
        <v>1.26685679424554E-3</v>
      </c>
      <c r="H1001" s="32">
        <f t="shared" si="90"/>
        <v>10.999993896484</v>
      </c>
      <c r="I1001">
        <f t="shared" si="91"/>
        <v>23.68608</v>
      </c>
      <c r="J1001" s="10">
        <f t="shared" si="92"/>
        <v>4.1855361328124996</v>
      </c>
      <c r="K1001" s="10">
        <f t="shared" si="93"/>
        <v>4.1786972656249999</v>
      </c>
      <c r="L1001" s="10">
        <f t="shared" si="94"/>
        <v>1.0006967773437501</v>
      </c>
      <c r="M1001">
        <f t="shared" si="95"/>
        <v>1.26685679424554E-3</v>
      </c>
    </row>
    <row r="1002" spans="2:13" x14ac:dyDescent="0.25">
      <c r="B1002" s="9">
        <v>283.14999389648398</v>
      </c>
      <c r="C1002">
        <v>2400000</v>
      </c>
      <c r="D1002">
        <v>4186.8212890625</v>
      </c>
      <c r="E1002">
        <v>4181.5869140625</v>
      </c>
      <c r="F1002">
        <v>1000.79705810546</v>
      </c>
      <c r="G1002">
        <v>1.303396304138E-3</v>
      </c>
      <c r="H1002" s="32">
        <f t="shared" si="90"/>
        <v>9.9999938964839998</v>
      </c>
      <c r="I1002">
        <f t="shared" si="91"/>
        <v>23.68608</v>
      </c>
      <c r="J1002" s="10">
        <f t="shared" si="92"/>
        <v>4.1868212890625003</v>
      </c>
      <c r="K1002" s="10">
        <f t="shared" si="93"/>
        <v>4.1815869140624997</v>
      </c>
      <c r="L1002" s="10">
        <f t="shared" si="94"/>
        <v>1.0007970581054599</v>
      </c>
      <c r="M1002">
        <f t="shared" si="95"/>
        <v>1.303396304138E-3</v>
      </c>
    </row>
    <row r="1003" spans="2:13" x14ac:dyDescent="0.25">
      <c r="B1003" s="9">
        <v>282.14999389648398</v>
      </c>
      <c r="C1003">
        <v>2400000</v>
      </c>
      <c r="D1003">
        <v>4188.21875</v>
      </c>
      <c r="E1003">
        <v>4184.39794921875</v>
      </c>
      <c r="F1003">
        <v>1000.88427734375</v>
      </c>
      <c r="G1003">
        <v>1.34165911003947E-3</v>
      </c>
      <c r="H1003" s="32">
        <f t="shared" si="90"/>
        <v>8.9999938964839998</v>
      </c>
      <c r="I1003">
        <f t="shared" si="91"/>
        <v>23.68608</v>
      </c>
      <c r="J1003" s="10">
        <f t="shared" si="92"/>
        <v>4.1882187499999999</v>
      </c>
      <c r="K1003" s="10">
        <f t="shared" si="93"/>
        <v>4.1843979492187504</v>
      </c>
      <c r="L1003" s="10">
        <f t="shared" si="94"/>
        <v>1.0008842773437501</v>
      </c>
      <c r="M1003">
        <f t="shared" si="95"/>
        <v>1.34165911003947E-3</v>
      </c>
    </row>
    <row r="1004" spans="2:13" x14ac:dyDescent="0.25">
      <c r="B1004" s="9">
        <v>281.14999389648398</v>
      </c>
      <c r="C1004">
        <v>2400000</v>
      </c>
      <c r="D1004">
        <v>4189.73876953125</v>
      </c>
      <c r="E1004">
        <v>4187.13037109375</v>
      </c>
      <c r="F1004">
        <v>1000.9580078125</v>
      </c>
      <c r="G1004">
        <v>1.38175801839679E-3</v>
      </c>
      <c r="H1004" s="32">
        <f t="shared" si="90"/>
        <v>7.9999938964839998</v>
      </c>
      <c r="I1004">
        <f t="shared" si="91"/>
        <v>23.68608</v>
      </c>
      <c r="J1004" s="10">
        <f t="shared" si="92"/>
        <v>4.1897387695312496</v>
      </c>
      <c r="K1004" s="10">
        <f t="shared" si="93"/>
        <v>4.1871303710937502</v>
      </c>
      <c r="L1004" s="10">
        <f t="shared" si="94"/>
        <v>1.0009580078125</v>
      </c>
      <c r="M1004">
        <f t="shared" si="95"/>
        <v>1.38175801839679E-3</v>
      </c>
    </row>
    <row r="1005" spans="2:13" x14ac:dyDescent="0.25">
      <c r="B1005" s="9">
        <v>280.14999389648398</v>
      </c>
      <c r="C1005">
        <v>2400000</v>
      </c>
      <c r="D1005">
        <v>4191.39404296875</v>
      </c>
      <c r="E1005">
        <v>4189.78369140625</v>
      </c>
      <c r="F1005">
        <v>1001.01782226562</v>
      </c>
      <c r="G1005">
        <v>1.4238154981285299E-3</v>
      </c>
      <c r="H1005" s="32">
        <f t="shared" si="90"/>
        <v>6.9999938964839998</v>
      </c>
      <c r="I1005">
        <f t="shared" si="91"/>
        <v>23.68608</v>
      </c>
      <c r="J1005" s="10">
        <f t="shared" si="92"/>
        <v>4.1913940429687502</v>
      </c>
      <c r="K1005" s="10">
        <f t="shared" si="93"/>
        <v>4.1897836914062498</v>
      </c>
      <c r="L1005" s="10">
        <f t="shared" si="94"/>
        <v>1.0010178222656201</v>
      </c>
      <c r="M1005">
        <f t="shared" si="95"/>
        <v>1.4238154981285299E-3</v>
      </c>
    </row>
    <row r="1006" spans="2:13" x14ac:dyDescent="0.25">
      <c r="B1006" s="9">
        <v>279.14999389648398</v>
      </c>
      <c r="C1006">
        <v>2400000</v>
      </c>
      <c r="D1006">
        <v>4193.19775390625</v>
      </c>
      <c r="E1006">
        <v>4192.3583984375</v>
      </c>
      <c r="F1006">
        <v>1001.06341552734</v>
      </c>
      <c r="G1006">
        <v>1.46796402987092E-3</v>
      </c>
      <c r="H1006" s="32">
        <f t="shared" si="90"/>
        <v>5.9999938964839998</v>
      </c>
      <c r="I1006">
        <f t="shared" si="91"/>
        <v>23.68608</v>
      </c>
      <c r="J1006" s="10">
        <f t="shared" si="92"/>
        <v>4.1931977539062499</v>
      </c>
      <c r="K1006" s="10">
        <f t="shared" si="93"/>
        <v>4.1923583984375004</v>
      </c>
      <c r="L1006" s="10">
        <f t="shared" si="94"/>
        <v>1.0010634155273399</v>
      </c>
      <c r="M1006">
        <f t="shared" si="95"/>
        <v>1.46796402987092E-3</v>
      </c>
    </row>
    <row r="1007" spans="2:13" x14ac:dyDescent="0.25">
      <c r="B1007" s="9">
        <v>278.14999389648398</v>
      </c>
      <c r="C1007">
        <v>2400000</v>
      </c>
      <c r="D1007">
        <v>4195.1640625</v>
      </c>
      <c r="E1007">
        <v>4194.85546875</v>
      </c>
      <c r="F1007">
        <v>1001.09423828125</v>
      </c>
      <c r="G1007">
        <v>1.5143478522077201E-3</v>
      </c>
      <c r="H1007" s="32">
        <f t="shared" si="90"/>
        <v>4.9999938964839998</v>
      </c>
      <c r="I1007">
        <f t="shared" si="91"/>
        <v>23.68608</v>
      </c>
      <c r="J1007" s="10">
        <f t="shared" si="92"/>
        <v>4.1951640625</v>
      </c>
      <c r="K1007" s="10">
        <f t="shared" si="93"/>
        <v>4.1948554687500001</v>
      </c>
      <c r="L1007" s="10">
        <f t="shared" si="94"/>
        <v>1.00109423828125</v>
      </c>
      <c r="M1007">
        <f t="shared" si="95"/>
        <v>1.5143478522077201E-3</v>
      </c>
    </row>
    <row r="1008" spans="2:13" x14ac:dyDescent="0.25">
      <c r="B1008" s="9">
        <v>277.14999389648398</v>
      </c>
      <c r="C1008">
        <v>2400000</v>
      </c>
      <c r="D1008">
        <v>4197.3095703125</v>
      </c>
      <c r="E1008">
        <v>4197.2744140625</v>
      </c>
      <c r="F1008">
        <v>1001.10986328125</v>
      </c>
      <c r="G1008">
        <v>1.56312366016209E-3</v>
      </c>
      <c r="H1008" s="32">
        <f t="shared" si="90"/>
        <v>3.9999938964839998</v>
      </c>
      <c r="I1008">
        <f t="shared" si="91"/>
        <v>23.68608</v>
      </c>
      <c r="J1008" s="10">
        <f t="shared" si="92"/>
        <v>4.1973095703125001</v>
      </c>
      <c r="K1008" s="10">
        <f t="shared" si="93"/>
        <v>4.1972744140625</v>
      </c>
      <c r="L1008" s="10">
        <f t="shared" si="94"/>
        <v>1.0011098632812501</v>
      </c>
      <c r="M1008">
        <f t="shared" si="95"/>
        <v>1.56312366016209E-3</v>
      </c>
    </row>
    <row r="1009" spans="2:13" x14ac:dyDescent="0.25">
      <c r="B1009" s="9">
        <v>276.14999389648398</v>
      </c>
      <c r="C1009">
        <v>2400000</v>
      </c>
      <c r="D1009">
        <v>4199.65234375</v>
      </c>
      <c r="E1009">
        <v>4199.6171875</v>
      </c>
      <c r="F1009">
        <v>1001.10986328125</v>
      </c>
      <c r="G1009">
        <v>1.61446258425712E-3</v>
      </c>
      <c r="H1009" s="32">
        <f t="shared" si="90"/>
        <v>2.9999938964839998</v>
      </c>
      <c r="I1009">
        <f t="shared" si="91"/>
        <v>23.68608</v>
      </c>
      <c r="J1009" s="10">
        <f t="shared" si="92"/>
        <v>4.1996523437500004</v>
      </c>
      <c r="K1009" s="10">
        <f t="shared" si="93"/>
        <v>4.1996171875000003</v>
      </c>
      <c r="L1009" s="10">
        <f t="shared" si="94"/>
        <v>1.0011098632812501</v>
      </c>
      <c r="M1009">
        <f t="shared" si="95"/>
        <v>1.61446258425712E-3</v>
      </c>
    </row>
    <row r="1010" spans="2:13" x14ac:dyDescent="0.25">
      <c r="B1010" s="9">
        <v>275.14999389648398</v>
      </c>
      <c r="C1010">
        <v>2400000</v>
      </c>
      <c r="D1010">
        <v>4202.212890625</v>
      </c>
      <c r="E1010">
        <v>4201.8837890625</v>
      </c>
      <c r="F1010">
        <v>1001.09368896484</v>
      </c>
      <c r="G1010">
        <v>1.6685506561771E-3</v>
      </c>
      <c r="H1010" s="32">
        <f t="shared" si="90"/>
        <v>1.9999938964839998</v>
      </c>
      <c r="I1010">
        <f t="shared" si="91"/>
        <v>23.68608</v>
      </c>
      <c r="J1010" s="10">
        <f t="shared" si="92"/>
        <v>4.2022128906249998</v>
      </c>
      <c r="K1010" s="10">
        <f t="shared" si="93"/>
        <v>4.2018837890625003</v>
      </c>
      <c r="L1010" s="10">
        <f t="shared" si="94"/>
        <v>1.0010936889648401</v>
      </c>
      <c r="M1010">
        <f t="shared" si="95"/>
        <v>1.6685506561771E-3</v>
      </c>
    </row>
    <row r="1011" spans="2:13" x14ac:dyDescent="0.25">
      <c r="B1011" s="9">
        <v>274.14999389648398</v>
      </c>
      <c r="C1011">
        <v>2400000</v>
      </c>
      <c r="D1011">
        <v>4205.01220703125</v>
      </c>
      <c r="E1011">
        <v>4204.0771484375</v>
      </c>
      <c r="F1011">
        <v>1001.06079101562</v>
      </c>
      <c r="G1011">
        <v>1.72559171915054E-3</v>
      </c>
      <c r="H1011" s="32">
        <f t="shared" si="90"/>
        <v>0.99999389648399983</v>
      </c>
      <c r="I1011">
        <f t="shared" si="91"/>
        <v>23.68608</v>
      </c>
      <c r="J1011" s="10">
        <f t="shared" si="92"/>
        <v>4.2050122070312499</v>
      </c>
      <c r="K1011" s="10">
        <f t="shared" si="93"/>
        <v>4.2040771484375004</v>
      </c>
      <c r="L1011" s="10">
        <f t="shared" si="94"/>
        <v>1.00106079101562</v>
      </c>
      <c r="M1011">
        <f t="shared" si="95"/>
        <v>1.72559171915054E-3</v>
      </c>
    </row>
    <row r="1012" spans="2:13" x14ac:dyDescent="0.25">
      <c r="B1012" s="9">
        <v>273.14999389648398</v>
      </c>
      <c r="C1012">
        <v>2400000</v>
      </c>
      <c r="D1012">
        <v>4208.07568359375</v>
      </c>
      <c r="E1012">
        <v>4206.19775390625</v>
      </c>
      <c r="F1012">
        <v>1001.01062011718</v>
      </c>
      <c r="G1012">
        <v>1.7858084756880901E-3</v>
      </c>
      <c r="H1012" s="32">
        <f t="shared" si="90"/>
        <v>-6.1035160001665645E-6</v>
      </c>
      <c r="I1012">
        <f t="shared" si="91"/>
        <v>23.68608</v>
      </c>
      <c r="J1012" s="10">
        <f t="shared" si="92"/>
        <v>4.2080756835937496</v>
      </c>
      <c r="K1012" s="10">
        <f t="shared" si="93"/>
        <v>4.2061977539062498</v>
      </c>
      <c r="L1012" s="10">
        <f t="shared" si="94"/>
        <v>1.00101062011718</v>
      </c>
      <c r="M1012">
        <f t="shared" si="95"/>
        <v>1.7858084756880901E-3</v>
      </c>
    </row>
    <row r="1013" spans="2:13" x14ac:dyDescent="0.25">
      <c r="B1013" s="9">
        <v>473.14999389648398</v>
      </c>
      <c r="C1013">
        <v>2300000</v>
      </c>
      <c r="D1013">
        <v>4489.6533203125</v>
      </c>
      <c r="E1013">
        <v>3316.43188476562</v>
      </c>
      <c r="F1013">
        <v>865.23571777343705</v>
      </c>
      <c r="G1013">
        <v>1.3450790720526099E-4</v>
      </c>
      <c r="H1013" s="32">
        <f t="shared" si="90"/>
        <v>199.999993896484</v>
      </c>
      <c r="I1013">
        <f t="shared" si="91"/>
        <v>22.699159999999999</v>
      </c>
      <c r="J1013" s="10">
        <f t="shared" si="92"/>
        <v>4.4896533203124998</v>
      </c>
      <c r="K1013" s="10">
        <f t="shared" si="93"/>
        <v>3.31643188476562</v>
      </c>
      <c r="L1013" s="10">
        <f t="shared" si="94"/>
        <v>0.865235717773437</v>
      </c>
      <c r="M1013">
        <f t="shared" si="95"/>
        <v>1.3450790720526099E-4</v>
      </c>
    </row>
    <row r="1014" spans="2:13" x14ac:dyDescent="0.25">
      <c r="B1014" s="9">
        <v>472.14999389648398</v>
      </c>
      <c r="C1014">
        <v>2300000</v>
      </c>
      <c r="D1014">
        <v>4484.50927734375</v>
      </c>
      <c r="E1014">
        <v>3320.21240234375</v>
      </c>
      <c r="F1014">
        <v>866.42083740234295</v>
      </c>
      <c r="G1014">
        <v>1.35226422571577E-4</v>
      </c>
      <c r="H1014" s="32">
        <f t="shared" si="90"/>
        <v>198.999993896484</v>
      </c>
      <c r="I1014">
        <f t="shared" si="91"/>
        <v>22.699159999999999</v>
      </c>
      <c r="J1014" s="10">
        <f t="shared" si="92"/>
        <v>4.4845092773437498</v>
      </c>
      <c r="K1014" s="10">
        <f t="shared" si="93"/>
        <v>3.32021240234375</v>
      </c>
      <c r="L1014" s="10">
        <f t="shared" si="94"/>
        <v>0.86642083740234299</v>
      </c>
      <c r="M1014">
        <f t="shared" si="95"/>
        <v>1.35226422571577E-4</v>
      </c>
    </row>
    <row r="1015" spans="2:13" x14ac:dyDescent="0.25">
      <c r="B1015" s="9">
        <v>471.14999389648398</v>
      </c>
      <c r="C1015">
        <v>2300000</v>
      </c>
      <c r="D1015">
        <v>4479.44091796875</v>
      </c>
      <c r="E1015">
        <v>3324.0107421875</v>
      </c>
      <c r="F1015">
        <v>867.60003662109295</v>
      </c>
      <c r="G1015">
        <v>1.3595240307040499E-4</v>
      </c>
      <c r="H1015" s="32">
        <f t="shared" si="90"/>
        <v>197.999993896484</v>
      </c>
      <c r="I1015">
        <f t="shared" si="91"/>
        <v>22.699159999999999</v>
      </c>
      <c r="J1015" s="10">
        <f t="shared" si="92"/>
        <v>4.4794409179687502</v>
      </c>
      <c r="K1015" s="10">
        <f t="shared" si="93"/>
        <v>3.3240107421874998</v>
      </c>
      <c r="L1015" s="10">
        <f t="shared" si="94"/>
        <v>0.86760003662109297</v>
      </c>
      <c r="M1015">
        <f t="shared" si="95"/>
        <v>1.3595240307040499E-4</v>
      </c>
    </row>
    <row r="1016" spans="2:13" x14ac:dyDescent="0.25">
      <c r="B1016" s="9">
        <v>470.14999389648398</v>
      </c>
      <c r="C1016">
        <v>2300000</v>
      </c>
      <c r="D1016">
        <v>4474.4462890625</v>
      </c>
      <c r="E1016">
        <v>3327.82641601562</v>
      </c>
      <c r="F1016">
        <v>868.7734375</v>
      </c>
      <c r="G1016">
        <v>1.3668596511706699E-4</v>
      </c>
      <c r="H1016" s="32">
        <f t="shared" si="90"/>
        <v>196.999993896484</v>
      </c>
      <c r="I1016">
        <f t="shared" si="91"/>
        <v>22.699159999999999</v>
      </c>
      <c r="J1016" s="10">
        <f t="shared" si="92"/>
        <v>4.4744462890624996</v>
      </c>
      <c r="K1016" s="10">
        <f t="shared" si="93"/>
        <v>3.3278264160156201</v>
      </c>
      <c r="L1016" s="10">
        <f t="shared" si="94"/>
        <v>0.86877343750000002</v>
      </c>
      <c r="M1016">
        <f t="shared" si="95"/>
        <v>1.3668596511706699E-4</v>
      </c>
    </row>
    <row r="1017" spans="2:13" x14ac:dyDescent="0.25">
      <c r="B1017" s="9">
        <v>469.14999389648398</v>
      </c>
      <c r="C1017">
        <v>2300000</v>
      </c>
      <c r="D1017">
        <v>4469.525390625</v>
      </c>
      <c r="E1017">
        <v>3331.65966796875</v>
      </c>
      <c r="F1017">
        <v>869.94104003906205</v>
      </c>
      <c r="G1017">
        <v>1.374272396788E-4</v>
      </c>
      <c r="H1017" s="32">
        <f t="shared" si="90"/>
        <v>195.999993896484</v>
      </c>
      <c r="I1017">
        <f t="shared" si="91"/>
        <v>22.699159999999999</v>
      </c>
      <c r="J1017" s="10">
        <f t="shared" si="92"/>
        <v>4.4695253906249999</v>
      </c>
      <c r="K1017" s="10">
        <f t="shared" si="93"/>
        <v>3.3316596679687498</v>
      </c>
      <c r="L1017" s="10">
        <f t="shared" si="94"/>
        <v>0.86994104003906203</v>
      </c>
      <c r="M1017">
        <f t="shared" si="95"/>
        <v>1.374272396788E-4</v>
      </c>
    </row>
    <row r="1018" spans="2:13" x14ac:dyDescent="0.25">
      <c r="B1018" s="9">
        <v>468.14999389648398</v>
      </c>
      <c r="C1018">
        <v>2300000</v>
      </c>
      <c r="D1018">
        <v>4464.67578125</v>
      </c>
      <c r="E1018">
        <v>3335.51000976562</v>
      </c>
      <c r="F1018">
        <v>871.10290527343705</v>
      </c>
      <c r="G1018">
        <v>1.3817640137858599E-4</v>
      </c>
      <c r="H1018" s="32">
        <f t="shared" si="90"/>
        <v>194.999993896484</v>
      </c>
      <c r="I1018">
        <f t="shared" si="91"/>
        <v>22.699159999999999</v>
      </c>
      <c r="J1018" s="10">
        <f t="shared" si="92"/>
        <v>4.4646757812500004</v>
      </c>
      <c r="K1018" s="10">
        <f t="shared" si="93"/>
        <v>3.3355100097656201</v>
      </c>
      <c r="L1018" s="10">
        <f t="shared" si="94"/>
        <v>0.87110290527343703</v>
      </c>
      <c r="M1018">
        <f t="shared" si="95"/>
        <v>1.3817640137858599E-4</v>
      </c>
    </row>
    <row r="1019" spans="2:13" x14ac:dyDescent="0.25">
      <c r="B1019" s="9">
        <v>467.14999389648398</v>
      </c>
      <c r="C1019">
        <v>2300000</v>
      </c>
      <c r="D1019">
        <v>4459.89697265625</v>
      </c>
      <c r="E1019">
        <v>3339.37744140625</v>
      </c>
      <c r="F1019">
        <v>872.25909423828102</v>
      </c>
      <c r="G1019">
        <v>1.3893355207983399E-4</v>
      </c>
      <c r="H1019" s="32">
        <f t="shared" si="90"/>
        <v>193.999993896484</v>
      </c>
      <c r="I1019">
        <f t="shared" si="91"/>
        <v>22.699159999999999</v>
      </c>
      <c r="J1019" s="10">
        <f t="shared" si="92"/>
        <v>4.4598969726562503</v>
      </c>
      <c r="K1019" s="10">
        <f t="shared" si="93"/>
        <v>3.33937744140625</v>
      </c>
      <c r="L1019" s="10">
        <f t="shared" si="94"/>
        <v>0.87225909423828107</v>
      </c>
      <c r="M1019">
        <f t="shared" si="95"/>
        <v>1.3893355207983399E-4</v>
      </c>
    </row>
    <row r="1020" spans="2:13" x14ac:dyDescent="0.25">
      <c r="B1020" s="9">
        <v>466.14999389648398</v>
      </c>
      <c r="C1020">
        <v>2300000</v>
      </c>
      <c r="D1020">
        <v>4455.18701171875</v>
      </c>
      <c r="E1020">
        <v>3343.26171875</v>
      </c>
      <c r="F1020">
        <v>873.40960693359295</v>
      </c>
      <c r="G1020">
        <v>1.3969886640552399E-4</v>
      </c>
      <c r="H1020" s="32">
        <f t="shared" si="90"/>
        <v>192.999993896484</v>
      </c>
      <c r="I1020">
        <f t="shared" si="91"/>
        <v>22.699159999999999</v>
      </c>
      <c r="J1020" s="10">
        <f t="shared" si="92"/>
        <v>4.45518701171875</v>
      </c>
      <c r="K1020" s="10">
        <f t="shared" si="93"/>
        <v>3.34326171875</v>
      </c>
      <c r="L1020" s="10">
        <f t="shared" si="94"/>
        <v>0.87340960693359293</v>
      </c>
      <c r="M1020">
        <f t="shared" si="95"/>
        <v>1.3969886640552399E-4</v>
      </c>
    </row>
    <row r="1021" spans="2:13" x14ac:dyDescent="0.25">
      <c r="B1021" s="9">
        <v>465.14999389648398</v>
      </c>
      <c r="C1021">
        <v>2300000</v>
      </c>
      <c r="D1021">
        <v>4450.544921875</v>
      </c>
      <c r="E1021">
        <v>3347.1630859375</v>
      </c>
      <c r="F1021">
        <v>874.55456542968705</v>
      </c>
      <c r="G1021">
        <v>1.4047246077097901E-4</v>
      </c>
      <c r="H1021" s="32">
        <f t="shared" si="90"/>
        <v>191.999993896484</v>
      </c>
      <c r="I1021">
        <f t="shared" si="91"/>
        <v>22.699159999999999</v>
      </c>
      <c r="J1021" s="10">
        <f t="shared" si="92"/>
        <v>4.4505449218750002</v>
      </c>
      <c r="K1021" s="10">
        <f t="shared" si="93"/>
        <v>3.3471630859374999</v>
      </c>
      <c r="L1021" s="10">
        <f t="shared" si="94"/>
        <v>0.87455456542968701</v>
      </c>
      <c r="M1021">
        <f t="shared" si="95"/>
        <v>1.4047246077097901E-4</v>
      </c>
    </row>
    <row r="1022" spans="2:13" x14ac:dyDescent="0.25">
      <c r="B1022" s="9">
        <v>464.14999389648398</v>
      </c>
      <c r="C1022">
        <v>2300000</v>
      </c>
      <c r="D1022">
        <v>4445.97021484375</v>
      </c>
      <c r="E1022">
        <v>3351.0810546875</v>
      </c>
      <c r="F1022">
        <v>875.69390869140602</v>
      </c>
      <c r="G1022">
        <v>1.4125452435109699E-4</v>
      </c>
      <c r="H1022" s="32">
        <f t="shared" si="90"/>
        <v>190.999993896484</v>
      </c>
      <c r="I1022">
        <f t="shared" si="91"/>
        <v>22.699159999999999</v>
      </c>
      <c r="J1022" s="10">
        <f t="shared" si="92"/>
        <v>4.4459702148437499</v>
      </c>
      <c r="K1022" s="10">
        <f t="shared" si="93"/>
        <v>3.3510810546875001</v>
      </c>
      <c r="L1022" s="10">
        <f t="shared" si="94"/>
        <v>0.87569390869140606</v>
      </c>
      <c r="M1022">
        <f t="shared" si="95"/>
        <v>1.4125452435109699E-4</v>
      </c>
    </row>
    <row r="1023" spans="2:13" x14ac:dyDescent="0.25">
      <c r="B1023" s="9">
        <v>463.14999389648398</v>
      </c>
      <c r="C1023">
        <v>2300000</v>
      </c>
      <c r="D1023">
        <v>4441.4609375</v>
      </c>
      <c r="E1023">
        <v>3355.01586914062</v>
      </c>
      <c r="F1023">
        <v>876.82775878906205</v>
      </c>
      <c r="G1023">
        <v>1.42045188113115E-4</v>
      </c>
      <c r="H1023" s="32">
        <f t="shared" si="90"/>
        <v>189.999993896484</v>
      </c>
      <c r="I1023">
        <f t="shared" si="91"/>
        <v>22.699159999999999</v>
      </c>
      <c r="J1023" s="10">
        <f t="shared" si="92"/>
        <v>4.4414609374999996</v>
      </c>
      <c r="K1023" s="10">
        <f t="shared" si="93"/>
        <v>3.3550158691406198</v>
      </c>
      <c r="L1023" s="10">
        <f t="shared" si="94"/>
        <v>0.87682775878906205</v>
      </c>
      <c r="M1023">
        <f t="shared" si="95"/>
        <v>1.42045188113115E-4</v>
      </c>
    </row>
    <row r="1024" spans="2:13" x14ac:dyDescent="0.25">
      <c r="B1024" s="9">
        <v>462.14999389648398</v>
      </c>
      <c r="C1024">
        <v>2300000</v>
      </c>
      <c r="D1024">
        <v>4437.01611328125</v>
      </c>
      <c r="E1024">
        <v>3358.96704101562</v>
      </c>
      <c r="F1024">
        <v>877.95611572265602</v>
      </c>
      <c r="G1024">
        <v>1.4284461212810099E-4</v>
      </c>
      <c r="H1024" s="32">
        <f t="shared" si="90"/>
        <v>188.999993896484</v>
      </c>
      <c r="I1024">
        <f t="shared" si="91"/>
        <v>22.699159999999999</v>
      </c>
      <c r="J1024" s="10">
        <f t="shared" si="92"/>
        <v>4.43701611328125</v>
      </c>
      <c r="K1024" s="10">
        <f t="shared" si="93"/>
        <v>3.35896704101562</v>
      </c>
      <c r="L1024" s="10">
        <f t="shared" si="94"/>
        <v>0.87795611572265597</v>
      </c>
      <c r="M1024">
        <f t="shared" si="95"/>
        <v>1.4284461212810099E-4</v>
      </c>
    </row>
    <row r="1025" spans="2:13" x14ac:dyDescent="0.25">
      <c r="B1025" s="9">
        <v>461.14999389648398</v>
      </c>
      <c r="C1025">
        <v>2300000</v>
      </c>
      <c r="D1025">
        <v>4432.634765625</v>
      </c>
      <c r="E1025">
        <v>3362.9345703125</v>
      </c>
      <c r="F1025">
        <v>879.0791015625</v>
      </c>
      <c r="G1025">
        <v>1.4365294191520599E-4</v>
      </c>
      <c r="H1025" s="32">
        <f t="shared" si="90"/>
        <v>187.999993896484</v>
      </c>
      <c r="I1025">
        <f t="shared" si="91"/>
        <v>22.699159999999999</v>
      </c>
      <c r="J1025" s="10">
        <f t="shared" si="92"/>
        <v>4.432634765625</v>
      </c>
      <c r="K1025" s="10">
        <f t="shared" si="93"/>
        <v>3.3629345703125</v>
      </c>
      <c r="L1025" s="10">
        <f t="shared" si="94"/>
        <v>0.87907910156250002</v>
      </c>
      <c r="M1025">
        <f t="shared" si="95"/>
        <v>1.4365294191520599E-4</v>
      </c>
    </row>
    <row r="1026" spans="2:13" x14ac:dyDescent="0.25">
      <c r="B1026" s="9">
        <v>460.14999389648398</v>
      </c>
      <c r="C1026">
        <v>2300000</v>
      </c>
      <c r="D1026">
        <v>4428.3154296875</v>
      </c>
      <c r="E1026">
        <v>3366.91845703125</v>
      </c>
      <c r="F1026">
        <v>880.19665527343705</v>
      </c>
      <c r="G1026">
        <v>1.4447036664932901E-4</v>
      </c>
      <c r="H1026" s="32">
        <f t="shared" si="90"/>
        <v>186.999993896484</v>
      </c>
      <c r="I1026">
        <f t="shared" si="91"/>
        <v>22.699159999999999</v>
      </c>
      <c r="J1026" s="10">
        <f t="shared" si="92"/>
        <v>4.4283154296875002</v>
      </c>
      <c r="K1026" s="10">
        <f t="shared" si="93"/>
        <v>3.3669184570312498</v>
      </c>
      <c r="L1026" s="10">
        <f t="shared" si="94"/>
        <v>0.88019665527343705</v>
      </c>
      <c r="M1026">
        <f t="shared" si="95"/>
        <v>1.4447036664932901E-4</v>
      </c>
    </row>
    <row r="1027" spans="2:13" x14ac:dyDescent="0.25">
      <c r="B1027" s="9">
        <v>459.14999389648398</v>
      </c>
      <c r="C1027">
        <v>2300000</v>
      </c>
      <c r="D1027">
        <v>4424.05810546875</v>
      </c>
      <c r="E1027">
        <v>3370.91845703125</v>
      </c>
      <c r="F1027">
        <v>881.308837890625</v>
      </c>
      <c r="G1027">
        <v>1.4529701729770701E-4</v>
      </c>
      <c r="H1027" s="32">
        <f t="shared" si="90"/>
        <v>185.999993896484</v>
      </c>
      <c r="I1027">
        <f t="shared" si="91"/>
        <v>22.699159999999999</v>
      </c>
      <c r="J1027" s="10">
        <f t="shared" si="92"/>
        <v>4.4240581054687498</v>
      </c>
      <c r="K1027" s="10">
        <f t="shared" si="93"/>
        <v>3.3709184570312498</v>
      </c>
      <c r="L1027" s="10">
        <f t="shared" si="94"/>
        <v>0.88130883789062497</v>
      </c>
      <c r="M1027">
        <f t="shared" si="95"/>
        <v>1.4529701729770701E-4</v>
      </c>
    </row>
    <row r="1028" spans="2:13" x14ac:dyDescent="0.25">
      <c r="B1028" s="9">
        <v>458.14999389648398</v>
      </c>
      <c r="C1028">
        <v>2300000</v>
      </c>
      <c r="D1028">
        <v>4419.8603515625</v>
      </c>
      <c r="E1028">
        <v>3374.9345703125</v>
      </c>
      <c r="F1028">
        <v>882.41571044921795</v>
      </c>
      <c r="G1028">
        <v>1.4613309758715299E-4</v>
      </c>
      <c r="H1028" s="32">
        <f t="shared" si="90"/>
        <v>184.999993896484</v>
      </c>
      <c r="I1028">
        <f t="shared" si="91"/>
        <v>22.699159999999999</v>
      </c>
      <c r="J1028" s="10">
        <f t="shared" si="92"/>
        <v>4.4198603515624999</v>
      </c>
      <c r="K1028" s="10">
        <f t="shared" si="93"/>
        <v>3.3749345703125</v>
      </c>
      <c r="L1028" s="10">
        <f t="shared" si="94"/>
        <v>0.88241571044921796</v>
      </c>
      <c r="M1028">
        <f t="shared" si="95"/>
        <v>1.4613309758715299E-4</v>
      </c>
    </row>
    <row r="1029" spans="2:13" x14ac:dyDescent="0.25">
      <c r="B1029" s="9">
        <v>457.14999389648398</v>
      </c>
      <c r="C1029">
        <v>2300000</v>
      </c>
      <c r="D1029">
        <v>4415.72265625</v>
      </c>
      <c r="E1029">
        <v>3378.96655273437</v>
      </c>
      <c r="F1029">
        <v>883.517333984375</v>
      </c>
      <c r="G1029">
        <v>1.4697875303681899E-4</v>
      </c>
      <c r="H1029" s="32">
        <f t="shared" si="90"/>
        <v>183.999993896484</v>
      </c>
      <c r="I1029">
        <f t="shared" si="91"/>
        <v>22.699159999999999</v>
      </c>
      <c r="J1029" s="10">
        <f t="shared" si="92"/>
        <v>4.4157226562499998</v>
      </c>
      <c r="K1029" s="10">
        <f t="shared" si="93"/>
        <v>3.37896655273437</v>
      </c>
      <c r="L1029" s="10">
        <f t="shared" si="94"/>
        <v>0.88351733398437504</v>
      </c>
      <c r="M1029">
        <f t="shared" si="95"/>
        <v>1.4697875303681899E-4</v>
      </c>
    </row>
    <row r="1030" spans="2:13" x14ac:dyDescent="0.25">
      <c r="B1030" s="9">
        <v>456.14999389648398</v>
      </c>
      <c r="C1030">
        <v>2300000</v>
      </c>
      <c r="D1030">
        <v>4411.642578125</v>
      </c>
      <c r="E1030">
        <v>3383.01440429687</v>
      </c>
      <c r="F1030">
        <v>884.61364746093705</v>
      </c>
      <c r="G1030">
        <v>1.4783417282160301E-4</v>
      </c>
      <c r="H1030" s="32">
        <f t="shared" si="90"/>
        <v>182.999993896484</v>
      </c>
      <c r="I1030">
        <f t="shared" si="91"/>
        <v>22.699159999999999</v>
      </c>
      <c r="J1030" s="10">
        <f t="shared" si="92"/>
        <v>4.4116425781249999</v>
      </c>
      <c r="K1030" s="10">
        <f t="shared" si="93"/>
        <v>3.3830144042968699</v>
      </c>
      <c r="L1030" s="10">
        <f t="shared" si="94"/>
        <v>0.88461364746093707</v>
      </c>
      <c r="M1030">
        <f t="shared" si="95"/>
        <v>1.4783417282160301E-4</v>
      </c>
    </row>
    <row r="1031" spans="2:13" x14ac:dyDescent="0.25">
      <c r="B1031" s="9">
        <v>455.14999389648398</v>
      </c>
      <c r="C1031">
        <v>2300000</v>
      </c>
      <c r="D1031">
        <v>4407.62060546875</v>
      </c>
      <c r="E1031">
        <v>3387.07788085937</v>
      </c>
      <c r="F1031">
        <v>885.70477294921795</v>
      </c>
      <c r="G1031">
        <v>1.4869953156448901E-4</v>
      </c>
      <c r="H1031" s="32">
        <f t="shared" si="90"/>
        <v>181.999993896484</v>
      </c>
      <c r="I1031">
        <f t="shared" si="91"/>
        <v>22.699159999999999</v>
      </c>
      <c r="J1031" s="10">
        <f t="shared" si="92"/>
        <v>4.4076206054687503</v>
      </c>
      <c r="K1031" s="10">
        <f t="shared" si="93"/>
        <v>3.38707788085937</v>
      </c>
      <c r="L1031" s="10">
        <f t="shared" si="94"/>
        <v>0.8857047729492179</v>
      </c>
      <c r="M1031">
        <f t="shared" si="95"/>
        <v>1.4869953156448901E-4</v>
      </c>
    </row>
    <row r="1032" spans="2:13" x14ac:dyDescent="0.25">
      <c r="B1032" s="9">
        <v>454.14999389648398</v>
      </c>
      <c r="C1032">
        <v>2300000</v>
      </c>
      <c r="D1032">
        <v>4403.654296875</v>
      </c>
      <c r="E1032">
        <v>3391.15698242187</v>
      </c>
      <c r="F1032">
        <v>886.790771484375</v>
      </c>
      <c r="G1032">
        <v>1.4957500388845801E-4</v>
      </c>
      <c r="H1032" s="32">
        <f t="shared" ref="H1032:H1095" si="96">B1032-273.15</f>
        <v>180.999993896484</v>
      </c>
      <c r="I1032">
        <f t="shared" ref="I1032:I1095" si="97">C1032*0.0000098692</f>
        <v>22.699159999999999</v>
      </c>
      <c r="J1032" s="10">
        <f t="shared" ref="J1032:J1095" si="98">D1032/1000</f>
        <v>4.4036542968749997</v>
      </c>
      <c r="K1032" s="10">
        <f t="shared" ref="K1032:K1095" si="99">E1032/1000</f>
        <v>3.3911569824218701</v>
      </c>
      <c r="L1032" s="10">
        <f t="shared" ref="L1032:L1095" si="100">F1032/1000</f>
        <v>0.88679077148437502</v>
      </c>
      <c r="M1032">
        <f t="shared" si="95"/>
        <v>1.4957500388845801E-4</v>
      </c>
    </row>
    <row r="1033" spans="2:13" x14ac:dyDescent="0.25">
      <c r="B1033" s="9">
        <v>453.14999389648398</v>
      </c>
      <c r="C1033">
        <v>2300000</v>
      </c>
      <c r="D1033">
        <v>4399.744140625</v>
      </c>
      <c r="E1033">
        <v>3395.25146484375</v>
      </c>
      <c r="F1033">
        <v>887.87158203125</v>
      </c>
      <c r="G1033">
        <v>1.50460778968408E-4</v>
      </c>
      <c r="H1033" s="32">
        <f t="shared" si="96"/>
        <v>179.999993896484</v>
      </c>
      <c r="I1033">
        <f t="shared" si="97"/>
        <v>22.699159999999999</v>
      </c>
      <c r="J1033" s="10">
        <f t="shared" si="98"/>
        <v>4.3997441406249997</v>
      </c>
      <c r="K1033" s="10">
        <f t="shared" si="99"/>
        <v>3.3952514648437502</v>
      </c>
      <c r="L1033" s="10">
        <f t="shared" si="100"/>
        <v>0.88787158203125005</v>
      </c>
      <c r="M1033">
        <f t="shared" ref="M1033:M1096" si="101">G1033*1</f>
        <v>1.50460778968408E-4</v>
      </c>
    </row>
    <row r="1034" spans="2:13" x14ac:dyDescent="0.25">
      <c r="B1034" s="9">
        <v>452.14999389648398</v>
      </c>
      <c r="C1034">
        <v>2300000</v>
      </c>
      <c r="D1034">
        <v>4395.88818359375</v>
      </c>
      <c r="E1034">
        <v>3399.36157226562</v>
      </c>
      <c r="F1034">
        <v>888.94732666015602</v>
      </c>
      <c r="G1034">
        <v>1.51357060531154E-4</v>
      </c>
      <c r="H1034" s="32">
        <f t="shared" si="96"/>
        <v>178.999993896484</v>
      </c>
      <c r="I1034">
        <f t="shared" si="97"/>
        <v>22.699159999999999</v>
      </c>
      <c r="J1034" s="10">
        <f t="shared" si="98"/>
        <v>4.3958881835937502</v>
      </c>
      <c r="K1034" s="10">
        <f t="shared" si="99"/>
        <v>3.3993615722656201</v>
      </c>
      <c r="L1034" s="10">
        <f t="shared" si="100"/>
        <v>0.88894732666015597</v>
      </c>
      <c r="M1034">
        <f t="shared" si="101"/>
        <v>1.51357060531154E-4</v>
      </c>
    </row>
    <row r="1035" spans="2:13" x14ac:dyDescent="0.25">
      <c r="B1035" s="9">
        <v>451.14999389648398</v>
      </c>
      <c r="C1035">
        <v>2300000</v>
      </c>
      <c r="D1035">
        <v>4392.08642578125</v>
      </c>
      <c r="E1035">
        <v>3403.48681640625</v>
      </c>
      <c r="F1035">
        <v>890.01794433593705</v>
      </c>
      <c r="G1035">
        <v>1.52264008647762E-4</v>
      </c>
      <c r="H1035" s="32">
        <f t="shared" si="96"/>
        <v>177.999993896484</v>
      </c>
      <c r="I1035">
        <f t="shared" si="97"/>
        <v>22.699159999999999</v>
      </c>
      <c r="J1035" s="10">
        <f t="shared" si="98"/>
        <v>4.3920864257812502</v>
      </c>
      <c r="K1035" s="10">
        <f t="shared" si="99"/>
        <v>3.4034868164062502</v>
      </c>
      <c r="L1035" s="10">
        <f t="shared" si="100"/>
        <v>0.89001794433593706</v>
      </c>
      <c r="M1035">
        <f t="shared" si="101"/>
        <v>1.52264008647762E-4</v>
      </c>
    </row>
    <row r="1036" spans="2:13" x14ac:dyDescent="0.25">
      <c r="B1036" s="9">
        <v>450.14999389648398</v>
      </c>
      <c r="C1036">
        <v>2300000</v>
      </c>
      <c r="D1036">
        <v>4388.3369140625</v>
      </c>
      <c r="E1036">
        <v>3407.62719726562</v>
      </c>
      <c r="F1036">
        <v>891.08355712890602</v>
      </c>
      <c r="G1036">
        <v>1.5318185614887601E-4</v>
      </c>
      <c r="H1036" s="32">
        <f t="shared" si="96"/>
        <v>176.999993896484</v>
      </c>
      <c r="I1036">
        <f t="shared" si="97"/>
        <v>22.699159999999999</v>
      </c>
      <c r="J1036" s="10">
        <f t="shared" si="98"/>
        <v>4.3883369140625001</v>
      </c>
      <c r="K1036" s="10">
        <f t="shared" si="99"/>
        <v>3.40762719726562</v>
      </c>
      <c r="L1036" s="10">
        <f t="shared" si="100"/>
        <v>0.89108355712890597</v>
      </c>
      <c r="M1036">
        <f t="shared" si="101"/>
        <v>1.5318185614887601E-4</v>
      </c>
    </row>
    <row r="1037" spans="2:13" x14ac:dyDescent="0.25">
      <c r="B1037" s="9">
        <v>449.14999389648398</v>
      </c>
      <c r="C1037">
        <v>2300000</v>
      </c>
      <c r="D1037">
        <v>4384.6396484375</v>
      </c>
      <c r="E1037">
        <v>3411.78247070312</v>
      </c>
      <c r="F1037">
        <v>892.14410400390602</v>
      </c>
      <c r="G1037">
        <v>1.5411077765747899E-4</v>
      </c>
      <c r="H1037" s="32">
        <f t="shared" si="96"/>
        <v>175.999993896484</v>
      </c>
      <c r="I1037">
        <f t="shared" si="97"/>
        <v>22.699159999999999</v>
      </c>
      <c r="J1037" s="10">
        <f t="shared" si="98"/>
        <v>4.3846396484375001</v>
      </c>
      <c r="K1037" s="10">
        <f t="shared" si="99"/>
        <v>3.4117824707031201</v>
      </c>
      <c r="L1037" s="10">
        <f t="shared" si="100"/>
        <v>0.89214410400390598</v>
      </c>
      <c r="M1037">
        <f t="shared" si="101"/>
        <v>1.5411077765747899E-4</v>
      </c>
    </row>
    <row r="1038" spans="2:13" x14ac:dyDescent="0.25">
      <c r="B1038" s="9">
        <v>448.14999389648398</v>
      </c>
      <c r="C1038">
        <v>2300000</v>
      </c>
      <c r="D1038">
        <v>4380.99365234375</v>
      </c>
      <c r="E1038">
        <v>3415.95288085937</v>
      </c>
      <c r="F1038">
        <v>893.19970703125</v>
      </c>
      <c r="G1038">
        <v>1.5505097690038299E-4</v>
      </c>
      <c r="H1038" s="32">
        <f t="shared" si="96"/>
        <v>174.999993896484</v>
      </c>
      <c r="I1038">
        <f t="shared" si="97"/>
        <v>22.699159999999999</v>
      </c>
      <c r="J1038" s="10">
        <f t="shared" si="98"/>
        <v>4.3809936523437498</v>
      </c>
      <c r="K1038" s="10">
        <f t="shared" si="99"/>
        <v>3.4159528808593702</v>
      </c>
      <c r="L1038" s="10">
        <f t="shared" si="100"/>
        <v>0.89319970703124996</v>
      </c>
      <c r="M1038">
        <f t="shared" si="101"/>
        <v>1.5505097690038299E-4</v>
      </c>
    </row>
    <row r="1039" spans="2:13" x14ac:dyDescent="0.25">
      <c r="B1039" s="9">
        <v>447.14999389648398</v>
      </c>
      <c r="C1039">
        <v>2300000</v>
      </c>
      <c r="D1039">
        <v>4377.3984375</v>
      </c>
      <c r="E1039">
        <v>3420.13793945312</v>
      </c>
      <c r="F1039">
        <v>894.25030517578102</v>
      </c>
      <c r="G1039">
        <v>1.5600268670823401E-4</v>
      </c>
      <c r="H1039" s="32">
        <f t="shared" si="96"/>
        <v>173.999993896484</v>
      </c>
      <c r="I1039">
        <f t="shared" si="97"/>
        <v>22.699159999999999</v>
      </c>
      <c r="J1039" s="10">
        <f t="shared" si="98"/>
        <v>4.3773984375000001</v>
      </c>
      <c r="K1039" s="10">
        <f t="shared" si="99"/>
        <v>3.4201379394531202</v>
      </c>
      <c r="L1039" s="10">
        <f t="shared" si="100"/>
        <v>0.89425030517578097</v>
      </c>
      <c r="M1039">
        <f t="shared" si="101"/>
        <v>1.5600268670823401E-4</v>
      </c>
    </row>
    <row r="1040" spans="2:13" x14ac:dyDescent="0.25">
      <c r="B1040" s="9">
        <v>446.14999389648398</v>
      </c>
      <c r="C1040">
        <v>2300000</v>
      </c>
      <c r="D1040">
        <v>4373.85205078125</v>
      </c>
      <c r="E1040">
        <v>3424.33764648437</v>
      </c>
      <c r="F1040">
        <v>895.29602050781205</v>
      </c>
      <c r="G1040">
        <v>1.5696611080784299E-4</v>
      </c>
      <c r="H1040" s="32">
        <f t="shared" si="96"/>
        <v>172.999993896484</v>
      </c>
      <c r="I1040">
        <f t="shared" si="97"/>
        <v>22.699159999999999</v>
      </c>
      <c r="J1040" s="10">
        <f t="shared" si="98"/>
        <v>4.3738520507812497</v>
      </c>
      <c r="K1040" s="10">
        <f t="shared" si="99"/>
        <v>3.42433764648437</v>
      </c>
      <c r="L1040" s="10">
        <f t="shared" si="100"/>
        <v>0.8952960205078121</v>
      </c>
      <c r="M1040">
        <f t="shared" si="101"/>
        <v>1.5696611080784299E-4</v>
      </c>
    </row>
    <row r="1041" spans="2:13" x14ac:dyDescent="0.25">
      <c r="B1041" s="9">
        <v>445.14999389648398</v>
      </c>
      <c r="C1041">
        <v>2300000</v>
      </c>
      <c r="D1041">
        <v>4370.35498046875</v>
      </c>
      <c r="E1041">
        <v>3428.55224609375</v>
      </c>
      <c r="F1041">
        <v>896.33679199218705</v>
      </c>
      <c r="G1041">
        <v>1.5794145292602401E-4</v>
      </c>
      <c r="H1041" s="32">
        <f t="shared" si="96"/>
        <v>171.999993896484</v>
      </c>
      <c r="I1041">
        <f t="shared" si="97"/>
        <v>22.699159999999999</v>
      </c>
      <c r="J1041" s="10">
        <f t="shared" si="98"/>
        <v>4.3703549804687496</v>
      </c>
      <c r="K1041" s="10">
        <f t="shared" si="99"/>
        <v>3.4285522460937501</v>
      </c>
      <c r="L1041" s="10">
        <f t="shared" si="100"/>
        <v>0.89633679199218708</v>
      </c>
      <c r="M1041">
        <f t="shared" si="101"/>
        <v>1.5794145292602401E-4</v>
      </c>
    </row>
    <row r="1042" spans="2:13" x14ac:dyDescent="0.25">
      <c r="B1042" s="9">
        <v>444.14999389648398</v>
      </c>
      <c r="C1042">
        <v>2300000</v>
      </c>
      <c r="D1042">
        <v>4366.90625</v>
      </c>
      <c r="E1042">
        <v>3432.78100585937</v>
      </c>
      <c r="F1042">
        <v>897.37274169921795</v>
      </c>
      <c r="G1042">
        <v>1.5892894589342101E-4</v>
      </c>
      <c r="H1042" s="32">
        <f t="shared" si="96"/>
        <v>170.999993896484</v>
      </c>
      <c r="I1042">
        <f t="shared" si="97"/>
        <v>22.699159999999999</v>
      </c>
      <c r="J1042" s="10">
        <f t="shared" si="98"/>
        <v>4.3669062500000004</v>
      </c>
      <c r="K1042" s="10">
        <f t="shared" si="99"/>
        <v>3.4327810058593702</v>
      </c>
      <c r="L1042" s="10">
        <f t="shared" si="100"/>
        <v>0.89737274169921799</v>
      </c>
      <c r="M1042">
        <f t="shared" si="101"/>
        <v>1.5892894589342101E-4</v>
      </c>
    </row>
    <row r="1043" spans="2:13" x14ac:dyDescent="0.25">
      <c r="B1043" s="9">
        <v>443.14999389648398</v>
      </c>
      <c r="C1043">
        <v>2300000</v>
      </c>
      <c r="D1043">
        <v>4363.50439453125</v>
      </c>
      <c r="E1043">
        <v>3437.0244140625</v>
      </c>
      <c r="F1043">
        <v>898.40380859375</v>
      </c>
      <c r="G1043">
        <v>1.5992880798876199E-4</v>
      </c>
      <c r="H1043" s="32">
        <f t="shared" si="96"/>
        <v>169.999993896484</v>
      </c>
      <c r="I1043">
        <f t="shared" si="97"/>
        <v>22.699159999999999</v>
      </c>
      <c r="J1043" s="10">
        <f t="shared" si="98"/>
        <v>4.3635043945312502</v>
      </c>
      <c r="K1043" s="10">
        <f t="shared" si="99"/>
        <v>3.4370244140624999</v>
      </c>
      <c r="L1043" s="10">
        <f t="shared" si="100"/>
        <v>0.89840380859375002</v>
      </c>
      <c r="M1043">
        <f t="shared" si="101"/>
        <v>1.5992880798876199E-4</v>
      </c>
    </row>
    <row r="1044" spans="2:13" x14ac:dyDescent="0.25">
      <c r="B1044" s="9">
        <v>442.14999389648398</v>
      </c>
      <c r="C1044">
        <v>2300000</v>
      </c>
      <c r="D1044">
        <v>4360.14892578125</v>
      </c>
      <c r="E1044">
        <v>3441.28198242187</v>
      </c>
      <c r="F1044">
        <v>899.42999267578102</v>
      </c>
      <c r="G1044">
        <v>1.6094128659460599E-4</v>
      </c>
      <c r="H1044" s="32">
        <f t="shared" si="96"/>
        <v>168.999993896484</v>
      </c>
      <c r="I1044">
        <f t="shared" si="97"/>
        <v>22.699159999999999</v>
      </c>
      <c r="J1044" s="10">
        <f t="shared" si="98"/>
        <v>4.3601489257812496</v>
      </c>
      <c r="K1044" s="10">
        <f t="shared" si="99"/>
        <v>3.4412819824218701</v>
      </c>
      <c r="L1044" s="10">
        <f t="shared" si="100"/>
        <v>0.89942999267578105</v>
      </c>
      <c r="M1044">
        <f t="shared" si="101"/>
        <v>1.6094128659460599E-4</v>
      </c>
    </row>
    <row r="1045" spans="2:13" x14ac:dyDescent="0.25">
      <c r="B1045" s="9">
        <v>441.14999389648398</v>
      </c>
      <c r="C1045">
        <v>2300000</v>
      </c>
      <c r="D1045">
        <v>4356.83984375</v>
      </c>
      <c r="E1045">
        <v>3445.55395507812</v>
      </c>
      <c r="F1045">
        <v>900.45147705078102</v>
      </c>
      <c r="G1045">
        <v>1.6196661454159699E-4</v>
      </c>
      <c r="H1045" s="32">
        <f t="shared" si="96"/>
        <v>167.999993896484</v>
      </c>
      <c r="I1045">
        <f t="shared" si="97"/>
        <v>22.699159999999999</v>
      </c>
      <c r="J1045" s="10">
        <f t="shared" si="98"/>
        <v>4.3568398437500004</v>
      </c>
      <c r="K1045" s="10">
        <f t="shared" si="99"/>
        <v>3.44555395507812</v>
      </c>
      <c r="L1045" s="10">
        <f t="shared" si="100"/>
        <v>0.90045147705078099</v>
      </c>
      <c r="M1045">
        <f t="shared" si="101"/>
        <v>1.6196661454159699E-4</v>
      </c>
    </row>
    <row r="1046" spans="2:13" x14ac:dyDescent="0.25">
      <c r="B1046" s="9">
        <v>440.14999389648398</v>
      </c>
      <c r="C1046">
        <v>2300000</v>
      </c>
      <c r="D1046">
        <v>4353.57568359375</v>
      </c>
      <c r="E1046">
        <v>3449.83984375</v>
      </c>
      <c r="F1046">
        <v>901.46813964843705</v>
      </c>
      <c r="G1046">
        <v>1.6300502466037799E-4</v>
      </c>
      <c r="H1046" s="32">
        <f t="shared" si="96"/>
        <v>166.999993896484</v>
      </c>
      <c r="I1046">
        <f t="shared" si="97"/>
        <v>22.699159999999999</v>
      </c>
      <c r="J1046" s="10">
        <f t="shared" si="98"/>
        <v>4.3535756835937498</v>
      </c>
      <c r="K1046" s="10">
        <f t="shared" si="99"/>
        <v>3.44983984375</v>
      </c>
      <c r="L1046" s="10">
        <f t="shared" si="100"/>
        <v>0.90146813964843708</v>
      </c>
      <c r="M1046">
        <f t="shared" si="101"/>
        <v>1.6300502466037799E-4</v>
      </c>
    </row>
    <row r="1047" spans="2:13" x14ac:dyDescent="0.25">
      <c r="B1047" s="9">
        <v>439.14999389648398</v>
      </c>
      <c r="C1047">
        <v>2300000</v>
      </c>
      <c r="D1047">
        <v>4350.35595703125</v>
      </c>
      <c r="E1047">
        <v>3454.1396484375</v>
      </c>
      <c r="F1047">
        <v>902.48004150390602</v>
      </c>
      <c r="G1047">
        <v>1.6405676433350799E-4</v>
      </c>
      <c r="H1047" s="32">
        <f t="shared" si="96"/>
        <v>165.999993896484</v>
      </c>
      <c r="I1047">
        <f t="shared" si="97"/>
        <v>22.699159999999999</v>
      </c>
      <c r="J1047" s="10">
        <f t="shared" si="98"/>
        <v>4.3503559570312502</v>
      </c>
      <c r="K1047" s="10">
        <f t="shared" si="99"/>
        <v>3.4541396484375002</v>
      </c>
      <c r="L1047" s="10">
        <f t="shared" si="100"/>
        <v>0.90248004150390604</v>
      </c>
      <c r="M1047">
        <f t="shared" si="101"/>
        <v>1.6405676433350799E-4</v>
      </c>
    </row>
    <row r="1048" spans="2:13" x14ac:dyDescent="0.25">
      <c r="B1048" s="9">
        <v>438.14999389648398</v>
      </c>
      <c r="C1048">
        <v>2300000</v>
      </c>
      <c r="D1048">
        <v>4347.1806640625</v>
      </c>
      <c r="E1048">
        <v>3458.45336914062</v>
      </c>
      <c r="F1048">
        <v>903.48718261718705</v>
      </c>
      <c r="G1048">
        <v>1.6512209549546201E-4</v>
      </c>
      <c r="H1048" s="32">
        <f t="shared" si="96"/>
        <v>164.999993896484</v>
      </c>
      <c r="I1048">
        <f t="shared" si="97"/>
        <v>22.699159999999999</v>
      </c>
      <c r="J1048" s="10">
        <f t="shared" si="98"/>
        <v>4.3471806640624999</v>
      </c>
      <c r="K1048" s="10">
        <f t="shared" si="99"/>
        <v>3.4584533691406198</v>
      </c>
      <c r="L1048" s="10">
        <f t="shared" si="100"/>
        <v>0.90348718261718708</v>
      </c>
      <c r="M1048">
        <f t="shared" si="101"/>
        <v>1.6512209549546201E-4</v>
      </c>
    </row>
    <row r="1049" spans="2:13" x14ac:dyDescent="0.25">
      <c r="B1049" s="9">
        <v>437.14999389648398</v>
      </c>
      <c r="C1049">
        <v>2300000</v>
      </c>
      <c r="D1049">
        <v>4344.0478515625</v>
      </c>
      <c r="E1049">
        <v>3462.78100585937</v>
      </c>
      <c r="F1049">
        <v>904.48962402343705</v>
      </c>
      <c r="G1049">
        <v>1.6620126552879799E-4</v>
      </c>
      <c r="H1049" s="32">
        <f t="shared" si="96"/>
        <v>163.999993896484</v>
      </c>
      <c r="I1049">
        <f t="shared" si="97"/>
        <v>22.699159999999999</v>
      </c>
      <c r="J1049" s="10">
        <f t="shared" si="98"/>
        <v>4.3440478515625003</v>
      </c>
      <c r="K1049" s="10">
        <f t="shared" si="99"/>
        <v>3.46278100585937</v>
      </c>
      <c r="L1049" s="10">
        <f t="shared" si="100"/>
        <v>0.90448962402343702</v>
      </c>
      <c r="M1049">
        <f t="shared" si="101"/>
        <v>1.6620126552879799E-4</v>
      </c>
    </row>
    <row r="1050" spans="2:13" x14ac:dyDescent="0.25">
      <c r="B1050" s="9">
        <v>436.14999389648398</v>
      </c>
      <c r="C1050">
        <v>2300000</v>
      </c>
      <c r="D1050">
        <v>4340.9580078125</v>
      </c>
      <c r="E1050">
        <v>3467.12231445312</v>
      </c>
      <c r="F1050">
        <v>905.48742675781205</v>
      </c>
      <c r="G1050">
        <v>1.6729453636799E-4</v>
      </c>
      <c r="H1050" s="32">
        <f t="shared" si="96"/>
        <v>162.999993896484</v>
      </c>
      <c r="I1050">
        <f t="shared" si="97"/>
        <v>22.699159999999999</v>
      </c>
      <c r="J1050" s="10">
        <f t="shared" si="98"/>
        <v>4.3409580078124996</v>
      </c>
      <c r="K1050" s="10">
        <f t="shared" si="99"/>
        <v>3.4671223144531198</v>
      </c>
      <c r="L1050" s="10">
        <f t="shared" si="100"/>
        <v>0.90548742675781202</v>
      </c>
      <c r="M1050">
        <f t="shared" si="101"/>
        <v>1.6729453636799E-4</v>
      </c>
    </row>
    <row r="1051" spans="2:13" x14ac:dyDescent="0.25">
      <c r="B1051" s="9">
        <v>435.14999389648398</v>
      </c>
      <c r="C1051">
        <v>2300000</v>
      </c>
      <c r="D1051">
        <v>4337.90966796875</v>
      </c>
      <c r="E1051">
        <v>3471.47729492187</v>
      </c>
      <c r="F1051">
        <v>906.48052978515602</v>
      </c>
      <c r="G1051">
        <v>1.68402184499427E-4</v>
      </c>
      <c r="H1051" s="32">
        <f t="shared" si="96"/>
        <v>161.999993896484</v>
      </c>
      <c r="I1051">
        <f t="shared" si="97"/>
        <v>22.699159999999999</v>
      </c>
      <c r="J1051" s="10">
        <f t="shared" si="98"/>
        <v>4.3379096679687503</v>
      </c>
      <c r="K1051" s="10">
        <f t="shared" si="99"/>
        <v>3.4714772949218702</v>
      </c>
      <c r="L1051" s="10">
        <f t="shared" si="100"/>
        <v>0.90648052978515603</v>
      </c>
      <c r="M1051">
        <f t="shared" si="101"/>
        <v>1.68402184499427E-4</v>
      </c>
    </row>
    <row r="1052" spans="2:13" x14ac:dyDescent="0.25">
      <c r="B1052" s="9">
        <v>434.14999389648398</v>
      </c>
      <c r="C1052">
        <v>2300000</v>
      </c>
      <c r="D1052">
        <v>4334.90283203125</v>
      </c>
      <c r="E1052">
        <v>3475.84545898437</v>
      </c>
      <c r="F1052">
        <v>907.46893310546795</v>
      </c>
      <c r="G1052">
        <v>1.695244864095E-4</v>
      </c>
      <c r="H1052" s="32">
        <f t="shared" si="96"/>
        <v>160.999993896484</v>
      </c>
      <c r="I1052">
        <f t="shared" si="97"/>
        <v>22.699159999999999</v>
      </c>
      <c r="J1052" s="10">
        <f t="shared" si="98"/>
        <v>4.3349028320312497</v>
      </c>
      <c r="K1052" s="10">
        <f t="shared" si="99"/>
        <v>3.4758454589843701</v>
      </c>
      <c r="L1052" s="10">
        <f t="shared" si="100"/>
        <v>0.90746893310546795</v>
      </c>
      <c r="M1052">
        <f t="shared" si="101"/>
        <v>1.695244864095E-4</v>
      </c>
    </row>
    <row r="1053" spans="2:13" x14ac:dyDescent="0.25">
      <c r="B1053" s="9">
        <v>433.14999389648398</v>
      </c>
      <c r="C1053">
        <v>2300000</v>
      </c>
      <c r="D1053">
        <v>4331.9365234375</v>
      </c>
      <c r="E1053">
        <v>3480.22729492187</v>
      </c>
      <c r="F1053">
        <v>908.45275878906205</v>
      </c>
      <c r="G1053">
        <v>1.70661718584597E-4</v>
      </c>
      <c r="H1053" s="32">
        <f t="shared" si="96"/>
        <v>159.999993896484</v>
      </c>
      <c r="I1053">
        <f t="shared" si="97"/>
        <v>22.699159999999999</v>
      </c>
      <c r="J1053" s="10">
        <f t="shared" si="98"/>
        <v>4.3319365234375002</v>
      </c>
      <c r="K1053" s="10">
        <f t="shared" si="99"/>
        <v>3.4802272949218702</v>
      </c>
      <c r="L1053" s="10">
        <f t="shared" si="100"/>
        <v>0.90845275878906206</v>
      </c>
      <c r="M1053">
        <f t="shared" si="101"/>
        <v>1.70661718584597E-4</v>
      </c>
    </row>
    <row r="1054" spans="2:13" x14ac:dyDescent="0.25">
      <c r="B1054" s="9">
        <v>432.14999389648398</v>
      </c>
      <c r="C1054">
        <v>2300000</v>
      </c>
      <c r="D1054">
        <v>4329.0107421875</v>
      </c>
      <c r="E1054">
        <v>3484.62255859375</v>
      </c>
      <c r="F1054">
        <v>909.43194580078102</v>
      </c>
      <c r="G1054">
        <v>1.7181417206302201E-4</v>
      </c>
      <c r="H1054" s="32">
        <f t="shared" si="96"/>
        <v>158.999993896484</v>
      </c>
      <c r="I1054">
        <f t="shared" si="97"/>
        <v>22.699159999999999</v>
      </c>
      <c r="J1054" s="10">
        <f t="shared" si="98"/>
        <v>4.3290107421875001</v>
      </c>
      <c r="K1054" s="10">
        <f t="shared" si="99"/>
        <v>3.4846225585937498</v>
      </c>
      <c r="L1054" s="10">
        <f t="shared" si="100"/>
        <v>0.90943194580078102</v>
      </c>
      <c r="M1054">
        <f t="shared" si="101"/>
        <v>1.7181417206302201E-4</v>
      </c>
    </row>
    <row r="1055" spans="2:13" x14ac:dyDescent="0.25">
      <c r="B1055" s="9">
        <v>431.14999389648398</v>
      </c>
      <c r="C1055">
        <v>2300000</v>
      </c>
      <c r="D1055">
        <v>4326.1240234375</v>
      </c>
      <c r="E1055">
        <v>3489.03076171875</v>
      </c>
      <c r="F1055">
        <v>910.40655517578102</v>
      </c>
      <c r="G1055">
        <v>1.7298213788308201E-4</v>
      </c>
      <c r="H1055" s="32">
        <f t="shared" si="96"/>
        <v>157.999993896484</v>
      </c>
      <c r="I1055">
        <f t="shared" si="97"/>
        <v>22.699159999999999</v>
      </c>
      <c r="J1055" s="10">
        <f t="shared" si="98"/>
        <v>4.3261240234375</v>
      </c>
      <c r="K1055" s="10">
        <f t="shared" si="99"/>
        <v>3.4890307617187499</v>
      </c>
      <c r="L1055" s="10">
        <f t="shared" si="100"/>
        <v>0.91040655517578106</v>
      </c>
      <c r="M1055">
        <f t="shared" si="101"/>
        <v>1.7298213788308201E-4</v>
      </c>
    </row>
    <row r="1056" spans="2:13" x14ac:dyDescent="0.25">
      <c r="B1056" s="9">
        <v>430.14999389648398</v>
      </c>
      <c r="C1056">
        <v>2300000</v>
      </c>
      <c r="D1056">
        <v>4323.2763671875</v>
      </c>
      <c r="E1056">
        <v>3493.45239257812</v>
      </c>
      <c r="F1056">
        <v>911.37658691406205</v>
      </c>
      <c r="G1056">
        <v>1.74165907083079E-4</v>
      </c>
      <c r="H1056" s="32">
        <f t="shared" si="96"/>
        <v>156.999993896484</v>
      </c>
      <c r="I1056">
        <f t="shared" si="97"/>
        <v>22.699159999999999</v>
      </c>
      <c r="J1056" s="10">
        <f t="shared" si="98"/>
        <v>4.3232763671874999</v>
      </c>
      <c r="K1056" s="10">
        <f t="shared" si="99"/>
        <v>3.4934523925781198</v>
      </c>
      <c r="L1056" s="10">
        <f t="shared" si="100"/>
        <v>0.91137658691406209</v>
      </c>
      <c r="M1056">
        <f t="shared" si="101"/>
        <v>1.74165907083079E-4</v>
      </c>
    </row>
    <row r="1057" spans="2:13" x14ac:dyDescent="0.25">
      <c r="B1057" s="9">
        <v>429.14999389648398</v>
      </c>
      <c r="C1057">
        <v>2300000</v>
      </c>
      <c r="D1057">
        <v>4320.46728515625</v>
      </c>
      <c r="E1057">
        <v>3497.88671875</v>
      </c>
      <c r="F1057">
        <v>912.34210205078102</v>
      </c>
      <c r="G1057">
        <v>1.7536581435706399E-4</v>
      </c>
      <c r="H1057" s="32">
        <f t="shared" si="96"/>
        <v>155.999993896484</v>
      </c>
      <c r="I1057">
        <f t="shared" si="97"/>
        <v>22.699159999999999</v>
      </c>
      <c r="J1057" s="10">
        <f t="shared" si="98"/>
        <v>4.3204672851562496</v>
      </c>
      <c r="K1057" s="10">
        <f t="shared" si="99"/>
        <v>3.4978867187499998</v>
      </c>
      <c r="L1057" s="10">
        <f t="shared" si="100"/>
        <v>0.91234210205078103</v>
      </c>
      <c r="M1057">
        <f t="shared" si="101"/>
        <v>1.7536581435706399E-4</v>
      </c>
    </row>
    <row r="1058" spans="2:13" x14ac:dyDescent="0.25">
      <c r="B1058" s="9">
        <v>428.14999389648398</v>
      </c>
      <c r="C1058">
        <v>2300000</v>
      </c>
      <c r="D1058">
        <v>4317.69580078125</v>
      </c>
      <c r="E1058">
        <v>3502.33422851562</v>
      </c>
      <c r="F1058">
        <v>913.302978515625</v>
      </c>
      <c r="G1058">
        <v>1.76582136191427E-4</v>
      </c>
      <c r="H1058" s="32">
        <f t="shared" si="96"/>
        <v>154.999993896484</v>
      </c>
      <c r="I1058">
        <f t="shared" si="97"/>
        <v>22.699159999999999</v>
      </c>
      <c r="J1058" s="10">
        <f t="shared" si="98"/>
        <v>4.3176958007812498</v>
      </c>
      <c r="K1058" s="10">
        <f t="shared" si="99"/>
        <v>3.50233422851562</v>
      </c>
      <c r="L1058" s="10">
        <f t="shared" si="100"/>
        <v>0.91330297851562503</v>
      </c>
      <c r="M1058">
        <f t="shared" si="101"/>
        <v>1.76582136191427E-4</v>
      </c>
    </row>
    <row r="1059" spans="2:13" x14ac:dyDescent="0.25">
      <c r="B1059" s="9">
        <v>427.14999389648398</v>
      </c>
      <c r="C1059">
        <v>2300000</v>
      </c>
      <c r="D1059">
        <v>4314.9619140625</v>
      </c>
      <c r="E1059">
        <v>3506.79467773437</v>
      </c>
      <c r="F1059">
        <v>914.25939941406205</v>
      </c>
      <c r="G1059">
        <v>1.7781522183213299E-4</v>
      </c>
      <c r="H1059" s="32">
        <f t="shared" si="96"/>
        <v>153.999993896484</v>
      </c>
      <c r="I1059">
        <f t="shared" si="97"/>
        <v>22.699159999999999</v>
      </c>
      <c r="J1059" s="10">
        <f t="shared" si="98"/>
        <v>4.3149619140624997</v>
      </c>
      <c r="K1059" s="10">
        <f t="shared" si="99"/>
        <v>3.5067946777343701</v>
      </c>
      <c r="L1059" s="10">
        <f t="shared" si="100"/>
        <v>0.91425939941406209</v>
      </c>
      <c r="M1059">
        <f t="shared" si="101"/>
        <v>1.7781522183213299E-4</v>
      </c>
    </row>
    <row r="1060" spans="2:13" x14ac:dyDescent="0.25">
      <c r="B1060" s="9">
        <v>426.14999389648398</v>
      </c>
      <c r="C1060">
        <v>2300000</v>
      </c>
      <c r="D1060">
        <v>4312.2646484375</v>
      </c>
      <c r="E1060">
        <v>3511.26782226562</v>
      </c>
      <c r="F1060">
        <v>915.21130371093705</v>
      </c>
      <c r="G1060">
        <v>1.7906540597323301E-4</v>
      </c>
      <c r="H1060" s="32">
        <f t="shared" si="96"/>
        <v>152.999993896484</v>
      </c>
      <c r="I1060">
        <f t="shared" si="97"/>
        <v>22.699159999999999</v>
      </c>
      <c r="J1060" s="10">
        <f t="shared" si="98"/>
        <v>4.3122646484375</v>
      </c>
      <c r="K1060" s="10">
        <f t="shared" si="99"/>
        <v>3.5112678222656202</v>
      </c>
      <c r="L1060" s="10">
        <f t="shared" si="100"/>
        <v>0.91521130371093706</v>
      </c>
      <c r="M1060">
        <f t="shared" si="101"/>
        <v>1.7906540597323301E-4</v>
      </c>
    </row>
    <row r="1061" spans="2:13" x14ac:dyDescent="0.25">
      <c r="B1061" s="9">
        <v>425.14999389648398</v>
      </c>
      <c r="C1061">
        <v>2300000</v>
      </c>
      <c r="D1061">
        <v>4309.603515625</v>
      </c>
      <c r="E1061">
        <v>3515.75366210937</v>
      </c>
      <c r="F1061">
        <v>916.15863037109295</v>
      </c>
      <c r="G1061">
        <v>1.8033299420494499E-4</v>
      </c>
      <c r="H1061" s="32">
        <f t="shared" si="96"/>
        <v>151.999993896484</v>
      </c>
      <c r="I1061">
        <f t="shared" si="97"/>
        <v>22.699159999999999</v>
      </c>
      <c r="J1061" s="10">
        <f t="shared" si="98"/>
        <v>4.3096035156249997</v>
      </c>
      <c r="K1061" s="10">
        <f t="shared" si="99"/>
        <v>3.5157536621093701</v>
      </c>
      <c r="L1061" s="10">
        <f t="shared" si="100"/>
        <v>0.91615863037109291</v>
      </c>
      <c r="M1061">
        <f t="shared" si="101"/>
        <v>1.8033299420494499E-4</v>
      </c>
    </row>
    <row r="1062" spans="2:13" x14ac:dyDescent="0.25">
      <c r="B1062" s="9">
        <v>424.14999389648398</v>
      </c>
      <c r="C1062">
        <v>2300000</v>
      </c>
      <c r="D1062">
        <v>4306.97802734375</v>
      </c>
      <c r="E1062">
        <v>3520.251953125</v>
      </c>
      <c r="F1062">
        <v>917.1015625</v>
      </c>
      <c r="G1062">
        <v>1.8161835032515201E-4</v>
      </c>
      <c r="H1062" s="32">
        <f t="shared" si="96"/>
        <v>150.999993896484</v>
      </c>
      <c r="I1062">
        <f t="shared" si="97"/>
        <v>22.699159999999999</v>
      </c>
      <c r="J1062" s="10">
        <f t="shared" si="98"/>
        <v>4.3069780273437503</v>
      </c>
      <c r="K1062" s="10">
        <f t="shared" si="99"/>
        <v>3.5202519531249998</v>
      </c>
      <c r="L1062" s="10">
        <f t="shared" si="100"/>
        <v>0.91710156249999997</v>
      </c>
      <c r="M1062">
        <f t="shared" si="101"/>
        <v>1.8161835032515201E-4</v>
      </c>
    </row>
    <row r="1063" spans="2:13" x14ac:dyDescent="0.25">
      <c r="B1063" s="9">
        <v>423.14999389648398</v>
      </c>
      <c r="C1063">
        <v>2300000</v>
      </c>
      <c r="D1063">
        <v>4304.38818359375</v>
      </c>
      <c r="E1063">
        <v>3524.76293945312</v>
      </c>
      <c r="F1063">
        <v>918.03997802734295</v>
      </c>
      <c r="G1063">
        <v>1.8292182357981801E-4</v>
      </c>
      <c r="H1063" s="32">
        <f t="shared" si="96"/>
        <v>149.999993896484</v>
      </c>
      <c r="I1063">
        <f t="shared" si="97"/>
        <v>22.699159999999999</v>
      </c>
      <c r="J1063" s="10">
        <f t="shared" si="98"/>
        <v>4.3043881835937503</v>
      </c>
      <c r="K1063" s="10">
        <f t="shared" si="99"/>
        <v>3.5247629394531201</v>
      </c>
      <c r="L1063" s="10">
        <f t="shared" si="100"/>
        <v>0.91803997802734294</v>
      </c>
      <c r="M1063">
        <f t="shared" si="101"/>
        <v>1.8292182357981801E-4</v>
      </c>
    </row>
    <row r="1064" spans="2:13" x14ac:dyDescent="0.25">
      <c r="B1064" s="9">
        <v>422.14999389648398</v>
      </c>
      <c r="C1064">
        <v>2300000</v>
      </c>
      <c r="D1064">
        <v>4301.8330078125</v>
      </c>
      <c r="E1064">
        <v>3529.28637695312</v>
      </c>
      <c r="F1064">
        <v>918.973876953125</v>
      </c>
      <c r="G1064">
        <v>1.8424377776682301E-4</v>
      </c>
      <c r="H1064" s="32">
        <f t="shared" si="96"/>
        <v>148.999993896484</v>
      </c>
      <c r="I1064">
        <f t="shared" si="97"/>
        <v>22.699159999999999</v>
      </c>
      <c r="J1064" s="10">
        <f t="shared" si="98"/>
        <v>4.3018330078125002</v>
      </c>
      <c r="K1064" s="10">
        <f t="shared" si="99"/>
        <v>3.5292863769531202</v>
      </c>
      <c r="L1064" s="10">
        <f t="shared" si="100"/>
        <v>0.91897387695312505</v>
      </c>
      <c r="M1064">
        <f t="shared" si="101"/>
        <v>1.8424377776682301E-4</v>
      </c>
    </row>
    <row r="1065" spans="2:13" x14ac:dyDescent="0.25">
      <c r="B1065" s="9">
        <v>421.14999389648398</v>
      </c>
      <c r="C1065">
        <v>2300000</v>
      </c>
      <c r="D1065">
        <v>4299.31201171875</v>
      </c>
      <c r="E1065">
        <v>3533.822265625</v>
      </c>
      <c r="F1065">
        <v>919.90338134765602</v>
      </c>
      <c r="G1065">
        <v>1.8558457668404999E-4</v>
      </c>
      <c r="H1065" s="32">
        <f t="shared" si="96"/>
        <v>147.999993896484</v>
      </c>
      <c r="I1065">
        <f t="shared" si="97"/>
        <v>22.699159999999999</v>
      </c>
      <c r="J1065" s="10">
        <f t="shared" si="98"/>
        <v>4.29931201171875</v>
      </c>
      <c r="K1065" s="10">
        <f t="shared" si="99"/>
        <v>3.533822265625</v>
      </c>
      <c r="L1065" s="10">
        <f t="shared" si="100"/>
        <v>0.91990338134765604</v>
      </c>
      <c r="M1065">
        <f t="shared" si="101"/>
        <v>1.8558457668404999E-4</v>
      </c>
    </row>
    <row r="1066" spans="2:13" x14ac:dyDescent="0.25">
      <c r="B1066" s="9">
        <v>420.14999389648398</v>
      </c>
      <c r="C1066">
        <v>2300000</v>
      </c>
      <c r="D1066">
        <v>4296.8251953125</v>
      </c>
      <c r="E1066">
        <v>3538.37036132812</v>
      </c>
      <c r="F1066">
        <v>920.82849121093705</v>
      </c>
      <c r="G1066">
        <v>1.8694459868129299E-4</v>
      </c>
      <c r="H1066" s="32">
        <f t="shared" si="96"/>
        <v>146.999993896484</v>
      </c>
      <c r="I1066">
        <f t="shared" si="97"/>
        <v>22.699159999999999</v>
      </c>
      <c r="J1066" s="10">
        <f t="shared" si="98"/>
        <v>4.2968251953124996</v>
      </c>
      <c r="K1066" s="10">
        <f t="shared" si="99"/>
        <v>3.5383703613281199</v>
      </c>
      <c r="L1066" s="10">
        <f t="shared" si="100"/>
        <v>0.92082849121093702</v>
      </c>
      <c r="M1066">
        <f t="shared" si="101"/>
        <v>1.8694459868129299E-4</v>
      </c>
    </row>
    <row r="1067" spans="2:13" x14ac:dyDescent="0.25">
      <c r="B1067" s="9">
        <v>419.14999389648398</v>
      </c>
      <c r="C1067">
        <v>2300000</v>
      </c>
      <c r="D1067">
        <v>4294.37158203125</v>
      </c>
      <c r="E1067">
        <v>3542.93041992187</v>
      </c>
      <c r="F1067">
        <v>921.74908447265602</v>
      </c>
      <c r="G1067">
        <v>1.8832422210834899E-4</v>
      </c>
      <c r="H1067" s="32">
        <f t="shared" si="96"/>
        <v>145.999993896484</v>
      </c>
      <c r="I1067">
        <f t="shared" si="97"/>
        <v>22.699159999999999</v>
      </c>
      <c r="J1067" s="10">
        <f t="shared" si="98"/>
        <v>4.2943715820312498</v>
      </c>
      <c r="K1067" s="10">
        <f t="shared" si="99"/>
        <v>3.5429304199218699</v>
      </c>
      <c r="L1067" s="10">
        <f t="shared" si="100"/>
        <v>0.92174908447265602</v>
      </c>
      <c r="M1067">
        <f t="shared" si="101"/>
        <v>1.8832422210834899E-4</v>
      </c>
    </row>
    <row r="1068" spans="2:13" x14ac:dyDescent="0.25">
      <c r="B1068" s="9">
        <v>418.14999389648398</v>
      </c>
      <c r="C1068">
        <v>2300000</v>
      </c>
      <c r="D1068">
        <v>4291.95068359375</v>
      </c>
      <c r="E1068">
        <v>3547.5029296875</v>
      </c>
      <c r="F1068">
        <v>922.66534423828102</v>
      </c>
      <c r="G1068">
        <v>1.89723868970759E-4</v>
      </c>
      <c r="H1068" s="32">
        <f t="shared" si="96"/>
        <v>144.999993896484</v>
      </c>
      <c r="I1068">
        <f t="shared" si="97"/>
        <v>22.699159999999999</v>
      </c>
      <c r="J1068" s="10">
        <f t="shared" si="98"/>
        <v>4.2919506835937504</v>
      </c>
      <c r="K1068" s="10">
        <f t="shared" si="99"/>
        <v>3.5475029296875</v>
      </c>
      <c r="L1068" s="10">
        <f t="shared" si="100"/>
        <v>0.92266534423828106</v>
      </c>
      <c r="M1068">
        <f t="shared" si="101"/>
        <v>1.89723868970759E-4</v>
      </c>
    </row>
    <row r="1069" spans="2:13" x14ac:dyDescent="0.25">
      <c r="B1069" s="9">
        <v>417.14999389648398</v>
      </c>
      <c r="C1069">
        <v>2300000</v>
      </c>
      <c r="D1069">
        <v>4289.5625</v>
      </c>
      <c r="E1069">
        <v>3552.08740234375</v>
      </c>
      <c r="F1069">
        <v>923.5771484375</v>
      </c>
      <c r="G1069">
        <v>1.9114391761831901E-4</v>
      </c>
      <c r="H1069" s="32">
        <f t="shared" si="96"/>
        <v>143.999993896484</v>
      </c>
      <c r="I1069">
        <f t="shared" si="97"/>
        <v>22.699159999999999</v>
      </c>
      <c r="J1069" s="10">
        <f t="shared" si="98"/>
        <v>4.2895624999999997</v>
      </c>
      <c r="K1069" s="10">
        <f t="shared" si="99"/>
        <v>3.5520874023437501</v>
      </c>
      <c r="L1069" s="10">
        <f t="shared" si="100"/>
        <v>0.92357714843750005</v>
      </c>
      <c r="M1069">
        <f t="shared" si="101"/>
        <v>1.9114391761831901E-4</v>
      </c>
    </row>
    <row r="1070" spans="2:13" x14ac:dyDescent="0.25">
      <c r="B1070" s="9">
        <v>416.14999389648398</v>
      </c>
      <c r="C1070">
        <v>2300000</v>
      </c>
      <c r="D1070">
        <v>4287.20654296875</v>
      </c>
      <c r="E1070">
        <v>3556.68359375</v>
      </c>
      <c r="F1070">
        <v>924.48455810546795</v>
      </c>
      <c r="G1070">
        <v>1.92584804608486E-4</v>
      </c>
      <c r="H1070" s="32">
        <f t="shared" si="96"/>
        <v>142.999993896484</v>
      </c>
      <c r="I1070">
        <f t="shared" si="97"/>
        <v>22.699159999999999</v>
      </c>
      <c r="J1070" s="10">
        <f t="shared" si="98"/>
        <v>4.2872065429687503</v>
      </c>
      <c r="K1070" s="10">
        <f t="shared" si="99"/>
        <v>3.5566835937499999</v>
      </c>
      <c r="L1070" s="10">
        <f t="shared" si="100"/>
        <v>0.92448455810546792</v>
      </c>
      <c r="M1070">
        <f t="shared" si="101"/>
        <v>1.92584804608486E-4</v>
      </c>
    </row>
    <row r="1071" spans="2:13" x14ac:dyDescent="0.25">
      <c r="B1071" s="9">
        <v>415.14999389648398</v>
      </c>
      <c r="C1071">
        <v>2300000</v>
      </c>
      <c r="D1071">
        <v>4284.88232421875</v>
      </c>
      <c r="E1071">
        <v>3561.2919921875</v>
      </c>
      <c r="F1071">
        <v>925.38757324218705</v>
      </c>
      <c r="G1071">
        <v>1.9404693739488699E-4</v>
      </c>
      <c r="H1071" s="32">
        <f t="shared" si="96"/>
        <v>141.999993896484</v>
      </c>
      <c r="I1071">
        <f t="shared" si="97"/>
        <v>22.699159999999999</v>
      </c>
      <c r="J1071" s="10">
        <f t="shared" si="98"/>
        <v>4.2848823242187501</v>
      </c>
      <c r="K1071" s="10">
        <f t="shared" si="99"/>
        <v>3.5612919921874999</v>
      </c>
      <c r="L1071" s="10">
        <f t="shared" si="100"/>
        <v>0.92538757324218701</v>
      </c>
      <c r="M1071">
        <f t="shared" si="101"/>
        <v>1.9404693739488699E-4</v>
      </c>
    </row>
    <row r="1072" spans="2:13" x14ac:dyDescent="0.25">
      <c r="B1072" s="9">
        <v>414.14999389648398</v>
      </c>
      <c r="C1072">
        <v>2300000</v>
      </c>
      <c r="D1072">
        <v>4282.58935546875</v>
      </c>
      <c r="E1072">
        <v>3565.912109375</v>
      </c>
      <c r="F1072">
        <v>926.28619384765602</v>
      </c>
      <c r="G1072">
        <v>1.9553076708689299E-4</v>
      </c>
      <c r="H1072" s="32">
        <f t="shared" si="96"/>
        <v>140.999993896484</v>
      </c>
      <c r="I1072">
        <f t="shared" si="97"/>
        <v>22.699159999999999</v>
      </c>
      <c r="J1072" s="10">
        <f t="shared" si="98"/>
        <v>4.2825893554687502</v>
      </c>
      <c r="K1072" s="10">
        <f t="shared" si="99"/>
        <v>3.5659121093750001</v>
      </c>
      <c r="L1072" s="10">
        <f t="shared" si="100"/>
        <v>0.92628619384765598</v>
      </c>
      <c r="M1072">
        <f t="shared" si="101"/>
        <v>1.9553076708689299E-4</v>
      </c>
    </row>
    <row r="1073" spans="2:13" x14ac:dyDescent="0.25">
      <c r="B1073" s="9">
        <v>413.14999389648398</v>
      </c>
      <c r="C1073">
        <v>2300000</v>
      </c>
      <c r="D1073">
        <v>4280.3271484375</v>
      </c>
      <c r="E1073">
        <v>3570.5439453125</v>
      </c>
      <c r="F1073">
        <v>927.18048095703102</v>
      </c>
      <c r="G1073">
        <v>1.9703673024196099E-4</v>
      </c>
      <c r="H1073" s="32">
        <f t="shared" si="96"/>
        <v>139.999993896484</v>
      </c>
      <c r="I1073">
        <f t="shared" si="97"/>
        <v>22.699159999999999</v>
      </c>
      <c r="J1073" s="10">
        <f t="shared" si="98"/>
        <v>4.2803271484375003</v>
      </c>
      <c r="K1073" s="10">
        <f t="shared" si="99"/>
        <v>3.5705439453125001</v>
      </c>
      <c r="L1073" s="10">
        <f t="shared" si="100"/>
        <v>0.92718048095703098</v>
      </c>
      <c r="M1073">
        <f t="shared" si="101"/>
        <v>1.9703673024196099E-4</v>
      </c>
    </row>
    <row r="1074" spans="2:13" x14ac:dyDescent="0.25">
      <c r="B1074" s="9">
        <v>412.14999389648398</v>
      </c>
      <c r="C1074">
        <v>2300000</v>
      </c>
      <c r="D1074">
        <v>4278.09521484375</v>
      </c>
      <c r="E1074">
        <v>3575.18725585937</v>
      </c>
      <c r="F1074">
        <v>928.07037353515602</v>
      </c>
      <c r="G1074">
        <v>1.9856529252137899E-4</v>
      </c>
      <c r="H1074" s="32">
        <f t="shared" si="96"/>
        <v>138.999993896484</v>
      </c>
      <c r="I1074">
        <f t="shared" si="97"/>
        <v>22.699159999999999</v>
      </c>
      <c r="J1074" s="10">
        <f t="shared" si="98"/>
        <v>4.2780952148437503</v>
      </c>
      <c r="K1074" s="10">
        <f t="shared" si="99"/>
        <v>3.5751872558593698</v>
      </c>
      <c r="L1074" s="10">
        <f t="shared" si="100"/>
        <v>0.92807037353515598</v>
      </c>
      <c r="M1074">
        <f t="shared" si="101"/>
        <v>1.9856529252137899E-4</v>
      </c>
    </row>
    <row r="1075" spans="2:13" x14ac:dyDescent="0.25">
      <c r="B1075" s="9">
        <v>411.14999389648398</v>
      </c>
      <c r="C1075">
        <v>2300000</v>
      </c>
      <c r="D1075">
        <v>4275.8935546875</v>
      </c>
      <c r="E1075">
        <v>3579.84228515625</v>
      </c>
      <c r="F1075">
        <v>928.95587158203102</v>
      </c>
      <c r="G1075">
        <v>2.00116905034519E-4</v>
      </c>
      <c r="H1075" s="32">
        <f t="shared" si="96"/>
        <v>137.999993896484</v>
      </c>
      <c r="I1075">
        <f t="shared" si="97"/>
        <v>22.699159999999999</v>
      </c>
      <c r="J1075" s="10">
        <f t="shared" si="98"/>
        <v>4.2758935546875003</v>
      </c>
      <c r="K1075" s="10">
        <f t="shared" si="99"/>
        <v>3.5798422851562499</v>
      </c>
      <c r="L1075" s="10">
        <f t="shared" si="100"/>
        <v>0.92895587158203097</v>
      </c>
      <c r="M1075">
        <f t="shared" si="101"/>
        <v>2.00116905034519E-4</v>
      </c>
    </row>
    <row r="1076" spans="2:13" x14ac:dyDescent="0.25">
      <c r="B1076" s="9">
        <v>410.14999389648398</v>
      </c>
      <c r="C1076">
        <v>2300000</v>
      </c>
      <c r="D1076">
        <v>4273.72216796875</v>
      </c>
      <c r="E1076">
        <v>3584.5087890625</v>
      </c>
      <c r="F1076">
        <v>929.83709716796795</v>
      </c>
      <c r="G1076">
        <v>2.01692077098414E-4</v>
      </c>
      <c r="H1076" s="32">
        <f t="shared" si="96"/>
        <v>136.999993896484</v>
      </c>
      <c r="I1076">
        <f t="shared" si="97"/>
        <v>22.699159999999999</v>
      </c>
      <c r="J1076" s="10">
        <f t="shared" si="98"/>
        <v>4.2737221679687503</v>
      </c>
      <c r="K1076" s="10">
        <f t="shared" si="99"/>
        <v>3.5845087890624998</v>
      </c>
      <c r="L1076" s="10">
        <f t="shared" si="100"/>
        <v>0.92983709716796792</v>
      </c>
      <c r="M1076">
        <f t="shared" si="101"/>
        <v>2.01692077098414E-4</v>
      </c>
    </row>
    <row r="1077" spans="2:13" x14ac:dyDescent="0.25">
      <c r="B1077" s="9">
        <v>409.14999389648398</v>
      </c>
      <c r="C1077">
        <v>2300000</v>
      </c>
      <c r="D1077">
        <v>4271.57958984375</v>
      </c>
      <c r="E1077">
        <v>3589.18676757812</v>
      </c>
      <c r="F1077">
        <v>930.7138671875</v>
      </c>
      <c r="G1077">
        <v>2.03291288926266E-4</v>
      </c>
      <c r="H1077" s="32">
        <f t="shared" si="96"/>
        <v>135.999993896484</v>
      </c>
      <c r="I1077">
        <f t="shared" si="97"/>
        <v>22.699159999999999</v>
      </c>
      <c r="J1077" s="10">
        <f t="shared" si="98"/>
        <v>4.2715795898437499</v>
      </c>
      <c r="K1077" s="10">
        <f t="shared" si="99"/>
        <v>3.5891867675781199</v>
      </c>
      <c r="L1077" s="10">
        <f t="shared" si="100"/>
        <v>0.93071386718750004</v>
      </c>
      <c r="M1077">
        <f t="shared" si="101"/>
        <v>2.03291288926266E-4</v>
      </c>
    </row>
    <row r="1078" spans="2:13" x14ac:dyDescent="0.25">
      <c r="B1078" s="9">
        <v>408.14999389648398</v>
      </c>
      <c r="C1078">
        <v>2300000</v>
      </c>
      <c r="D1078">
        <v>4269.46630859375</v>
      </c>
      <c r="E1078">
        <v>3593.87622070312</v>
      </c>
      <c r="F1078">
        <v>931.58636474609295</v>
      </c>
      <c r="G1078">
        <v>2.0491503528319199E-4</v>
      </c>
      <c r="H1078" s="32">
        <f t="shared" si="96"/>
        <v>134.999993896484</v>
      </c>
      <c r="I1078">
        <f t="shared" si="97"/>
        <v>22.699159999999999</v>
      </c>
      <c r="J1078" s="10">
        <f t="shared" si="98"/>
        <v>4.2694663085937501</v>
      </c>
      <c r="K1078" s="10">
        <f t="shared" si="99"/>
        <v>3.5938762207031201</v>
      </c>
      <c r="L1078" s="10">
        <f t="shared" si="100"/>
        <v>0.93158636474609291</v>
      </c>
      <c r="M1078">
        <f t="shared" si="101"/>
        <v>2.0491503528319199E-4</v>
      </c>
    </row>
    <row r="1079" spans="2:13" x14ac:dyDescent="0.25">
      <c r="B1079" s="9">
        <v>407.14999389648398</v>
      </c>
      <c r="C1079">
        <v>2300000</v>
      </c>
      <c r="D1079">
        <v>4267.38134765625</v>
      </c>
      <c r="E1079">
        <v>3598.57666015625</v>
      </c>
      <c r="F1079">
        <v>932.45452880859295</v>
      </c>
      <c r="G1079">
        <v>2.0656384003814299E-4</v>
      </c>
      <c r="H1079" s="32">
        <f t="shared" si="96"/>
        <v>133.999993896484</v>
      </c>
      <c r="I1079">
        <f t="shared" si="97"/>
        <v>22.699159999999999</v>
      </c>
      <c r="J1079" s="10">
        <f t="shared" si="98"/>
        <v>4.2673813476562499</v>
      </c>
      <c r="K1079" s="10">
        <f t="shared" si="99"/>
        <v>3.5985766601562501</v>
      </c>
      <c r="L1079" s="10">
        <f t="shared" si="100"/>
        <v>0.93245452880859292</v>
      </c>
      <c r="M1079">
        <f t="shared" si="101"/>
        <v>2.0656384003814299E-4</v>
      </c>
    </row>
    <row r="1080" spans="2:13" x14ac:dyDescent="0.25">
      <c r="B1080" s="9">
        <v>406.14999389648398</v>
      </c>
      <c r="C1080">
        <v>2300000</v>
      </c>
      <c r="D1080">
        <v>4265.3251953125</v>
      </c>
      <c r="E1080">
        <v>3603.28833007812</v>
      </c>
      <c r="F1080">
        <v>933.31829833984295</v>
      </c>
      <c r="G1080">
        <v>2.0823824161197901E-4</v>
      </c>
      <c r="H1080" s="32">
        <f t="shared" si="96"/>
        <v>132.999993896484</v>
      </c>
      <c r="I1080">
        <f t="shared" si="97"/>
        <v>22.699159999999999</v>
      </c>
      <c r="J1080" s="10">
        <f t="shared" si="98"/>
        <v>4.2653251953125002</v>
      </c>
      <c r="K1080" s="10">
        <f t="shared" si="99"/>
        <v>3.60328833007812</v>
      </c>
      <c r="L1080" s="10">
        <f t="shared" si="100"/>
        <v>0.93331829833984292</v>
      </c>
      <c r="M1080">
        <f t="shared" si="101"/>
        <v>2.0823824161197901E-4</v>
      </c>
    </row>
    <row r="1081" spans="2:13" x14ac:dyDescent="0.25">
      <c r="B1081" s="9">
        <v>405.14999389648398</v>
      </c>
      <c r="C1081">
        <v>2300000</v>
      </c>
      <c r="D1081">
        <v>4263.296875</v>
      </c>
      <c r="E1081">
        <v>3608.01123046875</v>
      </c>
      <c r="F1081">
        <v>934.17779541015602</v>
      </c>
      <c r="G1081">
        <v>2.0993877842556601E-4</v>
      </c>
      <c r="H1081" s="32">
        <f t="shared" si="96"/>
        <v>131.999993896484</v>
      </c>
      <c r="I1081">
        <f t="shared" si="97"/>
        <v>22.699159999999999</v>
      </c>
      <c r="J1081" s="10">
        <f t="shared" si="98"/>
        <v>4.263296875</v>
      </c>
      <c r="K1081" s="10">
        <f t="shared" si="99"/>
        <v>3.6080112304687502</v>
      </c>
      <c r="L1081" s="10">
        <f t="shared" si="100"/>
        <v>0.934177795410156</v>
      </c>
      <c r="M1081">
        <f t="shared" si="101"/>
        <v>2.0993877842556601E-4</v>
      </c>
    </row>
    <row r="1082" spans="2:13" x14ac:dyDescent="0.25">
      <c r="B1082" s="9">
        <v>404.14999389648398</v>
      </c>
      <c r="C1082">
        <v>2300000</v>
      </c>
      <c r="D1082">
        <v>4261.2958984375</v>
      </c>
      <c r="E1082">
        <v>3612.7451171875</v>
      </c>
      <c r="F1082">
        <v>935.03289794921795</v>
      </c>
      <c r="G1082">
        <v>2.1166601800359699E-4</v>
      </c>
      <c r="H1082" s="32">
        <f t="shared" si="96"/>
        <v>130.999993896484</v>
      </c>
      <c r="I1082">
        <f t="shared" si="97"/>
        <v>22.699159999999999</v>
      </c>
      <c r="J1082" s="10">
        <f t="shared" si="98"/>
        <v>4.2612958984375</v>
      </c>
      <c r="K1082" s="10">
        <f t="shared" si="99"/>
        <v>3.6127451171875</v>
      </c>
      <c r="L1082" s="10">
        <f t="shared" si="100"/>
        <v>0.93503289794921796</v>
      </c>
      <c r="M1082">
        <f t="shared" si="101"/>
        <v>2.1166601800359699E-4</v>
      </c>
    </row>
    <row r="1083" spans="2:13" x14ac:dyDescent="0.25">
      <c r="B1083" s="9">
        <v>403.14999389648398</v>
      </c>
      <c r="C1083">
        <v>2300000</v>
      </c>
      <c r="D1083">
        <v>4259.32275390625</v>
      </c>
      <c r="E1083">
        <v>3617.48999023437</v>
      </c>
      <c r="F1083">
        <v>935.88372802734295</v>
      </c>
      <c r="G1083">
        <v>2.1342052787076601E-4</v>
      </c>
      <c r="H1083" s="32">
        <f t="shared" si="96"/>
        <v>129.999993896484</v>
      </c>
      <c r="I1083">
        <f t="shared" si="97"/>
        <v>22.699159999999999</v>
      </c>
      <c r="J1083" s="10">
        <f t="shared" si="98"/>
        <v>4.2593227539062504</v>
      </c>
      <c r="K1083" s="10">
        <f t="shared" si="99"/>
        <v>3.61748999023437</v>
      </c>
      <c r="L1083" s="10">
        <f t="shared" si="100"/>
        <v>0.93588372802734299</v>
      </c>
      <c r="M1083">
        <f t="shared" si="101"/>
        <v>2.1342052787076601E-4</v>
      </c>
    </row>
    <row r="1084" spans="2:13" x14ac:dyDescent="0.25">
      <c r="B1084" s="9">
        <v>402.14999389648398</v>
      </c>
      <c r="C1084">
        <v>2300000</v>
      </c>
      <c r="D1084">
        <v>4257.37646484375</v>
      </c>
      <c r="E1084">
        <v>3622.24584960937</v>
      </c>
      <c r="F1084">
        <v>936.73016357421795</v>
      </c>
      <c r="G1084">
        <v>2.1520289010368201E-4</v>
      </c>
      <c r="H1084" s="32">
        <f t="shared" si="96"/>
        <v>128.999993896484</v>
      </c>
      <c r="I1084">
        <f t="shared" si="97"/>
        <v>22.699159999999999</v>
      </c>
      <c r="J1084" s="10">
        <f t="shared" si="98"/>
        <v>4.25737646484375</v>
      </c>
      <c r="K1084" s="10">
        <f t="shared" si="99"/>
        <v>3.6222458496093699</v>
      </c>
      <c r="L1084" s="10">
        <f t="shared" si="100"/>
        <v>0.9367301635742179</v>
      </c>
      <c r="M1084">
        <f t="shared" si="101"/>
        <v>2.1520289010368201E-4</v>
      </c>
    </row>
    <row r="1085" spans="2:13" x14ac:dyDescent="0.25">
      <c r="B1085" s="9">
        <v>401.14999389648398</v>
      </c>
      <c r="C1085">
        <v>2300000</v>
      </c>
      <c r="D1085">
        <v>4255.45751953125</v>
      </c>
      <c r="E1085">
        <v>3627.01220703125</v>
      </c>
      <c r="F1085">
        <v>937.57232666015602</v>
      </c>
      <c r="G1085">
        <v>2.1701373043470001E-4</v>
      </c>
      <c r="H1085" s="32">
        <f t="shared" si="96"/>
        <v>127.999993896484</v>
      </c>
      <c r="I1085">
        <f t="shared" si="97"/>
        <v>22.699159999999999</v>
      </c>
      <c r="J1085" s="10">
        <f t="shared" si="98"/>
        <v>4.2554575195312498</v>
      </c>
      <c r="K1085" s="10">
        <f t="shared" si="99"/>
        <v>3.62701220703125</v>
      </c>
      <c r="L1085" s="10">
        <f t="shared" si="100"/>
        <v>0.937572326660156</v>
      </c>
      <c r="M1085">
        <f t="shared" si="101"/>
        <v>2.1701373043470001E-4</v>
      </c>
    </row>
    <row r="1086" spans="2:13" x14ac:dyDescent="0.25">
      <c r="B1086" s="9">
        <v>400.14999389648398</v>
      </c>
      <c r="C1086">
        <v>2300000</v>
      </c>
      <c r="D1086">
        <v>4253.564453125</v>
      </c>
      <c r="E1086">
        <v>3631.78955078125</v>
      </c>
      <c r="F1086">
        <v>938.41015625</v>
      </c>
      <c r="G1086">
        <v>2.1885364549234501E-4</v>
      </c>
      <c r="H1086" s="32">
        <f t="shared" si="96"/>
        <v>126.999993896484</v>
      </c>
      <c r="I1086">
        <f t="shared" si="97"/>
        <v>22.699159999999999</v>
      </c>
      <c r="J1086" s="10">
        <f t="shared" si="98"/>
        <v>4.2535644531249996</v>
      </c>
      <c r="K1086" s="10">
        <f t="shared" si="99"/>
        <v>3.6317895507812499</v>
      </c>
      <c r="L1086" s="10">
        <f t="shared" si="100"/>
        <v>0.93841015625000002</v>
      </c>
      <c r="M1086">
        <f t="shared" si="101"/>
        <v>2.1885364549234501E-4</v>
      </c>
    </row>
    <row r="1087" spans="2:13" x14ac:dyDescent="0.25">
      <c r="B1087" s="9">
        <v>399.14999389648398</v>
      </c>
      <c r="C1087">
        <v>2300000</v>
      </c>
      <c r="D1087">
        <v>4251.69775390625</v>
      </c>
      <c r="E1087">
        <v>3636.57739257812</v>
      </c>
      <c r="F1087">
        <v>939.24365234375</v>
      </c>
      <c r="G1087">
        <v>2.207232901128E-4</v>
      </c>
      <c r="H1087" s="32">
        <f t="shared" si="96"/>
        <v>125.999993896484</v>
      </c>
      <c r="I1087">
        <f t="shared" si="97"/>
        <v>22.699159999999999</v>
      </c>
      <c r="J1087" s="10">
        <f t="shared" si="98"/>
        <v>4.2516977539062504</v>
      </c>
      <c r="K1087" s="10">
        <f t="shared" si="99"/>
        <v>3.6365773925781202</v>
      </c>
      <c r="L1087" s="10">
        <f t="shared" si="100"/>
        <v>0.93924365234374996</v>
      </c>
      <c r="M1087">
        <f t="shared" si="101"/>
        <v>2.207232901128E-4</v>
      </c>
    </row>
    <row r="1088" spans="2:13" x14ac:dyDescent="0.25">
      <c r="B1088" s="9">
        <v>398.14999389648398</v>
      </c>
      <c r="C1088">
        <v>2300000</v>
      </c>
      <c r="D1088">
        <v>4249.85693359375</v>
      </c>
      <c r="E1088">
        <v>3641.37573242187</v>
      </c>
      <c r="F1088">
        <v>940.07281494140602</v>
      </c>
      <c r="G1088">
        <v>2.22623304580338E-4</v>
      </c>
      <c r="H1088" s="32">
        <f t="shared" si="96"/>
        <v>124.999993896484</v>
      </c>
      <c r="I1088">
        <f t="shared" si="97"/>
        <v>22.699159999999999</v>
      </c>
      <c r="J1088" s="10">
        <f t="shared" si="98"/>
        <v>4.2498569335937502</v>
      </c>
      <c r="K1088" s="10">
        <f t="shared" si="99"/>
        <v>3.6413757324218698</v>
      </c>
      <c r="L1088" s="10">
        <f t="shared" si="100"/>
        <v>0.94007281494140604</v>
      </c>
      <c r="M1088">
        <f t="shared" si="101"/>
        <v>2.22623304580338E-4</v>
      </c>
    </row>
    <row r="1089" spans="2:13" x14ac:dyDescent="0.25">
      <c r="B1089" s="9">
        <v>397.14999389648398</v>
      </c>
      <c r="C1089">
        <v>2300000</v>
      </c>
      <c r="D1089">
        <v>4248.0419921875</v>
      </c>
      <c r="E1089">
        <v>3646.18481445312</v>
      </c>
      <c r="F1089">
        <v>940.89764404296795</v>
      </c>
      <c r="G1089">
        <v>2.24554358283057E-4</v>
      </c>
      <c r="H1089" s="32">
        <f t="shared" si="96"/>
        <v>123.999993896484</v>
      </c>
      <c r="I1089">
        <f t="shared" si="97"/>
        <v>22.699159999999999</v>
      </c>
      <c r="J1089" s="10">
        <f t="shared" si="98"/>
        <v>4.2480419921874999</v>
      </c>
      <c r="K1089" s="10">
        <f t="shared" si="99"/>
        <v>3.6461848144531199</v>
      </c>
      <c r="L1089" s="10">
        <f t="shared" si="100"/>
        <v>0.94089764404296794</v>
      </c>
      <c r="M1089">
        <f t="shared" si="101"/>
        <v>2.24554358283057E-4</v>
      </c>
    </row>
    <row r="1090" spans="2:13" x14ac:dyDescent="0.25">
      <c r="B1090" s="9">
        <v>396.14999389648398</v>
      </c>
      <c r="C1090">
        <v>2300000</v>
      </c>
      <c r="D1090">
        <v>4246.251953125</v>
      </c>
      <c r="E1090">
        <v>3651.00390625</v>
      </c>
      <c r="F1090">
        <v>941.71813964843705</v>
      </c>
      <c r="G1090">
        <v>2.2651716426480499E-4</v>
      </c>
      <c r="H1090" s="32">
        <f t="shared" si="96"/>
        <v>122.999993896484</v>
      </c>
      <c r="I1090">
        <f t="shared" si="97"/>
        <v>22.699159999999999</v>
      </c>
      <c r="J1090" s="10">
        <f t="shared" si="98"/>
        <v>4.2462519531250003</v>
      </c>
      <c r="K1090" s="10">
        <f t="shared" si="99"/>
        <v>3.6510039062500002</v>
      </c>
      <c r="L1090" s="10">
        <f t="shared" si="100"/>
        <v>0.94171813964843709</v>
      </c>
      <c r="M1090">
        <f t="shared" si="101"/>
        <v>2.2651716426480499E-4</v>
      </c>
    </row>
    <row r="1091" spans="2:13" x14ac:dyDescent="0.25">
      <c r="B1091" s="9">
        <v>395.14999389648398</v>
      </c>
      <c r="C1091">
        <v>2300000</v>
      </c>
      <c r="D1091">
        <v>4244.48779296875</v>
      </c>
      <c r="E1091">
        <v>3655.83349609375</v>
      </c>
      <c r="F1091">
        <v>942.53430175781205</v>
      </c>
      <c r="G1091">
        <v>2.2851240646559699E-4</v>
      </c>
      <c r="H1091" s="32">
        <f t="shared" si="96"/>
        <v>121.999993896484</v>
      </c>
      <c r="I1091">
        <f t="shared" si="97"/>
        <v>22.699159999999999</v>
      </c>
      <c r="J1091" s="10">
        <f t="shared" si="98"/>
        <v>4.2444877929687497</v>
      </c>
      <c r="K1091" s="10">
        <f t="shared" si="99"/>
        <v>3.65583349609375</v>
      </c>
      <c r="L1091" s="10">
        <f t="shared" si="100"/>
        <v>0.94253430175781205</v>
      </c>
      <c r="M1091">
        <f t="shared" si="101"/>
        <v>2.2851240646559699E-4</v>
      </c>
    </row>
    <row r="1092" spans="2:13" x14ac:dyDescent="0.25">
      <c r="B1092" s="9">
        <v>394.14999389648398</v>
      </c>
      <c r="C1092">
        <v>2300000</v>
      </c>
      <c r="D1092">
        <v>4242.748046875</v>
      </c>
      <c r="E1092">
        <v>3660.67333984375</v>
      </c>
      <c r="F1092">
        <v>943.34613037109295</v>
      </c>
      <c r="G1092">
        <v>2.30540812481194E-4</v>
      </c>
      <c r="H1092" s="32">
        <f t="shared" si="96"/>
        <v>120.999993896484</v>
      </c>
      <c r="I1092">
        <f t="shared" si="97"/>
        <v>22.699159999999999</v>
      </c>
      <c r="J1092" s="10">
        <f t="shared" si="98"/>
        <v>4.2427480468749996</v>
      </c>
      <c r="K1092" s="10">
        <f t="shared" si="99"/>
        <v>3.6606733398437501</v>
      </c>
      <c r="L1092" s="10">
        <f t="shared" si="100"/>
        <v>0.94334613037109294</v>
      </c>
      <c r="M1092">
        <f t="shared" si="101"/>
        <v>2.30540812481194E-4</v>
      </c>
    </row>
    <row r="1093" spans="2:13" x14ac:dyDescent="0.25">
      <c r="B1093" s="9">
        <v>393.14999389648398</v>
      </c>
      <c r="C1093">
        <v>2300000</v>
      </c>
      <c r="D1093">
        <v>4241.033203125</v>
      </c>
      <c r="E1093">
        <v>3665.52319335937</v>
      </c>
      <c r="F1093">
        <v>944.15362548828102</v>
      </c>
      <c r="G1093">
        <v>2.3260313901118899E-4</v>
      </c>
      <c r="H1093" s="32">
        <f t="shared" si="96"/>
        <v>119.999993896484</v>
      </c>
      <c r="I1093">
        <f t="shared" si="97"/>
        <v>22.699159999999999</v>
      </c>
      <c r="J1093" s="10">
        <f t="shared" si="98"/>
        <v>4.2410332031250002</v>
      </c>
      <c r="K1093" s="10">
        <f t="shared" si="99"/>
        <v>3.6655231933593702</v>
      </c>
      <c r="L1093" s="10">
        <f t="shared" si="100"/>
        <v>0.94415362548828097</v>
      </c>
      <c r="M1093">
        <f t="shared" si="101"/>
        <v>2.3260313901118899E-4</v>
      </c>
    </row>
    <row r="1094" spans="2:13" x14ac:dyDescent="0.25">
      <c r="B1094" s="9">
        <v>392.14999389648398</v>
      </c>
      <c r="C1094">
        <v>2300000</v>
      </c>
      <c r="D1094">
        <v>4239.34228515625</v>
      </c>
      <c r="E1094">
        <v>3670.38330078125</v>
      </c>
      <c r="F1094">
        <v>944.95672607421795</v>
      </c>
      <c r="G1094">
        <v>2.34700157307088E-4</v>
      </c>
      <c r="H1094" s="32">
        <f t="shared" si="96"/>
        <v>118.999993896484</v>
      </c>
      <c r="I1094">
        <f t="shared" si="97"/>
        <v>22.699159999999999</v>
      </c>
      <c r="J1094" s="10">
        <f t="shared" si="98"/>
        <v>4.2393422851562503</v>
      </c>
      <c r="K1094" s="10">
        <f t="shared" si="99"/>
        <v>3.6703833007812499</v>
      </c>
      <c r="L1094" s="10">
        <f t="shared" si="100"/>
        <v>0.94495672607421799</v>
      </c>
      <c r="M1094">
        <f t="shared" si="101"/>
        <v>2.34700157307088E-4</v>
      </c>
    </row>
    <row r="1095" spans="2:13" x14ac:dyDescent="0.25">
      <c r="B1095" s="9">
        <v>391.14999389648398</v>
      </c>
      <c r="C1095">
        <v>2300000</v>
      </c>
      <c r="D1095">
        <v>4237.67626953125</v>
      </c>
      <c r="E1095">
        <v>3675.25317382812</v>
      </c>
      <c r="F1095">
        <v>945.75555419921795</v>
      </c>
      <c r="G1095">
        <v>2.36832653172314E-4</v>
      </c>
      <c r="H1095" s="32">
        <f t="shared" si="96"/>
        <v>117.999993896484</v>
      </c>
      <c r="I1095">
        <f t="shared" si="97"/>
        <v>22.699159999999999</v>
      </c>
      <c r="J1095" s="10">
        <f t="shared" si="98"/>
        <v>4.2376762695312502</v>
      </c>
      <c r="K1095" s="10">
        <f t="shared" si="99"/>
        <v>3.67525317382812</v>
      </c>
      <c r="L1095" s="10">
        <f t="shared" si="100"/>
        <v>0.94575555419921797</v>
      </c>
      <c r="M1095">
        <f t="shared" si="101"/>
        <v>2.36832653172314E-4</v>
      </c>
    </row>
    <row r="1096" spans="2:13" x14ac:dyDescent="0.25">
      <c r="B1096" s="9">
        <v>390.14999389648398</v>
      </c>
      <c r="C1096">
        <v>2300000</v>
      </c>
      <c r="D1096">
        <v>4236.03369140625</v>
      </c>
      <c r="E1096">
        <v>3680.1328125</v>
      </c>
      <c r="F1096">
        <v>946.54998779296795</v>
      </c>
      <c r="G1096">
        <v>2.3900144151411899E-4</v>
      </c>
      <c r="H1096" s="32">
        <f t="shared" ref="H1096:H1159" si="102">B1096-273.15</f>
        <v>116.999993896484</v>
      </c>
      <c r="I1096">
        <f t="shared" ref="I1096:I1159" si="103">C1096*0.0000098692</f>
        <v>22.699159999999999</v>
      </c>
      <c r="J1096" s="10">
        <f t="shared" ref="J1096:J1159" si="104">D1096/1000</f>
        <v>4.2360336914062504</v>
      </c>
      <c r="K1096" s="10">
        <f t="shared" ref="K1096:K1159" si="105">E1096/1000</f>
        <v>3.6801328125000001</v>
      </c>
      <c r="L1096" s="10">
        <f t="shared" ref="L1096:L1159" si="106">F1096/1000</f>
        <v>0.94654998779296795</v>
      </c>
      <c r="M1096">
        <f t="shared" si="101"/>
        <v>2.3900144151411899E-4</v>
      </c>
    </row>
    <row r="1097" spans="2:13" x14ac:dyDescent="0.25">
      <c r="B1097" s="9">
        <v>389.14999389648398</v>
      </c>
      <c r="C1097">
        <v>2300000</v>
      </c>
      <c r="D1097">
        <v>4234.4150390625</v>
      </c>
      <c r="E1097">
        <v>3685.02221679687</v>
      </c>
      <c r="F1097">
        <v>947.340087890625</v>
      </c>
      <c r="G1097">
        <v>2.4120733723975699E-4</v>
      </c>
      <c r="H1097" s="32">
        <f t="shared" si="102"/>
        <v>115.999993896484</v>
      </c>
      <c r="I1097">
        <f t="shared" si="103"/>
        <v>22.699159999999999</v>
      </c>
      <c r="J1097" s="10">
        <f t="shared" si="104"/>
        <v>4.2344150390625002</v>
      </c>
      <c r="K1097" s="10">
        <f t="shared" si="105"/>
        <v>3.6850222167968698</v>
      </c>
      <c r="L1097" s="10">
        <f t="shared" si="106"/>
        <v>0.94734008789062496</v>
      </c>
      <c r="M1097">
        <f t="shared" ref="M1097:M1160" si="107">G1097*1</f>
        <v>2.4120733723975699E-4</v>
      </c>
    </row>
    <row r="1098" spans="2:13" x14ac:dyDescent="0.25">
      <c r="B1098" s="9">
        <v>388.14999389648398</v>
      </c>
      <c r="C1098">
        <v>2300000</v>
      </c>
      <c r="D1098">
        <v>4232.8203125</v>
      </c>
      <c r="E1098">
        <v>3689.92138671875</v>
      </c>
      <c r="F1098">
        <v>948.12579345703102</v>
      </c>
      <c r="G1098">
        <v>2.4345121346414E-4</v>
      </c>
      <c r="H1098" s="32">
        <f t="shared" si="102"/>
        <v>114.999993896484</v>
      </c>
      <c r="I1098">
        <f t="shared" si="103"/>
        <v>22.699159999999999</v>
      </c>
      <c r="J1098" s="10">
        <f t="shared" si="104"/>
        <v>4.2328203125000003</v>
      </c>
      <c r="K1098" s="10">
        <f t="shared" si="105"/>
        <v>3.6899213867187499</v>
      </c>
      <c r="L1098" s="10">
        <f t="shared" si="106"/>
        <v>0.94812579345703107</v>
      </c>
      <c r="M1098">
        <f t="shared" si="107"/>
        <v>2.4345121346414E-4</v>
      </c>
    </row>
    <row r="1099" spans="2:13" x14ac:dyDescent="0.25">
      <c r="B1099" s="9">
        <v>387.14999389648398</v>
      </c>
      <c r="C1099">
        <v>2300000</v>
      </c>
      <c r="D1099">
        <v>4231.24853515625</v>
      </c>
      <c r="E1099">
        <v>3694.830078125</v>
      </c>
      <c r="F1099">
        <v>948.90716552734295</v>
      </c>
      <c r="G1099">
        <v>2.4573397240601399E-4</v>
      </c>
      <c r="H1099" s="32">
        <f t="shared" si="102"/>
        <v>113.999993896484</v>
      </c>
      <c r="I1099">
        <f t="shared" si="103"/>
        <v>22.699159999999999</v>
      </c>
      <c r="J1099" s="10">
        <f t="shared" si="104"/>
        <v>4.2312485351562499</v>
      </c>
      <c r="K1099" s="10">
        <f t="shared" si="105"/>
        <v>3.6948300781249999</v>
      </c>
      <c r="L1099" s="10">
        <f t="shared" si="106"/>
        <v>0.948907165527343</v>
      </c>
      <c r="M1099">
        <f t="shared" si="107"/>
        <v>2.4573397240601399E-4</v>
      </c>
    </row>
    <row r="1100" spans="2:13" x14ac:dyDescent="0.25">
      <c r="B1100" s="9">
        <v>386.14999389648398</v>
      </c>
      <c r="C1100">
        <v>2300000</v>
      </c>
      <c r="D1100">
        <v>4229.7001953125</v>
      </c>
      <c r="E1100">
        <v>3699.748046875</v>
      </c>
      <c r="F1100">
        <v>949.68414306640602</v>
      </c>
      <c r="G1100">
        <v>2.4805648718029201E-4</v>
      </c>
      <c r="H1100" s="32">
        <f t="shared" si="102"/>
        <v>112.999993896484</v>
      </c>
      <c r="I1100">
        <f t="shared" si="103"/>
        <v>22.699159999999999</v>
      </c>
      <c r="J1100" s="10">
        <f t="shared" si="104"/>
        <v>4.2297001953124997</v>
      </c>
      <c r="K1100" s="10">
        <f t="shared" si="105"/>
        <v>3.6997480468749999</v>
      </c>
      <c r="L1100" s="10">
        <f t="shared" si="106"/>
        <v>0.94968414306640603</v>
      </c>
      <c r="M1100">
        <f t="shared" si="107"/>
        <v>2.4805648718029201E-4</v>
      </c>
    </row>
    <row r="1101" spans="2:13" x14ac:dyDescent="0.25">
      <c r="B1101" s="9">
        <v>385.14999389648398</v>
      </c>
      <c r="C1101">
        <v>2300000</v>
      </c>
      <c r="D1101">
        <v>4228.1748046875</v>
      </c>
      <c r="E1101">
        <v>3704.67553710937</v>
      </c>
      <c r="F1101">
        <v>950.45672607421795</v>
      </c>
      <c r="G1101">
        <v>2.50419689109548E-4</v>
      </c>
      <c r="H1101" s="32">
        <f t="shared" si="102"/>
        <v>111.999993896484</v>
      </c>
      <c r="I1101">
        <f t="shared" si="103"/>
        <v>22.699159999999999</v>
      </c>
      <c r="J1101" s="10">
        <f t="shared" si="104"/>
        <v>4.2281748046874998</v>
      </c>
      <c r="K1101" s="10">
        <f t="shared" si="105"/>
        <v>3.7046755371093698</v>
      </c>
      <c r="L1101" s="10">
        <f t="shared" si="106"/>
        <v>0.95045672607421794</v>
      </c>
      <c r="M1101">
        <f t="shared" si="107"/>
        <v>2.50419689109548E-4</v>
      </c>
    </row>
    <row r="1102" spans="2:13" x14ac:dyDescent="0.25">
      <c r="B1102" s="9">
        <v>384.14999389648398</v>
      </c>
      <c r="C1102">
        <v>2300000</v>
      </c>
      <c r="D1102">
        <v>4226.67236328125</v>
      </c>
      <c r="E1102">
        <v>3709.61206054687</v>
      </c>
      <c r="F1102">
        <v>951.224853515625</v>
      </c>
      <c r="G1102">
        <v>2.5282456772401902E-4</v>
      </c>
      <c r="H1102" s="32">
        <f t="shared" si="102"/>
        <v>110.999993896484</v>
      </c>
      <c r="I1102">
        <f t="shared" si="103"/>
        <v>22.699159999999999</v>
      </c>
      <c r="J1102" s="10">
        <f t="shared" si="104"/>
        <v>4.2266723632812502</v>
      </c>
      <c r="K1102" s="10">
        <f t="shared" si="105"/>
        <v>3.7096120605468701</v>
      </c>
      <c r="L1102" s="10">
        <f t="shared" si="106"/>
        <v>0.95122485351562502</v>
      </c>
      <c r="M1102">
        <f t="shared" si="107"/>
        <v>2.5282456772401902E-4</v>
      </c>
    </row>
    <row r="1103" spans="2:13" x14ac:dyDescent="0.25">
      <c r="B1103" s="9">
        <v>383.14999389648398</v>
      </c>
      <c r="C1103">
        <v>2300000</v>
      </c>
      <c r="D1103">
        <v>4225.1923828125</v>
      </c>
      <c r="E1103">
        <v>3714.5576171875</v>
      </c>
      <c r="F1103">
        <v>951.98864746093705</v>
      </c>
      <c r="G1103">
        <v>2.5527211255393901E-4</v>
      </c>
      <c r="H1103" s="32">
        <f t="shared" si="102"/>
        <v>109.999993896484</v>
      </c>
      <c r="I1103">
        <f t="shared" si="103"/>
        <v>22.699159999999999</v>
      </c>
      <c r="J1103" s="10">
        <f t="shared" si="104"/>
        <v>4.2251923828124998</v>
      </c>
      <c r="K1103" s="10">
        <f t="shared" si="105"/>
        <v>3.7145576171874999</v>
      </c>
      <c r="L1103" s="10">
        <f t="shared" si="106"/>
        <v>0.95198864746093703</v>
      </c>
      <c r="M1103">
        <f t="shared" si="107"/>
        <v>2.5527211255393901E-4</v>
      </c>
    </row>
    <row r="1104" spans="2:13" x14ac:dyDescent="0.25">
      <c r="B1104" s="9">
        <v>382.14999389648398</v>
      </c>
      <c r="C1104">
        <v>2300000</v>
      </c>
      <c r="D1104">
        <v>4223.73486328125</v>
      </c>
      <c r="E1104">
        <v>3719.51220703125</v>
      </c>
      <c r="F1104">
        <v>952.748046875</v>
      </c>
      <c r="G1104">
        <v>2.5776331312954399E-4</v>
      </c>
      <c r="H1104" s="32">
        <f t="shared" si="102"/>
        <v>108.999993896484</v>
      </c>
      <c r="I1104">
        <f t="shared" si="103"/>
        <v>22.699159999999999</v>
      </c>
      <c r="J1104" s="10">
        <f t="shared" si="104"/>
        <v>4.2237348632812504</v>
      </c>
      <c r="K1104" s="10">
        <f t="shared" si="105"/>
        <v>3.7195122070312499</v>
      </c>
      <c r="L1104" s="10">
        <f t="shared" si="106"/>
        <v>0.95274804687500003</v>
      </c>
      <c r="M1104">
        <f t="shared" si="107"/>
        <v>2.5776331312954399E-4</v>
      </c>
    </row>
    <row r="1105" spans="2:13" x14ac:dyDescent="0.25">
      <c r="B1105" s="9">
        <v>381.14999389648398</v>
      </c>
      <c r="C1105">
        <v>2300000</v>
      </c>
      <c r="D1105">
        <v>4222.2998046875</v>
      </c>
      <c r="E1105">
        <v>3724.47583007812</v>
      </c>
      <c r="F1105">
        <v>953.50299072265602</v>
      </c>
      <c r="G1105">
        <v>2.6029921718873002E-4</v>
      </c>
      <c r="H1105" s="32">
        <f t="shared" si="102"/>
        <v>107.999993896484</v>
      </c>
      <c r="I1105">
        <f t="shared" si="103"/>
        <v>22.699159999999999</v>
      </c>
      <c r="J1105" s="10">
        <f t="shared" si="104"/>
        <v>4.2222998046875002</v>
      </c>
      <c r="K1105" s="10">
        <f t="shared" si="105"/>
        <v>3.72447583007812</v>
      </c>
      <c r="L1105" s="10">
        <f t="shared" si="106"/>
        <v>0.95350299072265599</v>
      </c>
      <c r="M1105">
        <f t="shared" si="107"/>
        <v>2.6029921718873002E-4</v>
      </c>
    </row>
    <row r="1106" spans="2:13" x14ac:dyDescent="0.25">
      <c r="B1106" s="9">
        <v>380.14999389648398</v>
      </c>
      <c r="C1106">
        <v>2300000</v>
      </c>
      <c r="D1106">
        <v>4220.88671875</v>
      </c>
      <c r="E1106">
        <v>3729.44799804687</v>
      </c>
      <c r="F1106">
        <v>954.25347900390602</v>
      </c>
      <c r="G1106">
        <v>2.6288095978088601E-4</v>
      </c>
      <c r="H1106" s="32">
        <f t="shared" si="102"/>
        <v>106.999993896484</v>
      </c>
      <c r="I1106">
        <f t="shared" si="103"/>
        <v>22.699159999999999</v>
      </c>
      <c r="J1106" s="10">
        <f t="shared" si="104"/>
        <v>4.2208867187500001</v>
      </c>
      <c r="K1106" s="10">
        <f t="shared" si="105"/>
        <v>3.72944799804687</v>
      </c>
      <c r="L1106" s="10">
        <f t="shared" si="106"/>
        <v>0.954253479003906</v>
      </c>
      <c r="M1106">
        <f t="shared" si="107"/>
        <v>2.6288095978088601E-4</v>
      </c>
    </row>
    <row r="1107" spans="2:13" x14ac:dyDescent="0.25">
      <c r="B1107" s="9">
        <v>379.14999389648398</v>
      </c>
      <c r="C1107">
        <v>2300000</v>
      </c>
      <c r="D1107">
        <v>4219.49609375</v>
      </c>
      <c r="E1107">
        <v>3734.42846679687</v>
      </c>
      <c r="F1107">
        <v>954.99951171875</v>
      </c>
      <c r="G1107">
        <v>2.6550958864390801E-4</v>
      </c>
      <c r="H1107" s="32">
        <f t="shared" si="102"/>
        <v>105.999993896484</v>
      </c>
      <c r="I1107">
        <f t="shared" si="103"/>
        <v>22.699159999999999</v>
      </c>
      <c r="J1107" s="10">
        <f t="shared" si="104"/>
        <v>4.2194960937500001</v>
      </c>
      <c r="K1107" s="10">
        <f t="shared" si="105"/>
        <v>3.7344284667968699</v>
      </c>
      <c r="L1107" s="10">
        <f t="shared" si="106"/>
        <v>0.95499951171874997</v>
      </c>
      <c r="M1107">
        <f t="shared" si="107"/>
        <v>2.6550958864390801E-4</v>
      </c>
    </row>
    <row r="1108" spans="2:13" x14ac:dyDescent="0.25">
      <c r="B1108" s="9">
        <v>378.14999389648398</v>
      </c>
      <c r="C1108">
        <v>2300000</v>
      </c>
      <c r="D1108">
        <v>4218.126953125</v>
      </c>
      <c r="E1108">
        <v>3739.41772460937</v>
      </c>
      <c r="F1108">
        <v>955.74114990234295</v>
      </c>
      <c r="G1108">
        <v>2.6818626793101397E-4</v>
      </c>
      <c r="H1108" s="32">
        <f t="shared" si="102"/>
        <v>104.999993896484</v>
      </c>
      <c r="I1108">
        <f t="shared" si="103"/>
        <v>22.699159999999999</v>
      </c>
      <c r="J1108" s="10">
        <f t="shared" si="104"/>
        <v>4.2181269531250001</v>
      </c>
      <c r="K1108" s="10">
        <f t="shared" si="105"/>
        <v>3.7394177246093698</v>
      </c>
      <c r="L1108" s="10">
        <f t="shared" si="106"/>
        <v>0.95574114990234293</v>
      </c>
      <c r="M1108">
        <f t="shared" si="107"/>
        <v>2.6818626793101397E-4</v>
      </c>
    </row>
    <row r="1109" spans="2:13" x14ac:dyDescent="0.25">
      <c r="B1109" s="9">
        <v>377.14999389648398</v>
      </c>
      <c r="C1109">
        <v>2300000</v>
      </c>
      <c r="D1109">
        <v>4216.77978515625</v>
      </c>
      <c r="E1109">
        <v>3744.4150390625</v>
      </c>
      <c r="F1109">
        <v>956.478271484375</v>
      </c>
      <c r="G1109">
        <v>2.70912161795422E-4</v>
      </c>
      <c r="H1109" s="32">
        <f t="shared" si="102"/>
        <v>103.999993896484</v>
      </c>
      <c r="I1109">
        <f t="shared" si="103"/>
        <v>22.699159999999999</v>
      </c>
      <c r="J1109" s="10">
        <f t="shared" si="104"/>
        <v>4.2167797851562501</v>
      </c>
      <c r="K1109" s="10">
        <f t="shared" si="105"/>
        <v>3.7444150390625</v>
      </c>
      <c r="L1109" s="10">
        <f t="shared" si="106"/>
        <v>0.95647827148437503</v>
      </c>
      <c r="M1109">
        <f t="shared" si="107"/>
        <v>2.70912161795422E-4</v>
      </c>
    </row>
    <row r="1110" spans="2:13" x14ac:dyDescent="0.25">
      <c r="B1110" s="9">
        <v>376.14999389648398</v>
      </c>
      <c r="C1110">
        <v>2300000</v>
      </c>
      <c r="D1110">
        <v>4215.4541015625</v>
      </c>
      <c r="E1110">
        <v>3749.42065429687</v>
      </c>
      <c r="F1110">
        <v>957.2109375</v>
      </c>
      <c r="G1110">
        <v>2.73688521701842E-4</v>
      </c>
      <c r="H1110" s="32">
        <f t="shared" si="102"/>
        <v>102.999993896484</v>
      </c>
      <c r="I1110">
        <f t="shared" si="103"/>
        <v>22.699159999999999</v>
      </c>
      <c r="J1110" s="10">
        <f t="shared" si="104"/>
        <v>4.2154541015625</v>
      </c>
      <c r="K1110" s="10">
        <f t="shared" si="105"/>
        <v>3.7494206542968702</v>
      </c>
      <c r="L1110" s="10">
        <f t="shared" si="106"/>
        <v>0.95721093749999997</v>
      </c>
      <c r="M1110">
        <f t="shared" si="107"/>
        <v>2.73688521701842E-4</v>
      </c>
    </row>
    <row r="1111" spans="2:13" x14ac:dyDescent="0.25">
      <c r="B1111" s="9">
        <v>375.14999389648398</v>
      </c>
      <c r="C1111">
        <v>2300000</v>
      </c>
      <c r="D1111">
        <v>4214.14990234375</v>
      </c>
      <c r="E1111">
        <v>3754.43408203125</v>
      </c>
      <c r="F1111">
        <v>957.93908691406205</v>
      </c>
      <c r="G1111">
        <v>2.76516599114984E-4</v>
      </c>
      <c r="H1111" s="32">
        <f t="shared" si="102"/>
        <v>101.999993896484</v>
      </c>
      <c r="I1111">
        <f t="shared" si="103"/>
        <v>22.699159999999999</v>
      </c>
      <c r="J1111" s="10">
        <f t="shared" si="104"/>
        <v>4.2141499023437499</v>
      </c>
      <c r="K1111" s="10">
        <f t="shared" si="105"/>
        <v>3.7544340820312501</v>
      </c>
      <c r="L1111" s="10">
        <f t="shared" si="106"/>
        <v>0.95793908691406204</v>
      </c>
      <c r="M1111">
        <f t="shared" si="107"/>
        <v>2.76516599114984E-4</v>
      </c>
    </row>
    <row r="1112" spans="2:13" x14ac:dyDescent="0.25">
      <c r="B1112" s="9">
        <v>374.14999389648398</v>
      </c>
      <c r="C1112">
        <v>2300000</v>
      </c>
      <c r="D1112">
        <v>4212.8671875</v>
      </c>
      <c r="E1112">
        <v>3759.45532226562</v>
      </c>
      <c r="F1112">
        <v>958.66265869140602</v>
      </c>
      <c r="G1112">
        <v>2.7939764549955699E-4</v>
      </c>
      <c r="H1112" s="32">
        <f t="shared" si="102"/>
        <v>100.999993896484</v>
      </c>
      <c r="I1112">
        <f t="shared" si="103"/>
        <v>22.699159999999999</v>
      </c>
      <c r="J1112" s="10">
        <f t="shared" si="104"/>
        <v>4.2128671874999997</v>
      </c>
      <c r="K1112" s="10">
        <f t="shared" si="105"/>
        <v>3.75945532226562</v>
      </c>
      <c r="L1112" s="10">
        <f t="shared" si="106"/>
        <v>0.95866265869140599</v>
      </c>
      <c r="M1112">
        <f t="shared" si="107"/>
        <v>2.7939764549955699E-4</v>
      </c>
    </row>
    <row r="1113" spans="2:13" x14ac:dyDescent="0.25">
      <c r="B1113" s="9">
        <v>373.14999389648398</v>
      </c>
      <c r="C1113">
        <v>2300000</v>
      </c>
      <c r="D1113">
        <v>4211.60595703125</v>
      </c>
      <c r="E1113">
        <v>3764.48413085937</v>
      </c>
      <c r="F1113">
        <v>959.38177490234295</v>
      </c>
      <c r="G1113">
        <v>2.8233302873559199E-4</v>
      </c>
      <c r="H1113" s="32">
        <f t="shared" si="102"/>
        <v>99.999993896484</v>
      </c>
      <c r="I1113">
        <f t="shared" si="103"/>
        <v>22.699159999999999</v>
      </c>
      <c r="J1113" s="10">
        <f t="shared" si="104"/>
        <v>4.2116059570312503</v>
      </c>
      <c r="K1113" s="10">
        <f t="shared" si="105"/>
        <v>3.7644841308593699</v>
      </c>
      <c r="L1113" s="10">
        <f t="shared" si="106"/>
        <v>0.959381774902343</v>
      </c>
      <c r="M1113">
        <f t="shared" si="107"/>
        <v>2.8233302873559199E-4</v>
      </c>
    </row>
    <row r="1114" spans="2:13" x14ac:dyDescent="0.25">
      <c r="B1114" s="9">
        <v>372.14999389648398</v>
      </c>
      <c r="C1114">
        <v>2300000</v>
      </c>
      <c r="D1114">
        <v>4210.36572265625</v>
      </c>
      <c r="E1114">
        <v>3769.5205078125</v>
      </c>
      <c r="F1114">
        <v>960.09637451171795</v>
      </c>
      <c r="G1114">
        <v>2.8532408759929202E-4</v>
      </c>
      <c r="H1114" s="32">
        <f t="shared" si="102"/>
        <v>98.999993896484</v>
      </c>
      <c r="I1114">
        <f t="shared" si="103"/>
        <v>22.699159999999999</v>
      </c>
      <c r="J1114" s="10">
        <f t="shared" si="104"/>
        <v>4.2103657226562499</v>
      </c>
      <c r="K1114" s="10">
        <f t="shared" si="105"/>
        <v>3.7695205078125</v>
      </c>
      <c r="L1114" s="10">
        <f t="shared" si="106"/>
        <v>0.96009637451171792</v>
      </c>
      <c r="M1114">
        <f t="shared" si="107"/>
        <v>2.8532408759929202E-4</v>
      </c>
    </row>
    <row r="1115" spans="2:13" x14ac:dyDescent="0.25">
      <c r="B1115" s="9">
        <v>371.14999389648398</v>
      </c>
      <c r="C1115">
        <v>2300000</v>
      </c>
      <c r="D1115">
        <v>4209.146484375</v>
      </c>
      <c r="E1115">
        <v>3774.56420898437</v>
      </c>
      <c r="F1115">
        <v>960.80633544921795</v>
      </c>
      <c r="G1115">
        <v>2.8837227728217802E-4</v>
      </c>
      <c r="H1115" s="32">
        <f t="shared" si="102"/>
        <v>97.999993896484</v>
      </c>
      <c r="I1115">
        <f t="shared" si="103"/>
        <v>22.699159999999999</v>
      </c>
      <c r="J1115" s="10">
        <f t="shared" si="104"/>
        <v>4.2091464843750002</v>
      </c>
      <c r="K1115" s="10">
        <f t="shared" si="105"/>
        <v>3.7745642089843701</v>
      </c>
      <c r="L1115" s="10">
        <f t="shared" si="106"/>
        <v>0.96080633544921801</v>
      </c>
      <c r="M1115">
        <f t="shared" si="107"/>
        <v>2.8837227728217802E-4</v>
      </c>
    </row>
    <row r="1116" spans="2:13" x14ac:dyDescent="0.25">
      <c r="B1116" s="9">
        <v>370.14999389648398</v>
      </c>
      <c r="C1116">
        <v>2300000</v>
      </c>
      <c r="D1116">
        <v>4207.9482421875</v>
      </c>
      <c r="E1116">
        <v>3779.61474609375</v>
      </c>
      <c r="F1116">
        <v>961.51177978515602</v>
      </c>
      <c r="G1116">
        <v>2.91479052975773E-4</v>
      </c>
      <c r="H1116" s="32">
        <f t="shared" si="102"/>
        <v>96.999993896484</v>
      </c>
      <c r="I1116">
        <f t="shared" si="103"/>
        <v>22.699159999999999</v>
      </c>
      <c r="J1116" s="10">
        <f t="shared" si="104"/>
        <v>4.2079482421875003</v>
      </c>
      <c r="K1116" s="10">
        <f t="shared" si="105"/>
        <v>3.7796147460937499</v>
      </c>
      <c r="L1116" s="10">
        <f t="shared" si="106"/>
        <v>0.96151177978515601</v>
      </c>
      <c r="M1116">
        <f t="shared" si="107"/>
        <v>2.91479052975773E-4</v>
      </c>
    </row>
    <row r="1117" spans="2:13" x14ac:dyDescent="0.25">
      <c r="B1117" s="9">
        <v>369.14999389648398</v>
      </c>
      <c r="C1117">
        <v>2300000</v>
      </c>
      <c r="D1117">
        <v>4206.7705078125</v>
      </c>
      <c r="E1117">
        <v>3784.67236328125</v>
      </c>
      <c r="F1117">
        <v>962.21258544921795</v>
      </c>
      <c r="G1117">
        <v>2.94645898975431E-4</v>
      </c>
      <c r="H1117" s="32">
        <f t="shared" si="102"/>
        <v>95.999993896484</v>
      </c>
      <c r="I1117">
        <f t="shared" si="103"/>
        <v>22.699159999999999</v>
      </c>
      <c r="J1117" s="10">
        <f t="shared" si="104"/>
        <v>4.2067705078125002</v>
      </c>
      <c r="K1117" s="10">
        <f t="shared" si="105"/>
        <v>3.78467236328125</v>
      </c>
      <c r="L1117" s="10">
        <f t="shared" si="106"/>
        <v>0.96221258544921795</v>
      </c>
      <c r="M1117">
        <f t="shared" si="107"/>
        <v>2.94645898975431E-4</v>
      </c>
    </row>
    <row r="1118" spans="2:13" x14ac:dyDescent="0.25">
      <c r="B1118" s="9">
        <v>368.14999389648398</v>
      </c>
      <c r="C1118">
        <v>2300000</v>
      </c>
      <c r="D1118">
        <v>4205.6142578125</v>
      </c>
      <c r="E1118">
        <v>3789.73657226562</v>
      </c>
      <c r="F1118">
        <v>962.90881347656205</v>
      </c>
      <c r="G1118">
        <v>2.9787438688799701E-4</v>
      </c>
      <c r="H1118" s="32">
        <f t="shared" si="102"/>
        <v>94.999993896484</v>
      </c>
      <c r="I1118">
        <f t="shared" si="103"/>
        <v>22.699159999999999</v>
      </c>
      <c r="J1118" s="10">
        <f t="shared" si="104"/>
        <v>4.2056142578125</v>
      </c>
      <c r="K1118" s="10">
        <f t="shared" si="105"/>
        <v>3.7897365722656202</v>
      </c>
      <c r="L1118" s="10">
        <f t="shared" si="106"/>
        <v>0.9629088134765621</v>
      </c>
      <c r="M1118">
        <f t="shared" si="107"/>
        <v>2.9787438688799701E-4</v>
      </c>
    </row>
    <row r="1119" spans="2:13" x14ac:dyDescent="0.25">
      <c r="B1119" s="9">
        <v>367.14999389648398</v>
      </c>
      <c r="C1119">
        <v>2300000</v>
      </c>
      <c r="D1119">
        <v>4204.478515625</v>
      </c>
      <c r="E1119">
        <v>3794.80712890625</v>
      </c>
      <c r="F1119">
        <v>963.60040283203102</v>
      </c>
      <c r="G1119">
        <v>3.0116611742414502E-4</v>
      </c>
      <c r="H1119" s="32">
        <f t="shared" si="102"/>
        <v>93.999993896484</v>
      </c>
      <c r="I1119">
        <f t="shared" si="103"/>
        <v>22.699159999999999</v>
      </c>
      <c r="J1119" s="10">
        <f t="shared" si="104"/>
        <v>4.2044785156250004</v>
      </c>
      <c r="K1119" s="10">
        <f t="shared" si="105"/>
        <v>3.7948071289062502</v>
      </c>
      <c r="L1119" s="10">
        <f t="shared" si="106"/>
        <v>0.96360040283203108</v>
      </c>
      <c r="M1119">
        <f t="shared" si="107"/>
        <v>3.0116611742414502E-4</v>
      </c>
    </row>
    <row r="1120" spans="2:13" x14ac:dyDescent="0.25">
      <c r="B1120" s="9">
        <v>366.14999389648398</v>
      </c>
      <c r="C1120">
        <v>2300000</v>
      </c>
      <c r="D1120">
        <v>4203.36328125</v>
      </c>
      <c r="E1120">
        <v>3799.8837890625</v>
      </c>
      <c r="F1120">
        <v>964.28729248046795</v>
      </c>
      <c r="G1120">
        <v>3.04522749502211E-4</v>
      </c>
      <c r="H1120" s="32">
        <f t="shared" si="102"/>
        <v>92.999993896484</v>
      </c>
      <c r="I1120">
        <f t="shared" si="103"/>
        <v>22.699159999999999</v>
      </c>
      <c r="J1120" s="10">
        <f t="shared" si="104"/>
        <v>4.2033632812499997</v>
      </c>
      <c r="K1120" s="10">
        <f t="shared" si="105"/>
        <v>3.7998837890625001</v>
      </c>
      <c r="L1120" s="10">
        <f t="shared" si="106"/>
        <v>0.96428729248046796</v>
      </c>
      <c r="M1120">
        <f t="shared" si="107"/>
        <v>3.04522749502211E-4</v>
      </c>
    </row>
    <row r="1121" spans="2:13" x14ac:dyDescent="0.25">
      <c r="B1121" s="9">
        <v>365.14999389648398</v>
      </c>
      <c r="C1121">
        <v>2300000</v>
      </c>
      <c r="D1121">
        <v>4202.2685546875</v>
      </c>
      <c r="E1121">
        <v>3804.96655273437</v>
      </c>
      <c r="F1121">
        <v>964.96954345703102</v>
      </c>
      <c r="G1121">
        <v>3.0794602935202398E-4</v>
      </c>
      <c r="H1121" s="32">
        <f t="shared" si="102"/>
        <v>91.999993896484</v>
      </c>
      <c r="I1121">
        <f t="shared" si="103"/>
        <v>22.699159999999999</v>
      </c>
      <c r="J1121" s="10">
        <f t="shared" si="104"/>
        <v>4.2022685546874996</v>
      </c>
      <c r="K1121" s="10">
        <f t="shared" si="105"/>
        <v>3.8049665527343701</v>
      </c>
      <c r="L1121" s="10">
        <f t="shared" si="106"/>
        <v>0.96496954345703101</v>
      </c>
      <c r="M1121">
        <f t="shared" si="107"/>
        <v>3.0794602935202398E-4</v>
      </c>
    </row>
    <row r="1122" spans="2:13" x14ac:dyDescent="0.25">
      <c r="B1122" s="9">
        <v>364.14999389648398</v>
      </c>
      <c r="C1122">
        <v>2300000</v>
      </c>
      <c r="D1122">
        <v>4201.1943359375</v>
      </c>
      <c r="E1122">
        <v>3810.05517578125</v>
      </c>
      <c r="F1122">
        <v>965.64709472656205</v>
      </c>
      <c r="G1122">
        <v>3.1143767409957902E-4</v>
      </c>
      <c r="H1122" s="32">
        <f t="shared" si="102"/>
        <v>90.999993896484</v>
      </c>
      <c r="I1122">
        <f t="shared" si="103"/>
        <v>22.699159999999999</v>
      </c>
      <c r="J1122" s="10">
        <f t="shared" si="104"/>
        <v>4.2011943359375001</v>
      </c>
      <c r="K1122" s="10">
        <f t="shared" si="105"/>
        <v>3.8100551757812502</v>
      </c>
      <c r="L1122" s="10">
        <f t="shared" si="106"/>
        <v>0.96564709472656207</v>
      </c>
      <c r="M1122">
        <f t="shared" si="107"/>
        <v>3.1143767409957902E-4</v>
      </c>
    </row>
    <row r="1123" spans="2:13" x14ac:dyDescent="0.25">
      <c r="B1123" s="9">
        <v>363.14999389648398</v>
      </c>
      <c r="C1123">
        <v>2300000</v>
      </c>
      <c r="D1123">
        <v>4200.140625</v>
      </c>
      <c r="E1123">
        <v>3815.14916992187</v>
      </c>
      <c r="F1123">
        <v>966.31994628906205</v>
      </c>
      <c r="G1123">
        <v>3.1499954639002599E-4</v>
      </c>
      <c r="H1123" s="32">
        <f t="shared" si="102"/>
        <v>89.999993896484</v>
      </c>
      <c r="I1123">
        <f t="shared" si="103"/>
        <v>22.699159999999999</v>
      </c>
      <c r="J1123" s="10">
        <f t="shared" si="104"/>
        <v>4.2001406250000004</v>
      </c>
      <c r="K1123" s="10">
        <f t="shared" si="105"/>
        <v>3.8151491699218698</v>
      </c>
      <c r="L1123" s="10">
        <f t="shared" si="106"/>
        <v>0.96631994628906204</v>
      </c>
      <c r="M1123">
        <f t="shared" si="107"/>
        <v>3.1499954639002599E-4</v>
      </c>
    </row>
    <row r="1124" spans="2:13" x14ac:dyDescent="0.25">
      <c r="B1124" s="9">
        <v>362.14999389648398</v>
      </c>
      <c r="C1124">
        <v>2300000</v>
      </c>
      <c r="D1124">
        <v>4199.107421875</v>
      </c>
      <c r="E1124">
        <v>3820.24829101562</v>
      </c>
      <c r="F1124">
        <v>966.988037109375</v>
      </c>
      <c r="G1124">
        <v>3.1863353797234503E-4</v>
      </c>
      <c r="H1124" s="32">
        <f t="shared" si="102"/>
        <v>88.999993896484</v>
      </c>
      <c r="I1124">
        <f t="shared" si="103"/>
        <v>22.699159999999999</v>
      </c>
      <c r="J1124" s="10">
        <f t="shared" si="104"/>
        <v>4.1991074218750004</v>
      </c>
      <c r="K1124" s="10">
        <f t="shared" si="105"/>
        <v>3.8202482910156199</v>
      </c>
      <c r="L1124" s="10">
        <f t="shared" si="106"/>
        <v>0.96698803710937498</v>
      </c>
      <c r="M1124">
        <f t="shared" si="107"/>
        <v>3.1863353797234503E-4</v>
      </c>
    </row>
    <row r="1125" spans="2:13" x14ac:dyDescent="0.25">
      <c r="B1125" s="9">
        <v>361.14999389648398</v>
      </c>
      <c r="C1125">
        <v>2300000</v>
      </c>
      <c r="D1125">
        <v>4198.0947265625</v>
      </c>
      <c r="E1125">
        <v>3825.35229492187</v>
      </c>
      <c r="F1125">
        <v>967.6513671875</v>
      </c>
      <c r="G1125">
        <v>3.2234159880317699E-4</v>
      </c>
      <c r="H1125" s="32">
        <f t="shared" si="102"/>
        <v>87.999993896484</v>
      </c>
      <c r="I1125">
        <f t="shared" si="103"/>
        <v>22.699159999999999</v>
      </c>
      <c r="J1125" s="10">
        <f t="shared" si="104"/>
        <v>4.1980947265625002</v>
      </c>
      <c r="K1125" s="10">
        <f t="shared" si="105"/>
        <v>3.8253522949218701</v>
      </c>
      <c r="L1125" s="10">
        <f t="shared" si="106"/>
        <v>0.9676513671875</v>
      </c>
      <c r="M1125">
        <f t="shared" si="107"/>
        <v>3.2234159880317699E-4</v>
      </c>
    </row>
    <row r="1126" spans="2:13" x14ac:dyDescent="0.25">
      <c r="B1126" s="9">
        <v>360.14999389648398</v>
      </c>
      <c r="C1126">
        <v>2300000</v>
      </c>
      <c r="D1126">
        <v>4197.10205078125</v>
      </c>
      <c r="E1126">
        <v>3830.4609375</v>
      </c>
      <c r="F1126">
        <v>968.30987548828102</v>
      </c>
      <c r="G1126">
        <v>3.2612576615065298E-4</v>
      </c>
      <c r="H1126" s="32">
        <f t="shared" si="102"/>
        <v>86.999993896484</v>
      </c>
      <c r="I1126">
        <f t="shared" si="103"/>
        <v>22.699159999999999</v>
      </c>
      <c r="J1126" s="10">
        <f t="shared" si="104"/>
        <v>4.1971020507812504</v>
      </c>
      <c r="K1126" s="10">
        <f t="shared" si="105"/>
        <v>3.8304609374999998</v>
      </c>
      <c r="L1126" s="10">
        <f t="shared" si="106"/>
        <v>0.96830987548828107</v>
      </c>
      <c r="M1126">
        <f t="shared" si="107"/>
        <v>3.2612576615065298E-4</v>
      </c>
    </row>
    <row r="1127" spans="2:13" x14ac:dyDescent="0.25">
      <c r="B1127" s="9">
        <v>359.14999389648398</v>
      </c>
      <c r="C1127">
        <v>2300000</v>
      </c>
      <c r="D1127">
        <v>4196.1298828125</v>
      </c>
      <c r="E1127">
        <v>3835.57373046875</v>
      </c>
      <c r="F1127">
        <v>968.963623046875</v>
      </c>
      <c r="G1127">
        <v>3.2998810638673598E-4</v>
      </c>
      <c r="H1127" s="32">
        <f t="shared" si="102"/>
        <v>85.999993896484</v>
      </c>
      <c r="I1127">
        <f t="shared" si="103"/>
        <v>22.699159999999999</v>
      </c>
      <c r="J1127" s="10">
        <f t="shared" si="104"/>
        <v>4.1961298828125004</v>
      </c>
      <c r="K1127" s="10">
        <f t="shared" si="105"/>
        <v>3.8355737304687501</v>
      </c>
      <c r="L1127" s="10">
        <f t="shared" si="106"/>
        <v>0.968963623046875</v>
      </c>
      <c r="M1127">
        <f t="shared" si="107"/>
        <v>3.2998810638673598E-4</v>
      </c>
    </row>
    <row r="1128" spans="2:13" x14ac:dyDescent="0.25">
      <c r="B1128" s="9">
        <v>358.14999389648398</v>
      </c>
      <c r="C1128">
        <v>2300000</v>
      </c>
      <c r="D1128">
        <v>4195.177734375</v>
      </c>
      <c r="E1128">
        <v>3840.69067382812</v>
      </c>
      <c r="F1128">
        <v>969.61248779296795</v>
      </c>
      <c r="G1128">
        <v>3.3393080229870899E-4</v>
      </c>
      <c r="H1128" s="32">
        <f t="shared" si="102"/>
        <v>84.999993896484</v>
      </c>
      <c r="I1128">
        <f t="shared" si="103"/>
        <v>22.699159999999999</v>
      </c>
      <c r="J1128" s="10">
        <f t="shared" si="104"/>
        <v>4.1951777343750001</v>
      </c>
      <c r="K1128" s="10">
        <f t="shared" si="105"/>
        <v>3.8406906738281199</v>
      </c>
      <c r="L1128" s="10">
        <f t="shared" si="106"/>
        <v>0.96961248779296794</v>
      </c>
      <c r="M1128">
        <f t="shared" si="107"/>
        <v>3.3393080229870899E-4</v>
      </c>
    </row>
    <row r="1129" spans="2:13" x14ac:dyDescent="0.25">
      <c r="B1129" s="9">
        <v>357.14999389648398</v>
      </c>
      <c r="C1129">
        <v>2300000</v>
      </c>
      <c r="D1129">
        <v>4194.24560546875</v>
      </c>
      <c r="E1129">
        <v>3845.81127929687</v>
      </c>
      <c r="F1129">
        <v>970.25653076171795</v>
      </c>
      <c r="G1129">
        <v>3.3795609488151902E-4</v>
      </c>
      <c r="H1129" s="32">
        <f t="shared" si="102"/>
        <v>83.999993896484</v>
      </c>
      <c r="I1129">
        <f t="shared" si="103"/>
        <v>22.699159999999999</v>
      </c>
      <c r="J1129" s="10">
        <f t="shared" si="104"/>
        <v>4.1942456054687502</v>
      </c>
      <c r="K1129" s="10">
        <f t="shared" si="105"/>
        <v>3.8458112792968699</v>
      </c>
      <c r="L1129" s="10">
        <f t="shared" si="106"/>
        <v>0.97025653076171792</v>
      </c>
      <c r="M1129">
        <f t="shared" si="107"/>
        <v>3.3795609488151902E-4</v>
      </c>
    </row>
    <row r="1130" spans="2:13" x14ac:dyDescent="0.25">
      <c r="B1130" s="9">
        <v>356.14999389648398</v>
      </c>
      <c r="C1130">
        <v>2300000</v>
      </c>
      <c r="D1130">
        <v>4193.333984375</v>
      </c>
      <c r="E1130">
        <v>3850.93505859375</v>
      </c>
      <c r="F1130">
        <v>970.89562988281205</v>
      </c>
      <c r="G1130">
        <v>3.4206631244160202E-4</v>
      </c>
      <c r="H1130" s="32">
        <f t="shared" si="102"/>
        <v>82.999993896484</v>
      </c>
      <c r="I1130">
        <f t="shared" si="103"/>
        <v>22.699159999999999</v>
      </c>
      <c r="J1130" s="10">
        <f t="shared" si="104"/>
        <v>4.1933339843750002</v>
      </c>
      <c r="K1130" s="10">
        <f t="shared" si="105"/>
        <v>3.8509350585937501</v>
      </c>
      <c r="L1130" s="10">
        <f t="shared" si="106"/>
        <v>0.97089562988281208</v>
      </c>
      <c r="M1130">
        <f t="shared" si="107"/>
        <v>3.4206631244160202E-4</v>
      </c>
    </row>
    <row r="1131" spans="2:13" x14ac:dyDescent="0.25">
      <c r="B1131" s="9">
        <v>355.14999389648398</v>
      </c>
      <c r="C1131">
        <v>2300000</v>
      </c>
      <c r="D1131">
        <v>4192.4423828125</v>
      </c>
      <c r="E1131">
        <v>3856.06201171875</v>
      </c>
      <c r="F1131">
        <v>971.52984619140602</v>
      </c>
      <c r="G1131">
        <v>3.4626384149305501E-4</v>
      </c>
      <c r="H1131" s="32">
        <f t="shared" si="102"/>
        <v>81.999993896484</v>
      </c>
      <c r="I1131">
        <f t="shared" si="103"/>
        <v>22.699159999999999</v>
      </c>
      <c r="J1131" s="10">
        <f t="shared" si="104"/>
        <v>4.1924423828124997</v>
      </c>
      <c r="K1131" s="10">
        <f t="shared" si="105"/>
        <v>3.8560620117187501</v>
      </c>
      <c r="L1131" s="10">
        <f t="shared" si="106"/>
        <v>0.97152984619140603</v>
      </c>
      <c r="M1131">
        <f t="shared" si="107"/>
        <v>3.4626384149305501E-4</v>
      </c>
    </row>
    <row r="1132" spans="2:13" x14ac:dyDescent="0.25">
      <c r="B1132" s="9">
        <v>354.14999389648398</v>
      </c>
      <c r="C1132">
        <v>2300000</v>
      </c>
      <c r="D1132">
        <v>4191.57080078125</v>
      </c>
      <c r="E1132">
        <v>3861.19140625</v>
      </c>
      <c r="F1132">
        <v>972.15905761718705</v>
      </c>
      <c r="G1132">
        <v>3.5055115586146701E-4</v>
      </c>
      <c r="H1132" s="32">
        <f t="shared" si="102"/>
        <v>80.999993896484</v>
      </c>
      <c r="I1132">
        <f t="shared" si="103"/>
        <v>22.699159999999999</v>
      </c>
      <c r="J1132" s="10">
        <f t="shared" si="104"/>
        <v>4.1915708007812498</v>
      </c>
      <c r="K1132" s="10">
        <f t="shared" si="105"/>
        <v>3.8611914062500001</v>
      </c>
      <c r="L1132" s="10">
        <f t="shared" si="106"/>
        <v>0.97215905761718702</v>
      </c>
      <c r="M1132">
        <f t="shared" si="107"/>
        <v>3.5055115586146701E-4</v>
      </c>
    </row>
    <row r="1133" spans="2:13" x14ac:dyDescent="0.25">
      <c r="B1133" s="9">
        <v>353.14999389648398</v>
      </c>
      <c r="C1133">
        <v>2300000</v>
      </c>
      <c r="D1133">
        <v>4190.71923828125</v>
      </c>
      <c r="E1133">
        <v>3866.32275390625</v>
      </c>
      <c r="F1133">
        <v>972.78332519531205</v>
      </c>
      <c r="G1133">
        <v>3.5493084578774799E-4</v>
      </c>
      <c r="H1133" s="32">
        <f t="shared" si="102"/>
        <v>79.999993896484</v>
      </c>
      <c r="I1133">
        <f t="shared" si="103"/>
        <v>22.699159999999999</v>
      </c>
      <c r="J1133" s="10">
        <f t="shared" si="104"/>
        <v>4.1907192382812504</v>
      </c>
      <c r="K1133" s="10">
        <f t="shared" si="105"/>
        <v>3.8663227539062501</v>
      </c>
      <c r="L1133" s="10">
        <f t="shared" si="106"/>
        <v>0.97278332519531208</v>
      </c>
      <c r="M1133">
        <f t="shared" si="107"/>
        <v>3.5493084578774799E-4</v>
      </c>
    </row>
    <row r="1134" spans="2:13" x14ac:dyDescent="0.25">
      <c r="B1134" s="9">
        <v>352.14999389648398</v>
      </c>
      <c r="C1134">
        <v>2300000</v>
      </c>
      <c r="D1134">
        <v>4189.8876953125</v>
      </c>
      <c r="E1134">
        <v>3871.4560546875</v>
      </c>
      <c r="F1134">
        <v>973.402587890625</v>
      </c>
      <c r="G1134">
        <v>3.5940561792813198E-4</v>
      </c>
      <c r="H1134" s="32">
        <f t="shared" si="102"/>
        <v>78.999993896484</v>
      </c>
      <c r="I1134">
        <f t="shared" si="103"/>
        <v>22.699159999999999</v>
      </c>
      <c r="J1134" s="10">
        <f t="shared" si="104"/>
        <v>4.1898876953124997</v>
      </c>
      <c r="K1134" s="10">
        <f t="shared" si="105"/>
        <v>3.8714560546875001</v>
      </c>
      <c r="L1134" s="10">
        <f t="shared" si="106"/>
        <v>0.97340258789062495</v>
      </c>
      <c r="M1134">
        <f t="shared" si="107"/>
        <v>3.5940561792813198E-4</v>
      </c>
    </row>
    <row r="1135" spans="2:13" x14ac:dyDescent="0.25">
      <c r="B1135" s="9">
        <v>351.14999389648398</v>
      </c>
      <c r="C1135">
        <v>2300000</v>
      </c>
      <c r="D1135">
        <v>4189.076171875</v>
      </c>
      <c r="E1135">
        <v>3876.5908203125</v>
      </c>
      <c r="F1135">
        <v>974.01678466796795</v>
      </c>
      <c r="G1135">
        <v>3.6397817893885E-4</v>
      </c>
      <c r="H1135" s="32">
        <f t="shared" si="102"/>
        <v>77.999993896484</v>
      </c>
      <c r="I1135">
        <f t="shared" si="103"/>
        <v>22.699159999999999</v>
      </c>
      <c r="J1135" s="10">
        <f t="shared" si="104"/>
        <v>4.1890761718749996</v>
      </c>
      <c r="K1135" s="10">
        <f t="shared" si="105"/>
        <v>3.8765908203124999</v>
      </c>
      <c r="L1135" s="10">
        <f t="shared" si="106"/>
        <v>0.97401678466796793</v>
      </c>
      <c r="M1135">
        <f t="shared" si="107"/>
        <v>3.6397817893885E-4</v>
      </c>
    </row>
    <row r="1136" spans="2:13" x14ac:dyDescent="0.25">
      <c r="B1136" s="9">
        <v>350.14999389648398</v>
      </c>
      <c r="C1136">
        <v>2300000</v>
      </c>
      <c r="D1136">
        <v>4188.28466796875</v>
      </c>
      <c r="E1136">
        <v>3881.72631835937</v>
      </c>
      <c r="F1136">
        <v>974.62591552734295</v>
      </c>
      <c r="G1136">
        <v>3.6865146830677899E-4</v>
      </c>
      <c r="H1136" s="32">
        <f t="shared" si="102"/>
        <v>76.999993896484</v>
      </c>
      <c r="I1136">
        <f t="shared" si="103"/>
        <v>22.699159999999999</v>
      </c>
      <c r="J1136" s="10">
        <f t="shared" si="104"/>
        <v>4.18828466796875</v>
      </c>
      <c r="K1136" s="10">
        <f t="shared" si="105"/>
        <v>3.88172631835937</v>
      </c>
      <c r="L1136" s="10">
        <f t="shared" si="106"/>
        <v>0.9746259155273429</v>
      </c>
      <c r="M1136">
        <f t="shared" si="107"/>
        <v>3.6865146830677899E-4</v>
      </c>
    </row>
    <row r="1137" spans="2:13" x14ac:dyDescent="0.25">
      <c r="B1137" s="9">
        <v>349.14999389648398</v>
      </c>
      <c r="C1137">
        <v>2300000</v>
      </c>
      <c r="D1137">
        <v>4187.513671875</v>
      </c>
      <c r="E1137">
        <v>3886.8623046875</v>
      </c>
      <c r="F1137">
        <v>975.22991943359295</v>
      </c>
      <c r="G1137">
        <v>3.7342839641496501E-4</v>
      </c>
      <c r="H1137" s="32">
        <f t="shared" si="102"/>
        <v>75.999993896484</v>
      </c>
      <c r="I1137">
        <f t="shared" si="103"/>
        <v>22.699159999999999</v>
      </c>
      <c r="J1137" s="10">
        <f t="shared" si="104"/>
        <v>4.1875136718750001</v>
      </c>
      <c r="K1137" s="10">
        <f t="shared" si="105"/>
        <v>3.8868623046874999</v>
      </c>
      <c r="L1137" s="10">
        <f t="shared" si="106"/>
        <v>0.97522991943359294</v>
      </c>
      <c r="M1137">
        <f t="shared" si="107"/>
        <v>3.7342839641496501E-4</v>
      </c>
    </row>
    <row r="1138" spans="2:13" x14ac:dyDescent="0.25">
      <c r="B1138" s="9">
        <v>348.14999389648398</v>
      </c>
      <c r="C1138">
        <v>2300000</v>
      </c>
      <c r="D1138">
        <v>4186.76220703125</v>
      </c>
      <c r="E1138">
        <v>3891.99829101562</v>
      </c>
      <c r="F1138">
        <v>975.82879638671795</v>
      </c>
      <c r="G1138">
        <v>3.7831210647709603E-4</v>
      </c>
      <c r="H1138" s="32">
        <f t="shared" si="102"/>
        <v>74.999993896484</v>
      </c>
      <c r="I1138">
        <f t="shared" si="103"/>
        <v>22.699159999999999</v>
      </c>
      <c r="J1138" s="10">
        <f t="shared" si="104"/>
        <v>4.1867622070312498</v>
      </c>
      <c r="K1138" s="10">
        <f t="shared" si="105"/>
        <v>3.8919982910156201</v>
      </c>
      <c r="L1138" s="10">
        <f t="shared" si="106"/>
        <v>0.97582879638671793</v>
      </c>
      <c r="M1138">
        <f t="shared" si="107"/>
        <v>3.7831210647709603E-4</v>
      </c>
    </row>
    <row r="1139" spans="2:13" x14ac:dyDescent="0.25">
      <c r="B1139" s="9">
        <v>347.14999389648398</v>
      </c>
      <c r="C1139">
        <v>2300000</v>
      </c>
      <c r="D1139">
        <v>4186.03076171875</v>
      </c>
      <c r="E1139">
        <v>3897.1337890625</v>
      </c>
      <c r="F1139">
        <v>976.42248535156205</v>
      </c>
      <c r="G1139">
        <v>3.8330579991452298E-4</v>
      </c>
      <c r="H1139" s="32">
        <f t="shared" si="102"/>
        <v>73.999993896484</v>
      </c>
      <c r="I1139">
        <f t="shared" si="103"/>
        <v>22.699159999999999</v>
      </c>
      <c r="J1139" s="10">
        <f t="shared" si="104"/>
        <v>4.18603076171875</v>
      </c>
      <c r="K1139" s="10">
        <f t="shared" si="105"/>
        <v>3.8971337890625</v>
      </c>
      <c r="L1139" s="10">
        <f t="shared" si="106"/>
        <v>0.97642248535156206</v>
      </c>
      <c r="M1139">
        <f t="shared" si="107"/>
        <v>3.8330579991452298E-4</v>
      </c>
    </row>
    <row r="1140" spans="2:13" x14ac:dyDescent="0.25">
      <c r="B1140" s="9">
        <v>346.14999389648398</v>
      </c>
      <c r="C1140">
        <v>2300000</v>
      </c>
      <c r="D1140">
        <v>4185.3193359375</v>
      </c>
      <c r="E1140">
        <v>3902.26831054687</v>
      </c>
      <c r="F1140">
        <v>977.01092529296795</v>
      </c>
      <c r="G1140">
        <v>3.8841276546008798E-4</v>
      </c>
      <c r="H1140" s="32">
        <f t="shared" si="102"/>
        <v>72.999993896484</v>
      </c>
      <c r="I1140">
        <f t="shared" si="103"/>
        <v>22.699159999999999</v>
      </c>
      <c r="J1140" s="10">
        <f t="shared" si="104"/>
        <v>4.1853193359374998</v>
      </c>
      <c r="K1140" s="10">
        <f t="shared" si="105"/>
        <v>3.9022683105468698</v>
      </c>
      <c r="L1140" s="10">
        <f t="shared" si="106"/>
        <v>0.97701092529296796</v>
      </c>
      <c r="M1140">
        <f t="shared" si="107"/>
        <v>3.8841276546008798E-4</v>
      </c>
    </row>
    <row r="1141" spans="2:13" x14ac:dyDescent="0.25">
      <c r="B1141" s="9">
        <v>345.14999389648398</v>
      </c>
      <c r="C1141">
        <v>2300000</v>
      </c>
      <c r="D1141">
        <v>4184.6279296875</v>
      </c>
      <c r="E1141">
        <v>3907.40087890625</v>
      </c>
      <c r="F1141">
        <v>977.59411621093705</v>
      </c>
      <c r="G1141">
        <v>3.9363652467727602E-4</v>
      </c>
      <c r="H1141" s="32">
        <f t="shared" si="102"/>
        <v>71.999993896484</v>
      </c>
      <c r="I1141">
        <f t="shared" si="103"/>
        <v>22.699159999999999</v>
      </c>
      <c r="J1141" s="10">
        <f t="shared" si="104"/>
        <v>4.1846279296875002</v>
      </c>
      <c r="K1141" s="10">
        <f t="shared" si="105"/>
        <v>3.90740087890625</v>
      </c>
      <c r="L1141" s="10">
        <f t="shared" si="106"/>
        <v>0.97759411621093706</v>
      </c>
      <c r="M1141">
        <f t="shared" si="107"/>
        <v>3.9363652467727602E-4</v>
      </c>
    </row>
    <row r="1142" spans="2:13" x14ac:dyDescent="0.25">
      <c r="B1142" s="9">
        <v>344.14999389648398</v>
      </c>
      <c r="C1142">
        <v>2300000</v>
      </c>
      <c r="D1142">
        <v>4183.95654296875</v>
      </c>
      <c r="E1142">
        <v>3912.53173828125</v>
      </c>
      <c r="F1142">
        <v>978.17199707031205</v>
      </c>
      <c r="G1142">
        <v>3.9898062823340199E-4</v>
      </c>
      <c r="H1142" s="32">
        <f t="shared" si="102"/>
        <v>70.999993896484</v>
      </c>
      <c r="I1142">
        <f t="shared" si="103"/>
        <v>22.699159999999999</v>
      </c>
      <c r="J1142" s="10">
        <f t="shared" si="104"/>
        <v>4.1839565429687502</v>
      </c>
      <c r="K1142" s="10">
        <f t="shared" si="105"/>
        <v>3.9125317382812499</v>
      </c>
      <c r="L1142" s="10">
        <f t="shared" si="106"/>
        <v>0.97817199707031199</v>
      </c>
      <c r="M1142">
        <f t="shared" si="107"/>
        <v>3.9898062823340199E-4</v>
      </c>
    </row>
    <row r="1143" spans="2:13" x14ac:dyDescent="0.25">
      <c r="B1143" s="9">
        <v>343.14999389648398</v>
      </c>
      <c r="C1143">
        <v>2300000</v>
      </c>
      <c r="D1143">
        <v>4183.30517578125</v>
      </c>
      <c r="E1143">
        <v>3917.65942382812</v>
      </c>
      <c r="F1143">
        <v>978.74456787109295</v>
      </c>
      <c r="G1143">
        <v>4.0444883052259602E-4</v>
      </c>
      <c r="H1143" s="32">
        <f t="shared" si="102"/>
        <v>69.999993896484</v>
      </c>
      <c r="I1143">
        <f t="shared" si="103"/>
        <v>22.699159999999999</v>
      </c>
      <c r="J1143" s="10">
        <f t="shared" si="104"/>
        <v>4.1833051757812498</v>
      </c>
      <c r="K1143" s="10">
        <f t="shared" si="105"/>
        <v>3.9176594238281202</v>
      </c>
      <c r="L1143" s="10">
        <f t="shared" si="106"/>
        <v>0.97874456787109299</v>
      </c>
      <c r="M1143">
        <f t="shared" si="107"/>
        <v>4.0444883052259602E-4</v>
      </c>
    </row>
    <row r="1144" spans="2:13" x14ac:dyDescent="0.25">
      <c r="B1144" s="9">
        <v>342.14999389648398</v>
      </c>
      <c r="C1144">
        <v>2300000</v>
      </c>
      <c r="D1144">
        <v>4182.673828125</v>
      </c>
      <c r="E1144">
        <v>3922.7841796875</v>
      </c>
      <c r="F1144">
        <v>979.311767578125</v>
      </c>
      <c r="G1144">
        <v>4.1004500235430799E-4</v>
      </c>
      <c r="H1144" s="32">
        <f t="shared" si="102"/>
        <v>68.999993896484</v>
      </c>
      <c r="I1144">
        <f t="shared" si="103"/>
        <v>22.699159999999999</v>
      </c>
      <c r="J1144" s="10">
        <f t="shared" si="104"/>
        <v>4.182673828125</v>
      </c>
      <c r="K1144" s="10">
        <f t="shared" si="105"/>
        <v>3.9227841796875</v>
      </c>
      <c r="L1144" s="10">
        <f t="shared" si="106"/>
        <v>0.97931176757812499</v>
      </c>
      <c r="M1144">
        <f t="shared" si="107"/>
        <v>4.1004500235430799E-4</v>
      </c>
    </row>
    <row r="1145" spans="2:13" x14ac:dyDescent="0.25">
      <c r="B1145" s="9">
        <v>341.14999389648398</v>
      </c>
      <c r="C1145">
        <v>2300000</v>
      </c>
      <c r="D1145">
        <v>4182.0625</v>
      </c>
      <c r="E1145">
        <v>3927.90478515625</v>
      </c>
      <c r="F1145">
        <v>979.87353515625</v>
      </c>
      <c r="G1145">
        <v>4.1577318916097202E-4</v>
      </c>
      <c r="H1145" s="32">
        <f t="shared" si="102"/>
        <v>67.999993896484</v>
      </c>
      <c r="I1145">
        <f t="shared" si="103"/>
        <v>22.699159999999999</v>
      </c>
      <c r="J1145" s="10">
        <f t="shared" si="104"/>
        <v>4.1820624999999998</v>
      </c>
      <c r="K1145" s="10">
        <f t="shared" si="105"/>
        <v>3.9279047851562501</v>
      </c>
      <c r="L1145" s="10">
        <f t="shared" si="106"/>
        <v>0.97987353515624998</v>
      </c>
      <c r="M1145">
        <f t="shared" si="107"/>
        <v>4.1577318916097202E-4</v>
      </c>
    </row>
    <row r="1146" spans="2:13" x14ac:dyDescent="0.25">
      <c r="B1146" s="9">
        <v>340.14999389648398</v>
      </c>
      <c r="C1146">
        <v>2300000</v>
      </c>
      <c r="D1146">
        <v>4181.47119140625</v>
      </c>
      <c r="E1146">
        <v>3933.02075195312</v>
      </c>
      <c r="F1146">
        <v>980.42980957031205</v>
      </c>
      <c r="G1146">
        <v>4.2163761099800402E-4</v>
      </c>
      <c r="H1146" s="32">
        <f t="shared" si="102"/>
        <v>66.999993896484</v>
      </c>
      <c r="I1146">
        <f t="shared" si="103"/>
        <v>22.699159999999999</v>
      </c>
      <c r="J1146" s="10">
        <f t="shared" si="104"/>
        <v>4.1814711914062501</v>
      </c>
      <c r="K1146" s="10">
        <f t="shared" si="105"/>
        <v>3.9330207519531202</v>
      </c>
      <c r="L1146" s="10">
        <f t="shared" si="106"/>
        <v>0.98042980957031201</v>
      </c>
      <c r="M1146">
        <f t="shared" si="107"/>
        <v>4.2163761099800402E-4</v>
      </c>
    </row>
    <row r="1147" spans="2:13" x14ac:dyDescent="0.25">
      <c r="B1147" s="9">
        <v>339.14999389648398</v>
      </c>
      <c r="C1147">
        <v>2300000</v>
      </c>
      <c r="D1147">
        <v>4180.89990234375</v>
      </c>
      <c r="E1147">
        <v>3938.13134765625</v>
      </c>
      <c r="F1147">
        <v>980.98059082031205</v>
      </c>
      <c r="G1147">
        <v>4.27642633439973E-4</v>
      </c>
      <c r="H1147" s="32">
        <f t="shared" si="102"/>
        <v>65.999993896484</v>
      </c>
      <c r="I1147">
        <f t="shared" si="103"/>
        <v>22.699159999999999</v>
      </c>
      <c r="J1147" s="10">
        <f t="shared" si="104"/>
        <v>4.1808999023437501</v>
      </c>
      <c r="K1147" s="10">
        <f t="shared" si="105"/>
        <v>3.9381313476562498</v>
      </c>
      <c r="L1147" s="10">
        <f t="shared" si="106"/>
        <v>0.98098059082031208</v>
      </c>
      <c r="M1147">
        <f t="shared" si="107"/>
        <v>4.27642633439973E-4</v>
      </c>
    </row>
    <row r="1148" spans="2:13" x14ac:dyDescent="0.25">
      <c r="B1148" s="9">
        <v>338.14999389648398</v>
      </c>
      <c r="C1148">
        <v>2300000</v>
      </c>
      <c r="D1148">
        <v>4180.34814453125</v>
      </c>
      <c r="E1148">
        <v>3943.23608398437</v>
      </c>
      <c r="F1148">
        <v>981.52581787109295</v>
      </c>
      <c r="G1148">
        <v>4.33792796684429E-4</v>
      </c>
      <c r="H1148" s="32">
        <f t="shared" si="102"/>
        <v>64.999993896484</v>
      </c>
      <c r="I1148">
        <f t="shared" si="103"/>
        <v>22.699159999999999</v>
      </c>
      <c r="J1148" s="10">
        <f t="shared" si="104"/>
        <v>4.1803481445312496</v>
      </c>
      <c r="K1148" s="10">
        <f t="shared" si="105"/>
        <v>3.9432360839843699</v>
      </c>
      <c r="L1148" s="10">
        <f t="shared" si="106"/>
        <v>0.98152581787109294</v>
      </c>
      <c r="M1148">
        <f t="shared" si="107"/>
        <v>4.33792796684429E-4</v>
      </c>
    </row>
    <row r="1149" spans="2:13" x14ac:dyDescent="0.25">
      <c r="B1149" s="9">
        <v>337.14999389648398</v>
      </c>
      <c r="C1149">
        <v>2300000</v>
      </c>
      <c r="D1149">
        <v>4179.81689453125</v>
      </c>
      <c r="E1149">
        <v>3948.33422851562</v>
      </c>
      <c r="F1149">
        <v>982.0654296875</v>
      </c>
      <c r="G1149">
        <v>4.4009284465573701E-4</v>
      </c>
      <c r="H1149" s="32">
        <f t="shared" si="102"/>
        <v>63.999993896484</v>
      </c>
      <c r="I1149">
        <f t="shared" si="103"/>
        <v>22.699159999999999</v>
      </c>
      <c r="J1149" s="10">
        <f t="shared" si="104"/>
        <v>4.1798168945312497</v>
      </c>
      <c r="K1149" s="10">
        <f t="shared" si="105"/>
        <v>3.9483342285156202</v>
      </c>
      <c r="L1149" s="10">
        <f t="shared" si="106"/>
        <v>0.98206542968749999</v>
      </c>
      <c r="M1149">
        <f t="shared" si="107"/>
        <v>4.4009284465573701E-4</v>
      </c>
    </row>
    <row r="1150" spans="2:13" x14ac:dyDescent="0.25">
      <c r="B1150" s="9">
        <v>336.14999389648398</v>
      </c>
      <c r="C1150">
        <v>2300000</v>
      </c>
      <c r="D1150">
        <v>4179.30615234375</v>
      </c>
      <c r="E1150">
        <v>3953.4248046875</v>
      </c>
      <c r="F1150">
        <v>982.59942626953102</v>
      </c>
      <c r="G1150">
        <v>4.4654772500507501E-4</v>
      </c>
      <c r="H1150" s="32">
        <f t="shared" si="102"/>
        <v>62.999993896484</v>
      </c>
      <c r="I1150">
        <f t="shared" si="103"/>
        <v>22.699159999999999</v>
      </c>
      <c r="J1150" s="10">
        <f t="shared" si="104"/>
        <v>4.1793061523437496</v>
      </c>
      <c r="K1150" s="10">
        <f t="shared" si="105"/>
        <v>3.9534248046874998</v>
      </c>
      <c r="L1150" s="10">
        <f t="shared" si="106"/>
        <v>0.98259942626953101</v>
      </c>
      <c r="M1150">
        <f t="shared" si="107"/>
        <v>4.4654772500507501E-4</v>
      </c>
    </row>
    <row r="1151" spans="2:13" x14ac:dyDescent="0.25">
      <c r="B1151" s="9">
        <v>335.14999389648398</v>
      </c>
      <c r="C1151">
        <v>2300000</v>
      </c>
      <c r="D1151">
        <v>4178.81494140625</v>
      </c>
      <c r="E1151">
        <v>3958.50708007812</v>
      </c>
      <c r="F1151">
        <v>983.127685546875</v>
      </c>
      <c r="G1151">
        <v>4.53162589110434E-4</v>
      </c>
      <c r="H1151" s="32">
        <f t="shared" si="102"/>
        <v>61.999993896484</v>
      </c>
      <c r="I1151">
        <f t="shared" si="103"/>
        <v>22.699159999999999</v>
      </c>
      <c r="J1151" s="10">
        <f t="shared" si="104"/>
        <v>4.1788149414062499</v>
      </c>
      <c r="K1151" s="10">
        <f t="shared" si="105"/>
        <v>3.9585070800781201</v>
      </c>
      <c r="L1151" s="10">
        <f t="shared" si="106"/>
        <v>0.98312768554687502</v>
      </c>
      <c r="M1151">
        <f t="shared" si="107"/>
        <v>4.53162589110434E-4</v>
      </c>
    </row>
    <row r="1152" spans="2:13" x14ac:dyDescent="0.25">
      <c r="B1152" s="9">
        <v>334.14999389648398</v>
      </c>
      <c r="C1152">
        <v>2300000</v>
      </c>
      <c r="D1152">
        <v>4178.34375</v>
      </c>
      <c r="E1152">
        <v>3963.58032226562</v>
      </c>
      <c r="F1152">
        <v>983.65020751953102</v>
      </c>
      <c r="G1152">
        <v>4.5994279207661699E-4</v>
      </c>
      <c r="H1152" s="32">
        <f t="shared" si="102"/>
        <v>60.999993896484</v>
      </c>
      <c r="I1152">
        <f t="shared" si="103"/>
        <v>22.699159999999999</v>
      </c>
      <c r="J1152" s="10">
        <f t="shared" si="104"/>
        <v>4.1783437499999998</v>
      </c>
      <c r="K1152" s="10">
        <f t="shared" si="105"/>
        <v>3.9635803222656198</v>
      </c>
      <c r="L1152" s="10">
        <f t="shared" si="106"/>
        <v>0.98365020751953103</v>
      </c>
      <c r="M1152">
        <f t="shared" si="107"/>
        <v>4.5994279207661699E-4</v>
      </c>
    </row>
    <row r="1153" spans="2:13" x14ac:dyDescent="0.25">
      <c r="B1153" s="9">
        <v>333.14999389648398</v>
      </c>
      <c r="C1153">
        <v>2300000</v>
      </c>
      <c r="D1153">
        <v>4177.89306640625</v>
      </c>
      <c r="E1153">
        <v>3968.64379882812</v>
      </c>
      <c r="F1153">
        <v>984.16687011718705</v>
      </c>
      <c r="G1153">
        <v>4.66893980046734E-4</v>
      </c>
      <c r="H1153" s="32">
        <f t="shared" si="102"/>
        <v>59.999993896484</v>
      </c>
      <c r="I1153">
        <f t="shared" si="103"/>
        <v>22.699159999999999</v>
      </c>
      <c r="J1153" s="10">
        <f t="shared" si="104"/>
        <v>4.1778930664062504</v>
      </c>
      <c r="K1153" s="10">
        <f t="shared" si="105"/>
        <v>3.9686437988281198</v>
      </c>
      <c r="L1153" s="10">
        <f t="shared" si="106"/>
        <v>0.98416687011718706</v>
      </c>
      <c r="M1153">
        <f t="shared" si="107"/>
        <v>4.66893980046734E-4</v>
      </c>
    </row>
    <row r="1154" spans="2:13" x14ac:dyDescent="0.25">
      <c r="B1154" s="9">
        <v>332.14999389648398</v>
      </c>
      <c r="C1154">
        <v>2300000</v>
      </c>
      <c r="D1154">
        <v>4177.4619140625</v>
      </c>
      <c r="E1154">
        <v>3973.69653320312</v>
      </c>
      <c r="F1154">
        <v>984.677734375</v>
      </c>
      <c r="G1154">
        <v>4.7402194468304499E-4</v>
      </c>
      <c r="H1154" s="32">
        <f t="shared" si="102"/>
        <v>58.999993896484</v>
      </c>
      <c r="I1154">
        <f t="shared" si="103"/>
        <v>22.699159999999999</v>
      </c>
      <c r="J1154" s="10">
        <f t="shared" si="104"/>
        <v>4.1774619140624996</v>
      </c>
      <c r="K1154" s="10">
        <f t="shared" si="105"/>
        <v>3.9736965332031202</v>
      </c>
      <c r="L1154" s="10">
        <f t="shared" si="106"/>
        <v>0.98467773437499995</v>
      </c>
      <c r="M1154">
        <f t="shared" si="107"/>
        <v>4.7402194468304499E-4</v>
      </c>
    </row>
    <row r="1155" spans="2:13" x14ac:dyDescent="0.25">
      <c r="B1155" s="9">
        <v>331.14999389648398</v>
      </c>
      <c r="C1155">
        <v>2300000</v>
      </c>
      <c r="D1155">
        <v>4177.0517578125</v>
      </c>
      <c r="E1155">
        <v>3978.73754882812</v>
      </c>
      <c r="F1155">
        <v>985.1826171875</v>
      </c>
      <c r="G1155">
        <v>4.81332826893776E-4</v>
      </c>
      <c r="H1155" s="32">
        <f t="shared" si="102"/>
        <v>57.999993896484</v>
      </c>
      <c r="I1155">
        <f t="shared" si="103"/>
        <v>22.699159999999999</v>
      </c>
      <c r="J1155" s="10">
        <f t="shared" si="104"/>
        <v>4.1770517578125004</v>
      </c>
      <c r="K1155" s="10">
        <f t="shared" si="105"/>
        <v>3.97873754882812</v>
      </c>
      <c r="L1155" s="10">
        <f t="shared" si="106"/>
        <v>0.9851826171875</v>
      </c>
      <c r="M1155">
        <f t="shared" si="107"/>
        <v>4.81332826893776E-4</v>
      </c>
    </row>
    <row r="1156" spans="2:13" x14ac:dyDescent="0.25">
      <c r="B1156" s="9">
        <v>330.14999389648398</v>
      </c>
      <c r="C1156">
        <v>2300000</v>
      </c>
      <c r="D1156">
        <v>4176.6611328125</v>
      </c>
      <c r="E1156">
        <v>3983.76586914062</v>
      </c>
      <c r="F1156">
        <v>985.68157958984295</v>
      </c>
      <c r="G1156">
        <v>4.88833000417798E-4</v>
      </c>
      <c r="H1156" s="32">
        <f t="shared" si="102"/>
        <v>56.999993896484</v>
      </c>
      <c r="I1156">
        <f t="shared" si="103"/>
        <v>22.699159999999999</v>
      </c>
      <c r="J1156" s="10">
        <f t="shared" si="104"/>
        <v>4.1766611328124998</v>
      </c>
      <c r="K1156" s="10">
        <f t="shared" si="105"/>
        <v>3.9837658691406199</v>
      </c>
      <c r="L1156" s="10">
        <f t="shared" si="106"/>
        <v>0.98568157958984293</v>
      </c>
      <c r="M1156">
        <f t="shared" si="107"/>
        <v>4.88833000417798E-4</v>
      </c>
    </row>
    <row r="1157" spans="2:13" x14ac:dyDescent="0.25">
      <c r="B1157" s="9">
        <v>329.14999389648398</v>
      </c>
      <c r="C1157">
        <v>2300000</v>
      </c>
      <c r="D1157">
        <v>4176.291015625</v>
      </c>
      <c r="E1157">
        <v>3988.78100585937</v>
      </c>
      <c r="F1157">
        <v>986.17449951171795</v>
      </c>
      <c r="G1157">
        <v>4.9652910092845505E-4</v>
      </c>
      <c r="H1157" s="32">
        <f t="shared" si="102"/>
        <v>55.999993896484</v>
      </c>
      <c r="I1157">
        <f t="shared" si="103"/>
        <v>22.699159999999999</v>
      </c>
      <c r="J1157" s="10">
        <f t="shared" si="104"/>
        <v>4.1762910156249999</v>
      </c>
      <c r="K1157" s="10">
        <f t="shared" si="105"/>
        <v>3.9887810058593698</v>
      </c>
      <c r="L1157" s="10">
        <f t="shared" si="106"/>
        <v>0.98617449951171798</v>
      </c>
      <c r="M1157">
        <f t="shared" si="107"/>
        <v>4.9652910092845505E-4</v>
      </c>
    </row>
    <row r="1158" spans="2:13" x14ac:dyDescent="0.25">
      <c r="B1158" s="9">
        <v>328.14999389648398</v>
      </c>
      <c r="C1158">
        <v>2300000</v>
      </c>
      <c r="D1158">
        <v>4175.94091796875</v>
      </c>
      <c r="E1158">
        <v>3993.78125</v>
      </c>
      <c r="F1158">
        <v>986.66125488281205</v>
      </c>
      <c r="G1158">
        <v>5.0442817155271704E-4</v>
      </c>
      <c r="H1158" s="32">
        <f t="shared" si="102"/>
        <v>54.999993896484</v>
      </c>
      <c r="I1158">
        <f t="shared" si="103"/>
        <v>22.699159999999999</v>
      </c>
      <c r="J1158" s="10">
        <f t="shared" si="104"/>
        <v>4.1759409179687497</v>
      </c>
      <c r="K1158" s="10">
        <f t="shared" si="105"/>
        <v>3.9937812500000001</v>
      </c>
      <c r="L1158" s="10">
        <f t="shared" si="106"/>
        <v>0.98666125488281209</v>
      </c>
      <c r="M1158">
        <f t="shared" si="107"/>
        <v>5.0442817155271704E-4</v>
      </c>
    </row>
    <row r="1159" spans="2:13" x14ac:dyDescent="0.25">
      <c r="B1159" s="9">
        <v>327.14999389648398</v>
      </c>
      <c r="C1159">
        <v>2300000</v>
      </c>
      <c r="D1159">
        <v>4175.611328125</v>
      </c>
      <c r="E1159">
        <v>3998.76635742187</v>
      </c>
      <c r="F1159">
        <v>987.14190673828102</v>
      </c>
      <c r="G1159">
        <v>5.1253737183287696E-4</v>
      </c>
      <c r="H1159" s="32">
        <f t="shared" si="102"/>
        <v>53.999993896484</v>
      </c>
      <c r="I1159">
        <f t="shared" si="103"/>
        <v>22.699159999999999</v>
      </c>
      <c r="J1159" s="10">
        <f t="shared" si="104"/>
        <v>4.175611328125</v>
      </c>
      <c r="K1159" s="10">
        <f t="shared" si="105"/>
        <v>3.9987663574218701</v>
      </c>
      <c r="L1159" s="10">
        <f t="shared" si="106"/>
        <v>0.98714190673828106</v>
      </c>
      <c r="M1159">
        <f t="shared" si="107"/>
        <v>5.1253737183287696E-4</v>
      </c>
    </row>
    <row r="1160" spans="2:13" x14ac:dyDescent="0.25">
      <c r="B1160" s="9">
        <v>326.14999389648398</v>
      </c>
      <c r="C1160">
        <v>2300000</v>
      </c>
      <c r="D1160">
        <v>4175.30224609375</v>
      </c>
      <c r="E1160">
        <v>4003.73461914062</v>
      </c>
      <c r="F1160">
        <v>987.61633300781205</v>
      </c>
      <c r="G1160">
        <v>5.2086438518017498E-4</v>
      </c>
      <c r="H1160" s="32">
        <f t="shared" ref="H1160:H1223" si="108">B1160-273.15</f>
        <v>52.999993896484</v>
      </c>
      <c r="I1160">
        <f t="shared" ref="I1160:I1223" si="109">C1160*0.0000098692</f>
        <v>22.699159999999999</v>
      </c>
      <c r="J1160" s="10">
        <f t="shared" ref="J1160:J1223" si="110">D1160/1000</f>
        <v>4.1753022460937501</v>
      </c>
      <c r="K1160" s="10">
        <f t="shared" ref="K1160:K1223" si="111">E1160/1000</f>
        <v>4.0037346191406202</v>
      </c>
      <c r="L1160" s="10">
        <f t="shared" ref="L1160:L1223" si="112">F1160/1000</f>
        <v>0.98761633300781204</v>
      </c>
      <c r="M1160">
        <f t="shared" si="107"/>
        <v>5.2086438518017498E-4</v>
      </c>
    </row>
    <row r="1161" spans="2:13" x14ac:dyDescent="0.25">
      <c r="B1161" s="9">
        <v>325.14999389648398</v>
      </c>
      <c r="C1161">
        <v>2300000</v>
      </c>
      <c r="D1161">
        <v>4175.01318359375</v>
      </c>
      <c r="E1161">
        <v>4008.68530273437</v>
      </c>
      <c r="F1161">
        <v>988.08447265625</v>
      </c>
      <c r="G1161">
        <v>5.2941718604415601E-4</v>
      </c>
      <c r="H1161" s="32">
        <f t="shared" si="108"/>
        <v>51.999993896484</v>
      </c>
      <c r="I1161">
        <f t="shared" si="109"/>
        <v>22.699159999999999</v>
      </c>
      <c r="J1161" s="10">
        <f t="shared" si="110"/>
        <v>4.1750131835937498</v>
      </c>
      <c r="K1161" s="10">
        <f t="shared" si="111"/>
        <v>4.0086853027343698</v>
      </c>
      <c r="L1161" s="10">
        <f t="shared" si="112"/>
        <v>0.98808447265624999</v>
      </c>
      <c r="M1161">
        <f t="shared" ref="M1161:M1224" si="113">G1161*1</f>
        <v>5.2941718604415601E-4</v>
      </c>
    </row>
    <row r="1162" spans="2:13" x14ac:dyDescent="0.25">
      <c r="B1162" s="9">
        <v>324.14999389648398</v>
      </c>
      <c r="C1162">
        <v>2300000</v>
      </c>
      <c r="D1162">
        <v>4174.74462890625</v>
      </c>
      <c r="E1162">
        <v>4013.6171875</v>
      </c>
      <c r="F1162">
        <v>988.54626464843705</v>
      </c>
      <c r="G1162">
        <v>5.3820415632799203E-4</v>
      </c>
      <c r="H1162" s="32">
        <f t="shared" si="108"/>
        <v>50.999993896484</v>
      </c>
      <c r="I1162">
        <f t="shared" si="109"/>
        <v>22.699159999999999</v>
      </c>
      <c r="J1162" s="10">
        <f t="shared" si="110"/>
        <v>4.1747446289062502</v>
      </c>
      <c r="K1162" s="10">
        <f t="shared" si="111"/>
        <v>4.0136171875000004</v>
      </c>
      <c r="L1162" s="10">
        <f t="shared" si="112"/>
        <v>0.98854626464843709</v>
      </c>
      <c r="M1162">
        <f t="shared" si="113"/>
        <v>5.3820415632799203E-4</v>
      </c>
    </row>
    <row r="1163" spans="2:13" x14ac:dyDescent="0.25">
      <c r="B1163" s="9">
        <v>323.14999389648398</v>
      </c>
      <c r="C1163">
        <v>2300000</v>
      </c>
      <c r="D1163">
        <v>4174.49658203125</v>
      </c>
      <c r="E1163">
        <v>4018.529296875</v>
      </c>
      <c r="F1163">
        <v>989.00158691406205</v>
      </c>
      <c r="G1163">
        <v>5.4723402718082005E-4</v>
      </c>
      <c r="H1163" s="32">
        <f t="shared" si="108"/>
        <v>49.999993896484</v>
      </c>
      <c r="I1163">
        <f t="shared" si="109"/>
        <v>22.699159999999999</v>
      </c>
      <c r="J1163" s="10">
        <f t="shared" si="110"/>
        <v>4.1744965820312503</v>
      </c>
      <c r="K1163" s="10">
        <f t="shared" si="111"/>
        <v>4.0185292968750002</v>
      </c>
      <c r="L1163" s="10">
        <f t="shared" si="112"/>
        <v>0.98900158691406204</v>
      </c>
      <c r="M1163">
        <f t="shared" si="113"/>
        <v>5.4723402718082005E-4</v>
      </c>
    </row>
    <row r="1164" spans="2:13" x14ac:dyDescent="0.25">
      <c r="B1164" s="9">
        <v>322.14999389648398</v>
      </c>
      <c r="C1164">
        <v>2300000</v>
      </c>
      <c r="D1164">
        <v>4174.26904296875</v>
      </c>
      <c r="E1164">
        <v>4023.42016601562</v>
      </c>
      <c r="F1164">
        <v>989.450439453125</v>
      </c>
      <c r="G1164">
        <v>5.5651599541306398E-4</v>
      </c>
      <c r="H1164" s="32">
        <f t="shared" si="108"/>
        <v>48.999993896484</v>
      </c>
      <c r="I1164">
        <f t="shared" si="109"/>
        <v>22.699159999999999</v>
      </c>
      <c r="J1164" s="10">
        <f t="shared" si="110"/>
        <v>4.1742690429687501</v>
      </c>
      <c r="K1164" s="10">
        <f t="shared" si="111"/>
        <v>4.0234201660156197</v>
      </c>
      <c r="L1164" s="10">
        <f t="shared" si="112"/>
        <v>0.98945043945312505</v>
      </c>
      <c r="M1164">
        <f t="shared" si="113"/>
        <v>5.5651599541306398E-4</v>
      </c>
    </row>
    <row r="1165" spans="2:13" x14ac:dyDescent="0.25">
      <c r="B1165" s="9">
        <v>321.14999389648398</v>
      </c>
      <c r="C1165">
        <v>2300000</v>
      </c>
      <c r="D1165">
        <v>4174.0625</v>
      </c>
      <c r="E1165">
        <v>4028.28881835937</v>
      </c>
      <c r="F1165">
        <v>989.89270019531205</v>
      </c>
      <c r="G1165">
        <v>5.6605960708111503E-4</v>
      </c>
      <c r="H1165" s="32">
        <f t="shared" si="108"/>
        <v>47.999993896484</v>
      </c>
      <c r="I1165">
        <f t="shared" si="109"/>
        <v>22.699159999999999</v>
      </c>
      <c r="J1165" s="10">
        <f t="shared" si="110"/>
        <v>4.1740624999999998</v>
      </c>
      <c r="K1165" s="10">
        <f t="shared" si="111"/>
        <v>4.0282888183593704</v>
      </c>
      <c r="L1165" s="10">
        <f t="shared" si="112"/>
        <v>0.98989270019531206</v>
      </c>
      <c r="M1165">
        <f t="shared" si="113"/>
        <v>5.6605960708111503E-4</v>
      </c>
    </row>
    <row r="1166" spans="2:13" x14ac:dyDescent="0.25">
      <c r="B1166" s="9">
        <v>320.14999389648398</v>
      </c>
      <c r="C1166">
        <v>2300000</v>
      </c>
      <c r="D1166">
        <v>4173.87646484375</v>
      </c>
      <c r="E1166">
        <v>4033.1337890625</v>
      </c>
      <c r="F1166">
        <v>990.32830810546795</v>
      </c>
      <c r="G1166">
        <v>5.7587504852563099E-4</v>
      </c>
      <c r="H1166" s="32">
        <f t="shared" si="108"/>
        <v>46.999993896484</v>
      </c>
      <c r="I1166">
        <f t="shared" si="109"/>
        <v>22.699159999999999</v>
      </c>
      <c r="J1166" s="10">
        <f t="shared" si="110"/>
        <v>4.1738764648437501</v>
      </c>
      <c r="K1166" s="10">
        <f t="shared" si="111"/>
        <v>4.0331337890625001</v>
      </c>
      <c r="L1166" s="10">
        <f t="shared" si="112"/>
        <v>0.9903283081054679</v>
      </c>
      <c r="M1166">
        <f t="shared" si="113"/>
        <v>5.7587504852563099E-4</v>
      </c>
    </row>
    <row r="1167" spans="2:13" x14ac:dyDescent="0.25">
      <c r="B1167" s="9">
        <v>319.14999389648398</v>
      </c>
      <c r="C1167">
        <v>2300000</v>
      </c>
      <c r="D1167">
        <v>4173.71142578125</v>
      </c>
      <c r="E1167">
        <v>4037.9541015625</v>
      </c>
      <c r="F1167">
        <v>990.75714111328102</v>
      </c>
      <c r="G1167">
        <v>5.8597291354089899E-4</v>
      </c>
      <c r="H1167" s="32">
        <f t="shared" si="108"/>
        <v>45.999993896484</v>
      </c>
      <c r="I1167">
        <f t="shared" si="109"/>
        <v>22.699159999999999</v>
      </c>
      <c r="J1167" s="10">
        <f t="shared" si="110"/>
        <v>4.1737114257812502</v>
      </c>
      <c r="K1167" s="10">
        <f t="shared" si="111"/>
        <v>4.0379541015624998</v>
      </c>
      <c r="L1167" s="10">
        <f t="shared" si="112"/>
        <v>0.99075714111328106</v>
      </c>
      <c r="M1167">
        <f t="shared" si="113"/>
        <v>5.8597291354089899E-4</v>
      </c>
    </row>
    <row r="1168" spans="2:13" x14ac:dyDescent="0.25">
      <c r="B1168" s="9">
        <v>318.14999389648398</v>
      </c>
      <c r="C1168">
        <v>2300000</v>
      </c>
      <c r="D1168">
        <v>4173.5673828125</v>
      </c>
      <c r="E1168">
        <v>4042.748046875</v>
      </c>
      <c r="F1168">
        <v>991.17919921875</v>
      </c>
      <c r="G1168">
        <v>5.9636431979015404E-4</v>
      </c>
      <c r="H1168" s="32">
        <f t="shared" si="108"/>
        <v>44.999993896484</v>
      </c>
      <c r="I1168">
        <f t="shared" si="109"/>
        <v>22.699159999999999</v>
      </c>
      <c r="J1168" s="10">
        <f t="shared" si="110"/>
        <v>4.1735673828125002</v>
      </c>
      <c r="K1168" s="10">
        <f t="shared" si="111"/>
        <v>4.0427480468750003</v>
      </c>
      <c r="L1168" s="10">
        <f t="shared" si="112"/>
        <v>0.99117919921874997</v>
      </c>
      <c r="M1168">
        <f t="shared" si="113"/>
        <v>5.9636431979015404E-4</v>
      </c>
    </row>
    <row r="1169" spans="2:13" x14ac:dyDescent="0.25">
      <c r="B1169" s="9">
        <v>317.14999389648398</v>
      </c>
      <c r="C1169">
        <v>2300000</v>
      </c>
      <c r="D1169">
        <v>4173.4443359375</v>
      </c>
      <c r="E1169">
        <v>4047.51440429687</v>
      </c>
      <c r="F1169">
        <v>991.59436035156205</v>
      </c>
      <c r="G1169">
        <v>6.0706096701323899E-4</v>
      </c>
      <c r="H1169" s="32">
        <f t="shared" si="108"/>
        <v>43.999993896484</v>
      </c>
      <c r="I1169">
        <f t="shared" si="109"/>
        <v>22.699159999999999</v>
      </c>
      <c r="J1169" s="10">
        <f t="shared" si="110"/>
        <v>4.1734443359375</v>
      </c>
      <c r="K1169" s="10">
        <f t="shared" si="111"/>
        <v>4.0475144042968703</v>
      </c>
      <c r="L1169" s="10">
        <f t="shared" si="112"/>
        <v>0.99159436035156201</v>
      </c>
      <c r="M1169">
        <f t="shared" si="113"/>
        <v>6.0706096701323899E-4</v>
      </c>
    </row>
    <row r="1170" spans="2:13" x14ac:dyDescent="0.25">
      <c r="B1170" s="9">
        <v>316.14999389648398</v>
      </c>
      <c r="C1170">
        <v>2300000</v>
      </c>
      <c r="D1170">
        <v>4173.3427734375</v>
      </c>
      <c r="E1170">
        <v>4052.25219726562</v>
      </c>
      <c r="F1170">
        <v>992.00256347656205</v>
      </c>
      <c r="G1170">
        <v>6.1807519523426804E-4</v>
      </c>
      <c r="H1170" s="32">
        <f t="shared" si="108"/>
        <v>42.999993896484</v>
      </c>
      <c r="I1170">
        <f t="shared" si="109"/>
        <v>22.699159999999999</v>
      </c>
      <c r="J1170" s="10">
        <f t="shared" si="110"/>
        <v>4.1733427734374997</v>
      </c>
      <c r="K1170" s="10">
        <f t="shared" si="111"/>
        <v>4.05225219726562</v>
      </c>
      <c r="L1170" s="10">
        <f t="shared" si="112"/>
        <v>0.99200256347656202</v>
      </c>
      <c r="M1170">
        <f t="shared" si="113"/>
        <v>6.1807519523426804E-4</v>
      </c>
    </row>
    <row r="1171" spans="2:13" x14ac:dyDescent="0.25">
      <c r="B1171" s="9">
        <v>315.14999389648398</v>
      </c>
      <c r="C1171">
        <v>2300000</v>
      </c>
      <c r="D1171">
        <v>4173.2626953125</v>
      </c>
      <c r="E1171">
        <v>4056.95922851562</v>
      </c>
      <c r="F1171">
        <v>992.40362548828102</v>
      </c>
      <c r="G1171">
        <v>6.2941998476162499E-4</v>
      </c>
      <c r="H1171" s="32">
        <f t="shared" si="108"/>
        <v>41.999993896484</v>
      </c>
      <c r="I1171">
        <f t="shared" si="109"/>
        <v>22.699159999999999</v>
      </c>
      <c r="J1171" s="10">
        <f t="shared" si="110"/>
        <v>4.1732626953125003</v>
      </c>
      <c r="K1171" s="10">
        <f t="shared" si="111"/>
        <v>4.0569592285156197</v>
      </c>
      <c r="L1171" s="10">
        <f t="shared" si="112"/>
        <v>0.99240362548828098</v>
      </c>
      <c r="M1171">
        <f t="shared" si="113"/>
        <v>6.2941998476162499E-4</v>
      </c>
    </row>
    <row r="1172" spans="2:13" x14ac:dyDescent="0.25">
      <c r="B1172" s="9">
        <v>314.14999389648398</v>
      </c>
      <c r="C1172">
        <v>2300000</v>
      </c>
      <c r="D1172">
        <v>4173.2041015625</v>
      </c>
      <c r="E1172">
        <v>4061.634765625</v>
      </c>
      <c r="F1172">
        <v>992.79754638671795</v>
      </c>
      <c r="G1172">
        <v>6.4110889798030203E-4</v>
      </c>
      <c r="H1172" s="32">
        <f t="shared" si="108"/>
        <v>40.999993896484</v>
      </c>
      <c r="I1172">
        <f t="shared" si="109"/>
        <v>22.699159999999999</v>
      </c>
      <c r="J1172" s="10">
        <f t="shared" si="110"/>
        <v>4.1732041015624999</v>
      </c>
      <c r="K1172" s="10">
        <f t="shared" si="111"/>
        <v>4.0616347656249996</v>
      </c>
      <c r="L1172" s="10">
        <f t="shared" si="112"/>
        <v>0.99279754638671791</v>
      </c>
      <c r="M1172">
        <f t="shared" si="113"/>
        <v>6.4110889798030203E-4</v>
      </c>
    </row>
    <row r="1173" spans="2:13" x14ac:dyDescent="0.25">
      <c r="B1173" s="9">
        <v>313.14999389648398</v>
      </c>
      <c r="C1173">
        <v>2300000</v>
      </c>
      <c r="D1173">
        <v>4173.16748046875</v>
      </c>
      <c r="E1173">
        <v>4066.27709960937</v>
      </c>
      <c r="F1173">
        <v>993.18420410156205</v>
      </c>
      <c r="G1173">
        <v>6.5315642859786695E-4</v>
      </c>
      <c r="H1173" s="32">
        <f t="shared" si="108"/>
        <v>39.999993896484</v>
      </c>
      <c r="I1173">
        <f t="shared" si="109"/>
        <v>22.699159999999999</v>
      </c>
      <c r="J1173" s="10">
        <f t="shared" si="110"/>
        <v>4.1731674804687504</v>
      </c>
      <c r="K1173" s="10">
        <f t="shared" si="111"/>
        <v>4.06627709960937</v>
      </c>
      <c r="L1173" s="10">
        <f t="shared" si="112"/>
        <v>0.99318420410156205</v>
      </c>
      <c r="M1173">
        <f t="shared" si="113"/>
        <v>6.5315642859786695E-4</v>
      </c>
    </row>
    <row r="1174" spans="2:13" x14ac:dyDescent="0.25">
      <c r="B1174" s="9">
        <v>312.14999389648398</v>
      </c>
      <c r="C1174">
        <v>2300000</v>
      </c>
      <c r="D1174">
        <v>4173.1533203125</v>
      </c>
      <c r="E1174">
        <v>4070.88452148437</v>
      </c>
      <c r="F1174">
        <v>993.5634765625</v>
      </c>
      <c r="G1174">
        <v>6.6557759419083498E-4</v>
      </c>
      <c r="H1174" s="32">
        <f t="shared" si="108"/>
        <v>38.999993896484</v>
      </c>
      <c r="I1174">
        <f t="shared" si="109"/>
        <v>22.699159999999999</v>
      </c>
      <c r="J1174" s="10">
        <f t="shared" si="110"/>
        <v>4.1731533203125002</v>
      </c>
      <c r="K1174" s="10">
        <f t="shared" si="111"/>
        <v>4.0708845214843699</v>
      </c>
      <c r="L1174" s="10">
        <f t="shared" si="112"/>
        <v>0.99356347656249999</v>
      </c>
      <c r="M1174">
        <f t="shared" si="113"/>
        <v>6.6557759419083498E-4</v>
      </c>
    </row>
    <row r="1175" spans="2:13" x14ac:dyDescent="0.25">
      <c r="B1175" s="9">
        <v>311.14999389648398</v>
      </c>
      <c r="C1175">
        <v>2300000</v>
      </c>
      <c r="D1175">
        <v>4173.16162109375</v>
      </c>
      <c r="E1175">
        <v>4075.45556640625</v>
      </c>
      <c r="F1175">
        <v>993.935302734375</v>
      </c>
      <c r="G1175">
        <v>6.7838840186595895E-4</v>
      </c>
      <c r="H1175" s="32">
        <f t="shared" si="108"/>
        <v>37.999993896484</v>
      </c>
      <c r="I1175">
        <f t="shared" si="109"/>
        <v>22.699159999999999</v>
      </c>
      <c r="J1175" s="10">
        <f t="shared" si="110"/>
        <v>4.1731616210937501</v>
      </c>
      <c r="K1175" s="10">
        <f t="shared" si="111"/>
        <v>4.0754555664062497</v>
      </c>
      <c r="L1175" s="10">
        <f t="shared" si="112"/>
        <v>0.99393530273437503</v>
      </c>
      <c r="M1175">
        <f t="shared" si="113"/>
        <v>6.7838840186595895E-4</v>
      </c>
    </row>
    <row r="1176" spans="2:13" x14ac:dyDescent="0.25">
      <c r="B1176" s="9">
        <v>310.14999389648398</v>
      </c>
      <c r="C1176">
        <v>2300000</v>
      </c>
      <c r="D1176">
        <v>4173.193359375</v>
      </c>
      <c r="E1176">
        <v>4079.98876953125</v>
      </c>
      <c r="F1176">
        <v>994.299560546875</v>
      </c>
      <c r="G1176">
        <v>6.9160579005256198E-4</v>
      </c>
      <c r="H1176" s="32">
        <f t="shared" si="108"/>
        <v>36.999993896484</v>
      </c>
      <c r="I1176">
        <f t="shared" si="109"/>
        <v>22.699159999999999</v>
      </c>
      <c r="J1176" s="10">
        <f t="shared" si="110"/>
        <v>4.1731933593750004</v>
      </c>
      <c r="K1176" s="10">
        <f t="shared" si="111"/>
        <v>4.0799887695312496</v>
      </c>
      <c r="L1176" s="10">
        <f t="shared" si="112"/>
        <v>0.99429956054687496</v>
      </c>
      <c r="M1176">
        <f t="shared" si="113"/>
        <v>6.9160579005256198E-4</v>
      </c>
    </row>
    <row r="1177" spans="2:13" x14ac:dyDescent="0.25">
      <c r="B1177" s="9">
        <v>309.14999389648398</v>
      </c>
      <c r="C1177">
        <v>2300000</v>
      </c>
      <c r="D1177">
        <v>4173.248046875</v>
      </c>
      <c r="E1177">
        <v>4084.482421875</v>
      </c>
      <c r="F1177">
        <v>994.65612792968705</v>
      </c>
      <c r="G1177">
        <v>7.0524751208722505E-4</v>
      </c>
      <c r="H1177" s="32">
        <f t="shared" si="108"/>
        <v>35.999993896484</v>
      </c>
      <c r="I1177">
        <f t="shared" si="109"/>
        <v>22.699159999999999</v>
      </c>
      <c r="J1177" s="10">
        <f t="shared" si="110"/>
        <v>4.173248046875</v>
      </c>
      <c r="K1177" s="10">
        <f t="shared" si="111"/>
        <v>4.0844824218750002</v>
      </c>
      <c r="L1177" s="10">
        <f t="shared" si="112"/>
        <v>0.99465612792968705</v>
      </c>
      <c r="M1177">
        <f t="shared" si="113"/>
        <v>7.0524751208722505E-4</v>
      </c>
    </row>
    <row r="1178" spans="2:13" x14ac:dyDescent="0.25">
      <c r="B1178" s="9">
        <v>308.14999389648398</v>
      </c>
      <c r="C1178">
        <v>2300000</v>
      </c>
      <c r="D1178">
        <v>4173.32666015625</v>
      </c>
      <c r="E1178">
        <v>4088.93505859375</v>
      </c>
      <c r="F1178">
        <v>995.00494384765602</v>
      </c>
      <c r="G1178">
        <v>7.1933236904442299E-4</v>
      </c>
      <c r="H1178" s="32">
        <f t="shared" si="108"/>
        <v>34.999993896484</v>
      </c>
      <c r="I1178">
        <f t="shared" si="109"/>
        <v>22.699159999999999</v>
      </c>
      <c r="J1178" s="10">
        <f t="shared" si="110"/>
        <v>4.17332666015625</v>
      </c>
      <c r="K1178" s="10">
        <f t="shared" si="111"/>
        <v>4.0889350585937496</v>
      </c>
      <c r="L1178" s="10">
        <f t="shared" si="112"/>
        <v>0.99500494384765603</v>
      </c>
      <c r="M1178">
        <f t="shared" si="113"/>
        <v>7.1933236904442299E-4</v>
      </c>
    </row>
    <row r="1179" spans="2:13" x14ac:dyDescent="0.25">
      <c r="B1179" s="9">
        <v>307.14999389648398</v>
      </c>
      <c r="C1179">
        <v>2300000</v>
      </c>
      <c r="D1179">
        <v>4173.4296875</v>
      </c>
      <c r="E1179">
        <v>4093.3447265625</v>
      </c>
      <c r="F1179">
        <v>995.34576416015602</v>
      </c>
      <c r="G1179">
        <v>7.3388032615184697E-4</v>
      </c>
      <c r="H1179" s="32">
        <f t="shared" si="108"/>
        <v>33.999993896484</v>
      </c>
      <c r="I1179">
        <f t="shared" si="109"/>
        <v>22.699159999999999</v>
      </c>
      <c r="J1179" s="10">
        <f t="shared" si="110"/>
        <v>4.1734296874999997</v>
      </c>
      <c r="K1179" s="10">
        <f t="shared" si="111"/>
        <v>4.0933447265625</v>
      </c>
      <c r="L1179" s="10">
        <f t="shared" si="112"/>
        <v>0.99534576416015608</v>
      </c>
      <c r="M1179">
        <f t="shared" si="113"/>
        <v>7.3388032615184697E-4</v>
      </c>
    </row>
    <row r="1180" spans="2:13" x14ac:dyDescent="0.25">
      <c r="B1180" s="9">
        <v>306.14999389648398</v>
      </c>
      <c r="C1180">
        <v>2300000</v>
      </c>
      <c r="D1180">
        <v>4173.55810546875</v>
      </c>
      <c r="E1180">
        <v>4097.7099609375</v>
      </c>
      <c r="F1180">
        <v>995.67858886718705</v>
      </c>
      <c r="G1180">
        <v>7.4891233816742799E-4</v>
      </c>
      <c r="H1180" s="32">
        <f t="shared" si="108"/>
        <v>32.999993896484</v>
      </c>
      <c r="I1180">
        <f t="shared" si="109"/>
        <v>22.699159999999999</v>
      </c>
      <c r="J1180" s="10">
        <f t="shared" si="110"/>
        <v>4.1735581054687501</v>
      </c>
      <c r="K1180" s="10">
        <f t="shared" si="111"/>
        <v>4.0977099609375003</v>
      </c>
      <c r="L1180" s="10">
        <f t="shared" si="112"/>
        <v>0.99567858886718708</v>
      </c>
      <c r="M1180">
        <f t="shared" si="113"/>
        <v>7.4891233816742799E-4</v>
      </c>
    </row>
    <row r="1181" spans="2:13" x14ac:dyDescent="0.25">
      <c r="B1181" s="9">
        <v>305.14999389648398</v>
      </c>
      <c r="C1181">
        <v>2300000</v>
      </c>
      <c r="D1181">
        <v>4173.7119140625</v>
      </c>
      <c r="E1181">
        <v>4102.029296875</v>
      </c>
      <c r="F1181">
        <v>996.00329589843705</v>
      </c>
      <c r="G1181">
        <v>7.6445075683295705E-4</v>
      </c>
      <c r="H1181" s="32">
        <f t="shared" si="108"/>
        <v>31.999993896484</v>
      </c>
      <c r="I1181">
        <f t="shared" si="109"/>
        <v>22.699159999999999</v>
      </c>
      <c r="J1181" s="10">
        <f t="shared" si="110"/>
        <v>4.1737119140625003</v>
      </c>
      <c r="K1181" s="10">
        <f t="shared" si="111"/>
        <v>4.1020292968750001</v>
      </c>
      <c r="L1181" s="10">
        <f t="shared" si="112"/>
        <v>0.99600329589843706</v>
      </c>
      <c r="M1181">
        <f t="shared" si="113"/>
        <v>7.6445075683295705E-4</v>
      </c>
    </row>
    <row r="1182" spans="2:13" x14ac:dyDescent="0.25">
      <c r="B1182" s="9">
        <v>304.14999389648398</v>
      </c>
      <c r="C1182">
        <v>2300000</v>
      </c>
      <c r="D1182">
        <v>4173.892578125</v>
      </c>
      <c r="E1182">
        <v>4106.30078125</v>
      </c>
      <c r="F1182">
        <v>996.31964111328102</v>
      </c>
      <c r="G1182">
        <v>7.8051921445876295E-4</v>
      </c>
      <c r="H1182" s="32">
        <f t="shared" si="108"/>
        <v>30.999993896484</v>
      </c>
      <c r="I1182">
        <f t="shared" si="109"/>
        <v>22.699159999999999</v>
      </c>
      <c r="J1182" s="10">
        <f t="shared" si="110"/>
        <v>4.1738925781249998</v>
      </c>
      <c r="K1182" s="10">
        <f t="shared" si="111"/>
        <v>4.1063007812499999</v>
      </c>
      <c r="L1182" s="10">
        <f t="shared" si="112"/>
        <v>0.99631964111328097</v>
      </c>
      <c r="M1182">
        <f t="shared" si="113"/>
        <v>7.8051921445876295E-4</v>
      </c>
    </row>
    <row r="1183" spans="2:13" x14ac:dyDescent="0.25">
      <c r="B1183" s="9">
        <v>303.14999389648398</v>
      </c>
      <c r="C1183">
        <v>2300000</v>
      </c>
      <c r="D1183">
        <v>4174.10107421875</v>
      </c>
      <c r="E1183">
        <v>4110.5224609375</v>
      </c>
      <c r="F1183">
        <v>996.62756347656205</v>
      </c>
      <c r="G1183">
        <v>7.9714274033904E-4</v>
      </c>
      <c r="H1183" s="32">
        <f t="shared" si="108"/>
        <v>29.999993896484</v>
      </c>
      <c r="I1183">
        <f t="shared" si="109"/>
        <v>22.699159999999999</v>
      </c>
      <c r="J1183" s="10">
        <f t="shared" si="110"/>
        <v>4.1741010742187497</v>
      </c>
      <c r="K1183" s="10">
        <f t="shared" si="111"/>
        <v>4.1105224609375002</v>
      </c>
      <c r="L1183" s="10">
        <f t="shared" si="112"/>
        <v>0.99662756347656201</v>
      </c>
      <c r="M1183">
        <f t="shared" si="113"/>
        <v>7.9714274033904E-4</v>
      </c>
    </row>
    <row r="1184" spans="2:13" x14ac:dyDescent="0.25">
      <c r="B1184" s="9">
        <v>302.14999389648398</v>
      </c>
      <c r="C1184">
        <v>2300000</v>
      </c>
      <c r="D1184">
        <v>4174.33740234375</v>
      </c>
      <c r="E1184">
        <v>4114.69287109375</v>
      </c>
      <c r="F1184">
        <v>996.92694091796795</v>
      </c>
      <c r="G1184">
        <v>8.1434793537482598E-4</v>
      </c>
      <c r="H1184" s="32">
        <f t="shared" si="108"/>
        <v>28.999993896484</v>
      </c>
      <c r="I1184">
        <f t="shared" si="109"/>
        <v>22.699159999999999</v>
      </c>
      <c r="J1184" s="10">
        <f t="shared" si="110"/>
        <v>4.1743374023437498</v>
      </c>
      <c r="K1184" s="10">
        <f t="shared" si="111"/>
        <v>4.1146928710937498</v>
      </c>
      <c r="L1184" s="10">
        <f t="shared" si="112"/>
        <v>0.99692694091796796</v>
      </c>
      <c r="M1184">
        <f t="shared" si="113"/>
        <v>8.1434793537482598E-4</v>
      </c>
    </row>
    <row r="1185" spans="2:13" x14ac:dyDescent="0.25">
      <c r="B1185" s="9">
        <v>301.14999389648398</v>
      </c>
      <c r="C1185">
        <v>2300000</v>
      </c>
      <c r="D1185">
        <v>4174.60400390625</v>
      </c>
      <c r="E1185">
        <v>4118.81005859375</v>
      </c>
      <c r="F1185">
        <v>997.21765136718705</v>
      </c>
      <c r="G1185">
        <v>8.3216297207400203E-4</v>
      </c>
      <c r="H1185" s="32">
        <f t="shared" si="108"/>
        <v>27.999993896484</v>
      </c>
      <c r="I1185">
        <f t="shared" si="109"/>
        <v>22.699159999999999</v>
      </c>
      <c r="J1185" s="10">
        <f t="shared" si="110"/>
        <v>4.17460400390625</v>
      </c>
      <c r="K1185" s="10">
        <f t="shared" si="111"/>
        <v>4.1188100585937502</v>
      </c>
      <c r="L1185" s="10">
        <f t="shared" si="112"/>
        <v>0.9972176513671871</v>
      </c>
      <c r="M1185">
        <f t="shared" si="113"/>
        <v>8.3216297207400203E-4</v>
      </c>
    </row>
    <row r="1186" spans="2:13" x14ac:dyDescent="0.25">
      <c r="B1186" s="9">
        <v>300.14999389648398</v>
      </c>
      <c r="C1186">
        <v>2300000</v>
      </c>
      <c r="D1186">
        <v>4174.9013671875</v>
      </c>
      <c r="E1186">
        <v>4122.873046875</v>
      </c>
      <c r="F1186">
        <v>997.49945068359295</v>
      </c>
      <c r="G1186">
        <v>8.5061788558959896E-4</v>
      </c>
      <c r="H1186" s="32">
        <f t="shared" si="108"/>
        <v>26.999993896484</v>
      </c>
      <c r="I1186">
        <f t="shared" si="109"/>
        <v>22.699159999999999</v>
      </c>
      <c r="J1186" s="10">
        <f t="shared" si="110"/>
        <v>4.1749013671875002</v>
      </c>
      <c r="K1186" s="10">
        <f t="shared" si="111"/>
        <v>4.1228730468750001</v>
      </c>
      <c r="L1186" s="10">
        <f t="shared" si="112"/>
        <v>0.99749945068359291</v>
      </c>
      <c r="M1186">
        <f t="shared" si="113"/>
        <v>8.5061788558959896E-4</v>
      </c>
    </row>
    <row r="1187" spans="2:13" x14ac:dyDescent="0.25">
      <c r="B1187" s="9">
        <v>299.14999389648398</v>
      </c>
      <c r="C1187">
        <v>2300000</v>
      </c>
      <c r="D1187">
        <v>4175.2314453125</v>
      </c>
      <c r="E1187">
        <v>4126.87890625</v>
      </c>
      <c r="F1187">
        <v>997.772216796875</v>
      </c>
      <c r="G1187">
        <v>8.6974457371979898E-4</v>
      </c>
      <c r="H1187" s="32">
        <f t="shared" si="108"/>
        <v>25.999993896484</v>
      </c>
      <c r="I1187">
        <f t="shared" si="109"/>
        <v>22.699159999999999</v>
      </c>
      <c r="J1187" s="10">
        <f t="shared" si="110"/>
        <v>4.1752314453124999</v>
      </c>
      <c r="K1187" s="10">
        <f t="shared" si="111"/>
        <v>4.12687890625</v>
      </c>
      <c r="L1187" s="10">
        <f t="shared" si="112"/>
        <v>0.997772216796875</v>
      </c>
      <c r="M1187">
        <f t="shared" si="113"/>
        <v>8.6974457371979898E-4</v>
      </c>
    </row>
    <row r="1188" spans="2:13" x14ac:dyDescent="0.25">
      <c r="B1188" s="9">
        <v>298.14999389648398</v>
      </c>
      <c r="C1188">
        <v>2300000</v>
      </c>
      <c r="D1188">
        <v>4175.59619140625</v>
      </c>
      <c r="E1188">
        <v>4130.82666015625</v>
      </c>
      <c r="F1188">
        <v>998.03576660156205</v>
      </c>
      <c r="G1188">
        <v>8.8957691332325296E-4</v>
      </c>
      <c r="H1188" s="32">
        <f t="shared" si="108"/>
        <v>24.999993896484</v>
      </c>
      <c r="I1188">
        <f t="shared" si="109"/>
        <v>22.699159999999999</v>
      </c>
      <c r="J1188" s="10">
        <f t="shared" si="110"/>
        <v>4.1755961914062496</v>
      </c>
      <c r="K1188" s="10">
        <f t="shared" si="111"/>
        <v>4.1308266601562504</v>
      </c>
      <c r="L1188" s="10">
        <f t="shared" si="112"/>
        <v>0.99803576660156201</v>
      </c>
      <c r="M1188">
        <f t="shared" si="113"/>
        <v>8.8957691332325296E-4</v>
      </c>
    </row>
    <row r="1189" spans="2:13" x14ac:dyDescent="0.25">
      <c r="B1189" s="9">
        <v>297.14999389648398</v>
      </c>
      <c r="C1189">
        <v>2300000</v>
      </c>
      <c r="D1189">
        <v>4175.99658203125</v>
      </c>
      <c r="E1189">
        <v>4134.71435546875</v>
      </c>
      <c r="F1189">
        <v>998.2900390625</v>
      </c>
      <c r="G1189">
        <v>9.1015122598037102E-4</v>
      </c>
      <c r="H1189" s="32">
        <f t="shared" si="108"/>
        <v>23.999993896484</v>
      </c>
      <c r="I1189">
        <f t="shared" si="109"/>
        <v>22.699159999999999</v>
      </c>
      <c r="J1189" s="10">
        <f t="shared" si="110"/>
        <v>4.1759965820312503</v>
      </c>
      <c r="K1189" s="10">
        <f t="shared" si="111"/>
        <v>4.1347143554687502</v>
      </c>
      <c r="L1189" s="10">
        <f t="shared" si="112"/>
        <v>0.99829003906250002</v>
      </c>
      <c r="M1189">
        <f t="shared" si="113"/>
        <v>9.1015122598037102E-4</v>
      </c>
    </row>
    <row r="1190" spans="2:13" x14ac:dyDescent="0.25">
      <c r="B1190" s="9">
        <v>296.14999389648398</v>
      </c>
      <c r="C1190">
        <v>2300000</v>
      </c>
      <c r="D1190">
        <v>4176.43505859375</v>
      </c>
      <c r="E1190">
        <v>4138.541015625</v>
      </c>
      <c r="F1190">
        <v>998.53466796875</v>
      </c>
      <c r="G1190">
        <v>9.3150592874735496E-4</v>
      </c>
      <c r="H1190" s="32">
        <f t="shared" si="108"/>
        <v>22.999993896484</v>
      </c>
      <c r="I1190">
        <f t="shared" si="109"/>
        <v>22.699159999999999</v>
      </c>
      <c r="J1190" s="10">
        <f t="shared" si="110"/>
        <v>4.17643505859375</v>
      </c>
      <c r="K1190" s="10">
        <f t="shared" si="111"/>
        <v>4.138541015625</v>
      </c>
      <c r="L1190" s="10">
        <f t="shared" si="112"/>
        <v>0.99853466796875001</v>
      </c>
      <c r="M1190">
        <f t="shared" si="113"/>
        <v>9.3150592874735496E-4</v>
      </c>
    </row>
    <row r="1191" spans="2:13" x14ac:dyDescent="0.25">
      <c r="B1191" s="9">
        <v>295.14999389648398</v>
      </c>
      <c r="C1191">
        <v>2300000</v>
      </c>
      <c r="D1191">
        <v>4176.91455078125</v>
      </c>
      <c r="E1191">
        <v>4142.3037109375</v>
      </c>
      <c r="F1191">
        <v>998.76965332031205</v>
      </c>
      <c r="G1191">
        <v>9.5368223264813401E-4</v>
      </c>
      <c r="H1191" s="32">
        <f t="shared" si="108"/>
        <v>21.999993896484</v>
      </c>
      <c r="I1191">
        <f t="shared" si="109"/>
        <v>22.699159999999999</v>
      </c>
      <c r="J1191" s="10">
        <f t="shared" si="110"/>
        <v>4.17691455078125</v>
      </c>
      <c r="K1191" s="10">
        <f t="shared" si="111"/>
        <v>4.1423037109375</v>
      </c>
      <c r="L1191" s="10">
        <f t="shared" si="112"/>
        <v>0.99876965332031209</v>
      </c>
      <c r="M1191">
        <f t="shared" si="113"/>
        <v>9.5368223264813401E-4</v>
      </c>
    </row>
    <row r="1192" spans="2:13" x14ac:dyDescent="0.25">
      <c r="B1192" s="9">
        <v>294.14999389648398</v>
      </c>
      <c r="C1192">
        <v>2300000</v>
      </c>
      <c r="D1192">
        <v>4177.43701171875</v>
      </c>
      <c r="E1192">
        <v>4146.00146484375</v>
      </c>
      <c r="F1192">
        <v>998.99468994140602</v>
      </c>
      <c r="G1192">
        <v>9.7672408446669492E-4</v>
      </c>
      <c r="H1192" s="32">
        <f t="shared" si="108"/>
        <v>20.999993896484</v>
      </c>
      <c r="I1192">
        <f t="shared" si="109"/>
        <v>22.699159999999999</v>
      </c>
      <c r="J1192" s="10">
        <f t="shared" si="110"/>
        <v>4.1774370117187498</v>
      </c>
      <c r="K1192" s="10">
        <f t="shared" si="111"/>
        <v>4.1460014648437502</v>
      </c>
      <c r="L1192" s="10">
        <f t="shared" si="112"/>
        <v>0.99899468994140606</v>
      </c>
      <c r="M1192">
        <f t="shared" si="113"/>
        <v>9.7672408446669492E-4</v>
      </c>
    </row>
    <row r="1193" spans="2:13" x14ac:dyDescent="0.25">
      <c r="B1193" s="9">
        <v>293.14999389648398</v>
      </c>
      <c r="C1193">
        <v>2300000</v>
      </c>
      <c r="D1193">
        <v>4178.00537109375</v>
      </c>
      <c r="E1193">
        <v>4149.6328125</v>
      </c>
      <c r="F1193">
        <v>999.20959472656205</v>
      </c>
      <c r="G1193">
        <v>1.0006783995777299E-3</v>
      </c>
      <c r="H1193" s="32">
        <f t="shared" si="108"/>
        <v>19.999993896484</v>
      </c>
      <c r="I1193">
        <f t="shared" si="109"/>
        <v>22.699159999999999</v>
      </c>
      <c r="J1193" s="10">
        <f t="shared" si="110"/>
        <v>4.1780053710937501</v>
      </c>
      <c r="K1193" s="10">
        <f t="shared" si="111"/>
        <v>4.1496328125000002</v>
      </c>
      <c r="L1193" s="10">
        <f t="shared" si="112"/>
        <v>0.99920959472656201</v>
      </c>
      <c r="M1193">
        <f t="shared" si="113"/>
        <v>1.0006783995777299E-3</v>
      </c>
    </row>
    <row r="1194" spans="2:13" x14ac:dyDescent="0.25">
      <c r="B1194" s="9">
        <v>292.14999389648398</v>
      </c>
      <c r="C1194">
        <v>2300000</v>
      </c>
      <c r="D1194">
        <v>4178.62353515625</v>
      </c>
      <c r="E1194">
        <v>4153.1962890625</v>
      </c>
      <c r="F1194">
        <v>999.41418457031205</v>
      </c>
      <c r="G1194">
        <v>1.0255955858156E-3</v>
      </c>
      <c r="H1194" s="32">
        <f t="shared" si="108"/>
        <v>18.999993896484</v>
      </c>
      <c r="I1194">
        <f t="shared" si="109"/>
        <v>22.699159999999999</v>
      </c>
      <c r="J1194" s="10">
        <f t="shared" si="110"/>
        <v>4.17862353515625</v>
      </c>
      <c r="K1194" s="10">
        <f t="shared" si="111"/>
        <v>4.1531962890624996</v>
      </c>
      <c r="L1194" s="10">
        <f t="shared" si="112"/>
        <v>0.99941418457031206</v>
      </c>
      <c r="M1194">
        <f t="shared" si="113"/>
        <v>1.0255955858156E-3</v>
      </c>
    </row>
    <row r="1195" spans="2:13" x14ac:dyDescent="0.25">
      <c r="B1195" s="9">
        <v>291.14999389648398</v>
      </c>
      <c r="C1195">
        <v>2300000</v>
      </c>
      <c r="D1195">
        <v>4179.294921875</v>
      </c>
      <c r="E1195">
        <v>4156.68994140625</v>
      </c>
      <c r="F1195">
        <v>999.608154296875</v>
      </c>
      <c r="G1195">
        <v>1.05152919422835E-3</v>
      </c>
      <c r="H1195" s="32">
        <f t="shared" si="108"/>
        <v>17.999993896484</v>
      </c>
      <c r="I1195">
        <f t="shared" si="109"/>
        <v>22.699159999999999</v>
      </c>
      <c r="J1195" s="10">
        <f t="shared" si="110"/>
        <v>4.179294921875</v>
      </c>
      <c r="K1195" s="10">
        <f t="shared" si="111"/>
        <v>4.1566899414062499</v>
      </c>
      <c r="L1195" s="10">
        <f t="shared" si="112"/>
        <v>0.999608154296875</v>
      </c>
      <c r="M1195">
        <f t="shared" si="113"/>
        <v>1.05152919422835E-3</v>
      </c>
    </row>
    <row r="1196" spans="2:13" x14ac:dyDescent="0.25">
      <c r="B1196" s="9">
        <v>290.14999389648398</v>
      </c>
      <c r="C1196">
        <v>2300000</v>
      </c>
      <c r="D1196">
        <v>4180.02392578125</v>
      </c>
      <c r="E1196">
        <v>4160.11279296875</v>
      </c>
      <c r="F1196">
        <v>999.79138183593705</v>
      </c>
      <c r="G1196">
        <v>1.0785370832309101E-3</v>
      </c>
      <c r="H1196" s="32">
        <f t="shared" si="108"/>
        <v>16.999993896484</v>
      </c>
      <c r="I1196">
        <f t="shared" si="109"/>
        <v>22.699159999999999</v>
      </c>
      <c r="J1196" s="10">
        <f t="shared" si="110"/>
        <v>4.1800239257812501</v>
      </c>
      <c r="K1196" s="10">
        <f t="shared" si="111"/>
        <v>4.16011279296875</v>
      </c>
      <c r="L1196" s="10">
        <f t="shared" si="112"/>
        <v>0.99979138183593708</v>
      </c>
      <c r="M1196">
        <f t="shared" si="113"/>
        <v>1.0785370832309101E-3</v>
      </c>
    </row>
    <row r="1197" spans="2:13" x14ac:dyDescent="0.25">
      <c r="B1197" s="9">
        <v>289.14999389648398</v>
      </c>
      <c r="C1197">
        <v>2300000</v>
      </c>
      <c r="D1197">
        <v>4180.814453125</v>
      </c>
      <c r="E1197">
        <v>4163.46337890625</v>
      </c>
      <c r="F1197">
        <v>999.96356201171795</v>
      </c>
      <c r="G1197">
        <v>1.1066811857744999E-3</v>
      </c>
      <c r="H1197" s="32">
        <f t="shared" si="108"/>
        <v>15.999993896484</v>
      </c>
      <c r="I1197">
        <f t="shared" si="109"/>
        <v>22.699159999999999</v>
      </c>
      <c r="J1197" s="10">
        <f t="shared" si="110"/>
        <v>4.1808144531250004</v>
      </c>
      <c r="K1197" s="10">
        <f t="shared" si="111"/>
        <v>4.1634633789062496</v>
      </c>
      <c r="L1197" s="10">
        <f t="shared" si="112"/>
        <v>0.99996356201171799</v>
      </c>
      <c r="M1197">
        <f t="shared" si="113"/>
        <v>1.1066811857744999E-3</v>
      </c>
    </row>
    <row r="1198" spans="2:13" x14ac:dyDescent="0.25">
      <c r="B1198" s="9">
        <v>288.14999389648398</v>
      </c>
      <c r="C1198">
        <v>2300000</v>
      </c>
      <c r="D1198">
        <v>4181.67236328125</v>
      </c>
      <c r="E1198">
        <v>4166.740234375</v>
      </c>
      <c r="F1198">
        <v>1000.12445068359</v>
      </c>
      <c r="G1198">
        <v>1.1360278585925601E-3</v>
      </c>
      <c r="H1198" s="32">
        <f t="shared" si="108"/>
        <v>14.999993896484</v>
      </c>
      <c r="I1198">
        <f t="shared" si="109"/>
        <v>22.699159999999999</v>
      </c>
      <c r="J1198" s="10">
        <f t="shared" si="110"/>
        <v>4.1816723632812502</v>
      </c>
      <c r="K1198" s="10">
        <f t="shared" si="111"/>
        <v>4.1667402343750002</v>
      </c>
      <c r="L1198" s="10">
        <f t="shared" si="112"/>
        <v>1.00012445068359</v>
      </c>
      <c r="M1198">
        <f t="shared" si="113"/>
        <v>1.1360278585925601E-3</v>
      </c>
    </row>
    <row r="1199" spans="2:13" x14ac:dyDescent="0.25">
      <c r="B1199" s="9">
        <v>287.14999389648398</v>
      </c>
      <c r="C1199">
        <v>2300000</v>
      </c>
      <c r="D1199">
        <v>4182.60302734375</v>
      </c>
      <c r="E1199">
        <v>4169.9423828125</v>
      </c>
      <c r="F1199">
        <v>1000.27380371093</v>
      </c>
      <c r="G1199">
        <v>1.1666484642773799E-3</v>
      </c>
      <c r="H1199" s="32">
        <f t="shared" si="108"/>
        <v>13.999993896484</v>
      </c>
      <c r="I1199">
        <f t="shared" si="109"/>
        <v>22.699159999999999</v>
      </c>
      <c r="J1199" s="10">
        <f t="shared" si="110"/>
        <v>4.1826030273437498</v>
      </c>
      <c r="K1199" s="10">
        <f t="shared" si="111"/>
        <v>4.1699423828124997</v>
      </c>
      <c r="L1199" s="10">
        <f t="shared" si="112"/>
        <v>1.00027380371093</v>
      </c>
      <c r="M1199">
        <f t="shared" si="113"/>
        <v>1.1666484642773799E-3</v>
      </c>
    </row>
    <row r="1200" spans="2:13" x14ac:dyDescent="0.25">
      <c r="B1200" s="9">
        <v>286.14999389648398</v>
      </c>
      <c r="C1200">
        <v>2300000</v>
      </c>
      <c r="D1200">
        <v>4183.61279296875</v>
      </c>
      <c r="E1200">
        <v>4173.0693359375</v>
      </c>
      <c r="F1200">
        <v>1000.41125488281</v>
      </c>
      <c r="G1200">
        <v>1.19862018618732E-3</v>
      </c>
      <c r="H1200" s="32">
        <f t="shared" si="108"/>
        <v>12.999993896484</v>
      </c>
      <c r="I1200">
        <f t="shared" si="109"/>
        <v>22.699159999999999</v>
      </c>
      <c r="J1200" s="10">
        <f t="shared" si="110"/>
        <v>4.1836127929687503</v>
      </c>
      <c r="K1200" s="10">
        <f t="shared" si="111"/>
        <v>4.1730693359375</v>
      </c>
      <c r="L1200" s="10">
        <f t="shared" si="112"/>
        <v>1.0004112548828099</v>
      </c>
      <c r="M1200">
        <f t="shared" si="113"/>
        <v>1.19862018618732E-3</v>
      </c>
    </row>
    <row r="1201" spans="2:13" x14ac:dyDescent="0.25">
      <c r="B1201" s="9">
        <v>285.14999389648398</v>
      </c>
      <c r="C1201">
        <v>2300000</v>
      </c>
      <c r="D1201">
        <v>4184.708984375</v>
      </c>
      <c r="E1201">
        <v>4176.119140625</v>
      </c>
      <c r="F1201">
        <v>1000.53656005859</v>
      </c>
      <c r="G1201">
        <v>1.2320256792008801E-3</v>
      </c>
      <c r="H1201" s="32">
        <f t="shared" si="108"/>
        <v>11.999993896484</v>
      </c>
      <c r="I1201">
        <f t="shared" si="109"/>
        <v>22.699159999999999</v>
      </c>
      <c r="J1201" s="10">
        <f t="shared" si="110"/>
        <v>4.1847089843749998</v>
      </c>
      <c r="K1201" s="10">
        <f t="shared" si="111"/>
        <v>4.1761191406249996</v>
      </c>
      <c r="L1201" s="10">
        <f t="shared" si="112"/>
        <v>1.00053656005859</v>
      </c>
      <c r="M1201">
        <f t="shared" si="113"/>
        <v>1.2320256792008801E-3</v>
      </c>
    </row>
    <row r="1202" spans="2:13" x14ac:dyDescent="0.25">
      <c r="B1202" s="9">
        <v>284.14999389648398</v>
      </c>
      <c r="C1202">
        <v>2300000</v>
      </c>
      <c r="D1202">
        <v>4185.8994140625</v>
      </c>
      <c r="E1202">
        <v>4179.091796875</v>
      </c>
      <c r="F1202">
        <v>1000.64947509765</v>
      </c>
      <c r="G1202">
        <v>1.2669543502852299E-3</v>
      </c>
      <c r="H1202" s="32">
        <f t="shared" si="108"/>
        <v>10.999993896484</v>
      </c>
      <c r="I1202">
        <f t="shared" si="109"/>
        <v>22.699159999999999</v>
      </c>
      <c r="J1202" s="10">
        <f t="shared" si="110"/>
        <v>4.1858994140624999</v>
      </c>
      <c r="K1202" s="10">
        <f t="shared" si="111"/>
        <v>4.1790917968750003</v>
      </c>
      <c r="L1202" s="10">
        <f t="shared" si="112"/>
        <v>1.00064947509765</v>
      </c>
      <c r="M1202">
        <f t="shared" si="113"/>
        <v>1.2669543502852299E-3</v>
      </c>
    </row>
    <row r="1203" spans="2:13" x14ac:dyDescent="0.25">
      <c r="B1203" s="9">
        <v>283.14999389648398</v>
      </c>
      <c r="C1203">
        <v>2300000</v>
      </c>
      <c r="D1203">
        <v>4187.19287109375</v>
      </c>
      <c r="E1203">
        <v>4181.98681640625</v>
      </c>
      <c r="F1203">
        <v>1000.74951171875</v>
      </c>
      <c r="G1203">
        <v>1.30350270774215E-3</v>
      </c>
      <c r="H1203" s="32">
        <f t="shared" si="108"/>
        <v>9.9999938964839998</v>
      </c>
      <c r="I1203">
        <f t="shared" si="109"/>
        <v>22.699159999999999</v>
      </c>
      <c r="J1203" s="10">
        <f t="shared" si="110"/>
        <v>4.1871928710937496</v>
      </c>
      <c r="K1203" s="10">
        <f t="shared" si="111"/>
        <v>4.1819868164062504</v>
      </c>
      <c r="L1203" s="10">
        <f t="shared" si="112"/>
        <v>1.0007495117187499</v>
      </c>
      <c r="M1203">
        <f t="shared" si="113"/>
        <v>1.30350270774215E-3</v>
      </c>
    </row>
    <row r="1204" spans="2:13" x14ac:dyDescent="0.25">
      <c r="B1204" s="9">
        <v>282.14999389648398</v>
      </c>
      <c r="C1204">
        <v>2300000</v>
      </c>
      <c r="D1204">
        <v>4188.59912109375</v>
      </c>
      <c r="E1204">
        <v>4184.80322265625</v>
      </c>
      <c r="F1204">
        <v>1000.8364868164</v>
      </c>
      <c r="G1204">
        <v>1.34177505970001E-3</v>
      </c>
      <c r="H1204" s="32">
        <f t="shared" si="108"/>
        <v>8.9999938964839998</v>
      </c>
      <c r="I1204">
        <f t="shared" si="109"/>
        <v>22.699159999999999</v>
      </c>
      <c r="J1204" s="10">
        <f t="shared" si="110"/>
        <v>4.1885991210937501</v>
      </c>
      <c r="K1204" s="10">
        <f t="shared" si="111"/>
        <v>4.1848032226562504</v>
      </c>
      <c r="L1204" s="10">
        <f t="shared" si="112"/>
        <v>1.0008364868163999</v>
      </c>
      <c r="M1204">
        <f t="shared" si="113"/>
        <v>1.34177505970001E-3</v>
      </c>
    </row>
    <row r="1205" spans="2:13" x14ac:dyDescent="0.25">
      <c r="B1205" s="9">
        <v>281.14999389648398</v>
      </c>
      <c r="C1205">
        <v>2300000</v>
      </c>
      <c r="D1205">
        <v>4190.12841796875</v>
      </c>
      <c r="E1205">
        <v>4187.541015625</v>
      </c>
      <c r="F1205">
        <v>1000.90991210937</v>
      </c>
      <c r="G1205">
        <v>1.38188421260565E-3</v>
      </c>
      <c r="H1205" s="32">
        <f t="shared" si="108"/>
        <v>7.9999938964839998</v>
      </c>
      <c r="I1205">
        <f t="shared" si="109"/>
        <v>22.699159999999999</v>
      </c>
      <c r="J1205" s="10">
        <f t="shared" si="110"/>
        <v>4.1901284179687499</v>
      </c>
      <c r="K1205" s="10">
        <f t="shared" si="111"/>
        <v>4.1875410156250004</v>
      </c>
      <c r="L1205" s="10">
        <f t="shared" si="112"/>
        <v>1.0009099121093701</v>
      </c>
      <c r="M1205">
        <f t="shared" si="113"/>
        <v>1.38188421260565E-3</v>
      </c>
    </row>
    <row r="1206" spans="2:13" x14ac:dyDescent="0.25">
      <c r="B1206" s="9">
        <v>280.14999389648398</v>
      </c>
      <c r="C1206">
        <v>2300000</v>
      </c>
      <c r="D1206">
        <v>4191.7939453125</v>
      </c>
      <c r="E1206">
        <v>4190.20068359375</v>
      </c>
      <c r="F1206">
        <v>1000.96948242187</v>
      </c>
      <c r="G1206">
        <v>1.4239527517929599E-3</v>
      </c>
      <c r="H1206" s="32">
        <f t="shared" si="108"/>
        <v>6.9999938964839998</v>
      </c>
      <c r="I1206">
        <f t="shared" si="109"/>
        <v>22.699159999999999</v>
      </c>
      <c r="J1206" s="10">
        <f t="shared" si="110"/>
        <v>4.1917939453124999</v>
      </c>
      <c r="K1206" s="10">
        <f t="shared" si="111"/>
        <v>4.1902006835937504</v>
      </c>
      <c r="L1206" s="10">
        <f t="shared" si="112"/>
        <v>1.00096948242187</v>
      </c>
      <c r="M1206">
        <f t="shared" si="113"/>
        <v>1.4239527517929599E-3</v>
      </c>
    </row>
    <row r="1207" spans="2:13" x14ac:dyDescent="0.25">
      <c r="B1207" s="9">
        <v>279.14999389648398</v>
      </c>
      <c r="C1207">
        <v>2300000</v>
      </c>
      <c r="D1207">
        <v>4193.60791015625</v>
      </c>
      <c r="E1207">
        <v>4192.78173828125</v>
      </c>
      <c r="F1207">
        <v>1001.01477050781</v>
      </c>
      <c r="G1207">
        <v>1.4681132743134999E-3</v>
      </c>
      <c r="H1207" s="32">
        <f t="shared" si="108"/>
        <v>5.9999938964839998</v>
      </c>
      <c r="I1207">
        <f t="shared" si="109"/>
        <v>22.699159999999999</v>
      </c>
      <c r="J1207" s="10">
        <f t="shared" si="110"/>
        <v>4.19360791015625</v>
      </c>
      <c r="K1207" s="10">
        <f t="shared" si="111"/>
        <v>4.1927817382812496</v>
      </c>
      <c r="L1207" s="10">
        <f t="shared" si="112"/>
        <v>1.0010147705078101</v>
      </c>
      <c r="M1207">
        <f t="shared" si="113"/>
        <v>1.4681132743134999E-3</v>
      </c>
    </row>
    <row r="1208" spans="2:13" x14ac:dyDescent="0.25">
      <c r="B1208" s="9">
        <v>278.14999389648398</v>
      </c>
      <c r="C1208">
        <v>2300000</v>
      </c>
      <c r="D1208">
        <v>4195.58544921875</v>
      </c>
      <c r="E1208">
        <v>4195.28466796875</v>
      </c>
      <c r="F1208">
        <v>1001.04528808593</v>
      </c>
      <c r="G1208">
        <v>1.5145101351663401E-3</v>
      </c>
      <c r="H1208" s="32">
        <f t="shared" si="108"/>
        <v>4.9999938964839998</v>
      </c>
      <c r="I1208">
        <f t="shared" si="109"/>
        <v>22.699159999999999</v>
      </c>
      <c r="J1208" s="10">
        <f t="shared" si="110"/>
        <v>4.1955854492187497</v>
      </c>
      <c r="K1208" s="10">
        <f t="shared" si="111"/>
        <v>4.1952846679687497</v>
      </c>
      <c r="L1208" s="10">
        <f t="shared" si="112"/>
        <v>1.00104528808593</v>
      </c>
      <c r="M1208">
        <f t="shared" si="113"/>
        <v>1.5145101351663401E-3</v>
      </c>
    </row>
    <row r="1209" spans="2:13" x14ac:dyDescent="0.25">
      <c r="B1209" s="9">
        <v>277.14999389648398</v>
      </c>
      <c r="C1209">
        <v>2300000</v>
      </c>
      <c r="D1209">
        <v>4197.74267578125</v>
      </c>
      <c r="E1209">
        <v>4197.71044921875</v>
      </c>
      <c r="F1209">
        <v>1001.06066894531</v>
      </c>
      <c r="G1209">
        <v>1.56330014578998E-3</v>
      </c>
      <c r="H1209" s="32">
        <f t="shared" si="108"/>
        <v>3.9999938964839998</v>
      </c>
      <c r="I1209">
        <f t="shared" si="109"/>
        <v>22.699159999999999</v>
      </c>
      <c r="J1209" s="10">
        <f t="shared" si="110"/>
        <v>4.1977426757812504</v>
      </c>
      <c r="K1209" s="10">
        <f t="shared" si="111"/>
        <v>4.19771044921875</v>
      </c>
      <c r="L1209" s="10">
        <f t="shared" si="112"/>
        <v>1.0010606689453101</v>
      </c>
      <c r="M1209">
        <f t="shared" si="113"/>
        <v>1.56330014578998E-3</v>
      </c>
    </row>
    <row r="1210" spans="2:13" x14ac:dyDescent="0.25">
      <c r="B1210" s="9">
        <v>276.14999389648398</v>
      </c>
      <c r="C1210">
        <v>2300000</v>
      </c>
      <c r="D1210">
        <v>4200.09814453125</v>
      </c>
      <c r="E1210">
        <v>4200.0595703125</v>
      </c>
      <c r="F1210">
        <v>1001.06030273437</v>
      </c>
      <c r="G1210">
        <v>1.61465420387685E-3</v>
      </c>
      <c r="H1210" s="32">
        <f t="shared" si="108"/>
        <v>2.9999938964839998</v>
      </c>
      <c r="I1210">
        <f t="shared" si="109"/>
        <v>22.699159999999999</v>
      </c>
      <c r="J1210" s="10">
        <f t="shared" si="110"/>
        <v>4.2000981445312497</v>
      </c>
      <c r="K1210" s="10">
        <f t="shared" si="111"/>
        <v>4.2000595703124999</v>
      </c>
      <c r="L1210" s="10">
        <f t="shared" si="112"/>
        <v>1.0010603027343701</v>
      </c>
      <c r="M1210">
        <f t="shared" si="113"/>
        <v>1.61465420387685E-3</v>
      </c>
    </row>
    <row r="1211" spans="2:13" x14ac:dyDescent="0.25">
      <c r="B1211" s="9">
        <v>275.14999389648398</v>
      </c>
      <c r="C1211">
        <v>2300000</v>
      </c>
      <c r="D1211">
        <v>4202.671875</v>
      </c>
      <c r="E1211">
        <v>4202.333984375</v>
      </c>
      <c r="F1211">
        <v>1001.04382324218</v>
      </c>
      <c r="G1211">
        <v>1.66875892318785E-3</v>
      </c>
      <c r="H1211" s="32">
        <f t="shared" si="108"/>
        <v>1.9999938964839998</v>
      </c>
      <c r="I1211">
        <f t="shared" si="109"/>
        <v>22.699159999999999</v>
      </c>
      <c r="J1211" s="10">
        <f t="shared" si="110"/>
        <v>4.2026718750000001</v>
      </c>
      <c r="K1211" s="10">
        <f t="shared" si="111"/>
        <v>4.2023339843749996</v>
      </c>
      <c r="L1211" s="10">
        <f t="shared" si="112"/>
        <v>1.0010438232421799</v>
      </c>
      <c r="M1211">
        <f t="shared" si="113"/>
        <v>1.66875892318785E-3</v>
      </c>
    </row>
    <row r="1212" spans="2:13" x14ac:dyDescent="0.25">
      <c r="B1212" s="9">
        <v>274.14999389648398</v>
      </c>
      <c r="C1212">
        <v>2300000</v>
      </c>
      <c r="D1212">
        <v>4205.48583984375</v>
      </c>
      <c r="E1212">
        <v>4204.53466796875</v>
      </c>
      <c r="F1212">
        <v>1001.01055908203</v>
      </c>
      <c r="G1212">
        <v>1.7258179141208499E-3</v>
      </c>
      <c r="H1212" s="32">
        <f t="shared" si="108"/>
        <v>0.99999389648399983</v>
      </c>
      <c r="I1212">
        <f t="shared" si="109"/>
        <v>22.699159999999999</v>
      </c>
      <c r="J1212" s="10">
        <f t="shared" si="110"/>
        <v>4.2054858398437496</v>
      </c>
      <c r="K1212" s="10">
        <f t="shared" si="111"/>
        <v>4.2045346679687503</v>
      </c>
      <c r="L1212" s="10">
        <f t="shared" si="112"/>
        <v>1.00101055908203</v>
      </c>
      <c r="M1212">
        <f t="shared" si="113"/>
        <v>1.7258179141208499E-3</v>
      </c>
    </row>
    <row r="1213" spans="2:13" x14ac:dyDescent="0.25">
      <c r="B1213" s="9">
        <v>273.14999389648398</v>
      </c>
      <c r="C1213">
        <v>2300000</v>
      </c>
      <c r="D1213">
        <v>4208.564453125</v>
      </c>
      <c r="E1213">
        <v>4206.6630859375</v>
      </c>
      <c r="F1213">
        <v>1000.96002197265</v>
      </c>
      <c r="G1213">
        <v>1.78605422843247E-3</v>
      </c>
      <c r="H1213" s="32">
        <f t="shared" si="108"/>
        <v>-6.1035160001665645E-6</v>
      </c>
      <c r="I1213">
        <f t="shared" si="109"/>
        <v>22.699159999999999</v>
      </c>
      <c r="J1213" s="10">
        <f t="shared" si="110"/>
        <v>4.2085644531249997</v>
      </c>
      <c r="K1213" s="10">
        <f t="shared" si="111"/>
        <v>4.2066630859374996</v>
      </c>
      <c r="L1213" s="10">
        <f t="shared" si="112"/>
        <v>1.00096002197265</v>
      </c>
      <c r="M1213">
        <f t="shared" si="113"/>
        <v>1.78605422843247E-3</v>
      </c>
    </row>
    <row r="1214" spans="2:13" x14ac:dyDescent="0.25">
      <c r="B1214" s="9">
        <v>473.14999389648398</v>
      </c>
      <c r="C1214">
        <v>2200000</v>
      </c>
      <c r="D1214">
        <v>4490.2353515625</v>
      </c>
      <c r="E1214">
        <v>3316.50830078125</v>
      </c>
      <c r="F1214">
        <v>865.15960693359295</v>
      </c>
      <c r="G1214">
        <v>1.3448284880723799E-4</v>
      </c>
      <c r="H1214" s="32">
        <f t="shared" si="108"/>
        <v>199.999993896484</v>
      </c>
      <c r="I1214">
        <f t="shared" si="109"/>
        <v>21.712240000000001</v>
      </c>
      <c r="J1214" s="10">
        <f t="shared" si="110"/>
        <v>4.4902353515625002</v>
      </c>
      <c r="K1214" s="10">
        <f t="shared" si="111"/>
        <v>3.3165083007812499</v>
      </c>
      <c r="L1214" s="10">
        <f t="shared" si="112"/>
        <v>0.86515960693359295</v>
      </c>
      <c r="M1214">
        <f t="shared" si="113"/>
        <v>1.3448284880723799E-4</v>
      </c>
    </row>
    <row r="1215" spans="2:13" x14ac:dyDescent="0.25">
      <c r="B1215" s="9">
        <v>472.14999389648398</v>
      </c>
      <c r="C1215">
        <v>2200000</v>
      </c>
      <c r="D1215">
        <v>4485.08251953125</v>
      </c>
      <c r="E1215">
        <v>3320.28881835937</v>
      </c>
      <c r="F1215">
        <v>866.34527587890602</v>
      </c>
      <c r="G1215">
        <v>1.3520139327738399E-4</v>
      </c>
      <c r="H1215" s="32">
        <f t="shared" si="108"/>
        <v>198.999993896484</v>
      </c>
      <c r="I1215">
        <f t="shared" si="109"/>
        <v>21.712240000000001</v>
      </c>
      <c r="J1215" s="10">
        <f t="shared" si="110"/>
        <v>4.4850825195312503</v>
      </c>
      <c r="K1215" s="10">
        <f t="shared" si="111"/>
        <v>3.3202888183593702</v>
      </c>
      <c r="L1215" s="10">
        <f t="shared" si="112"/>
        <v>0.86634527587890597</v>
      </c>
      <c r="M1215">
        <f t="shared" si="113"/>
        <v>1.3520139327738399E-4</v>
      </c>
    </row>
    <row r="1216" spans="2:13" x14ac:dyDescent="0.25">
      <c r="B1216" s="9">
        <v>471.14999389648398</v>
      </c>
      <c r="C1216">
        <v>2200000</v>
      </c>
      <c r="D1216">
        <v>4480.005859375</v>
      </c>
      <c r="E1216">
        <v>3324.08715820312</v>
      </c>
      <c r="F1216">
        <v>867.52508544921795</v>
      </c>
      <c r="G1216">
        <v>1.3592738832812699E-4</v>
      </c>
      <c r="H1216" s="32">
        <f t="shared" si="108"/>
        <v>197.999993896484</v>
      </c>
      <c r="I1216">
        <f t="shared" si="109"/>
        <v>21.712240000000001</v>
      </c>
      <c r="J1216" s="10">
        <f t="shared" si="110"/>
        <v>4.4800058593749998</v>
      </c>
      <c r="K1216" s="10">
        <f t="shared" si="111"/>
        <v>3.32408715820312</v>
      </c>
      <c r="L1216" s="10">
        <f t="shared" si="112"/>
        <v>0.86752508544921791</v>
      </c>
      <c r="M1216">
        <f t="shared" si="113"/>
        <v>1.3592738832812699E-4</v>
      </c>
    </row>
    <row r="1217" spans="2:13" x14ac:dyDescent="0.25">
      <c r="B1217" s="9">
        <v>470.14999389648398</v>
      </c>
      <c r="C1217">
        <v>2200000</v>
      </c>
      <c r="D1217">
        <v>4475.00390625</v>
      </c>
      <c r="E1217">
        <v>3327.90283203125</v>
      </c>
      <c r="F1217">
        <v>868.698974609375</v>
      </c>
      <c r="G1217">
        <v>1.3666096492670401E-4</v>
      </c>
      <c r="H1217" s="32">
        <f t="shared" si="108"/>
        <v>196.999993896484</v>
      </c>
      <c r="I1217">
        <f t="shared" si="109"/>
        <v>21.712240000000001</v>
      </c>
      <c r="J1217" s="10">
        <f t="shared" si="110"/>
        <v>4.4750039062500004</v>
      </c>
      <c r="K1217" s="10">
        <f t="shared" si="111"/>
        <v>3.32790283203125</v>
      </c>
      <c r="L1217" s="10">
        <f t="shared" si="112"/>
        <v>0.86869897460937495</v>
      </c>
      <c r="M1217">
        <f t="shared" si="113"/>
        <v>1.3666096492670401E-4</v>
      </c>
    </row>
    <row r="1218" spans="2:13" x14ac:dyDescent="0.25">
      <c r="B1218" s="9">
        <v>469.14999389648398</v>
      </c>
      <c r="C1218">
        <v>2200000</v>
      </c>
      <c r="D1218">
        <v>4470.07470703125</v>
      </c>
      <c r="E1218">
        <v>3331.73608398437</v>
      </c>
      <c r="F1218">
        <v>869.86712646484295</v>
      </c>
      <c r="G1218">
        <v>1.3740226859226801E-4</v>
      </c>
      <c r="H1218" s="32">
        <f t="shared" si="108"/>
        <v>195.999993896484</v>
      </c>
      <c r="I1218">
        <f t="shared" si="109"/>
        <v>21.712240000000001</v>
      </c>
      <c r="J1218" s="10">
        <f t="shared" si="110"/>
        <v>4.4700747070312499</v>
      </c>
      <c r="K1218" s="10">
        <f t="shared" si="111"/>
        <v>3.3317360839843699</v>
      </c>
      <c r="L1218" s="10">
        <f t="shared" si="112"/>
        <v>0.86986712646484299</v>
      </c>
      <c r="M1218">
        <f t="shared" si="113"/>
        <v>1.3740226859226801E-4</v>
      </c>
    </row>
    <row r="1219" spans="2:13" x14ac:dyDescent="0.25">
      <c r="B1219" s="9">
        <v>468.14999389648398</v>
      </c>
      <c r="C1219">
        <v>2200000</v>
      </c>
      <c r="D1219">
        <v>4465.2177734375</v>
      </c>
      <c r="E1219">
        <v>3335.58642578125</v>
      </c>
      <c r="F1219">
        <v>871.02947998046795</v>
      </c>
      <c r="G1219">
        <v>1.3815144484397E-4</v>
      </c>
      <c r="H1219" s="32">
        <f t="shared" si="108"/>
        <v>194.999993896484</v>
      </c>
      <c r="I1219">
        <f t="shared" si="109"/>
        <v>21.712240000000001</v>
      </c>
      <c r="J1219" s="10">
        <f t="shared" si="110"/>
        <v>4.4652177734374998</v>
      </c>
      <c r="K1219" s="10">
        <f t="shared" si="111"/>
        <v>3.33558642578125</v>
      </c>
      <c r="L1219" s="10">
        <f t="shared" si="112"/>
        <v>0.87102947998046798</v>
      </c>
      <c r="M1219">
        <f t="shared" si="113"/>
        <v>1.3815144484397E-4</v>
      </c>
    </row>
    <row r="1220" spans="2:13" x14ac:dyDescent="0.25">
      <c r="B1220" s="9">
        <v>467.14999389648398</v>
      </c>
      <c r="C1220">
        <v>2200000</v>
      </c>
      <c r="D1220">
        <v>4460.43115234375</v>
      </c>
      <c r="E1220">
        <v>3339.45385742187</v>
      </c>
      <c r="F1220">
        <v>872.18615722656205</v>
      </c>
      <c r="G1220">
        <v>1.38908610097132E-4</v>
      </c>
      <c r="H1220" s="32">
        <f t="shared" si="108"/>
        <v>193.999993896484</v>
      </c>
      <c r="I1220">
        <f t="shared" si="109"/>
        <v>21.712240000000001</v>
      </c>
      <c r="J1220" s="10">
        <f t="shared" si="110"/>
        <v>4.4604311523437499</v>
      </c>
      <c r="K1220" s="10">
        <f t="shared" si="111"/>
        <v>3.3394538574218702</v>
      </c>
      <c r="L1220" s="10">
        <f t="shared" si="112"/>
        <v>0.87218615722656201</v>
      </c>
      <c r="M1220">
        <f t="shared" si="113"/>
        <v>1.38908610097132E-4</v>
      </c>
    </row>
    <row r="1221" spans="2:13" x14ac:dyDescent="0.25">
      <c r="B1221" s="9">
        <v>466.14999389648398</v>
      </c>
      <c r="C1221">
        <v>2200000</v>
      </c>
      <c r="D1221">
        <v>4455.7138671875</v>
      </c>
      <c r="E1221">
        <v>3343.33837890625</v>
      </c>
      <c r="F1221">
        <v>873.33721923828102</v>
      </c>
      <c r="G1221">
        <v>1.3967393897473801E-4</v>
      </c>
      <c r="H1221" s="32">
        <f t="shared" si="108"/>
        <v>192.999993896484</v>
      </c>
      <c r="I1221">
        <f t="shared" si="109"/>
        <v>21.712240000000001</v>
      </c>
      <c r="J1221" s="10">
        <f t="shared" si="110"/>
        <v>4.4557138671874998</v>
      </c>
      <c r="K1221" s="10">
        <f t="shared" si="111"/>
        <v>3.3433383789062501</v>
      </c>
      <c r="L1221" s="10">
        <f t="shared" si="112"/>
        <v>0.873337219238281</v>
      </c>
      <c r="M1221">
        <f t="shared" si="113"/>
        <v>1.3967393897473801E-4</v>
      </c>
    </row>
    <row r="1222" spans="2:13" x14ac:dyDescent="0.25">
      <c r="B1222" s="9">
        <v>465.14999389648398</v>
      </c>
      <c r="C1222">
        <v>2200000</v>
      </c>
      <c r="D1222">
        <v>4451.06494140625</v>
      </c>
      <c r="E1222">
        <v>3347.23974609375</v>
      </c>
      <c r="F1222">
        <v>874.48260498046795</v>
      </c>
      <c r="G1222">
        <v>1.40447562444023E-4</v>
      </c>
      <c r="H1222" s="32">
        <f t="shared" si="108"/>
        <v>191.999993896484</v>
      </c>
      <c r="I1222">
        <f t="shared" si="109"/>
        <v>21.712240000000001</v>
      </c>
      <c r="J1222" s="10">
        <f t="shared" si="110"/>
        <v>4.4510649414062504</v>
      </c>
      <c r="K1222" s="10">
        <f t="shared" si="111"/>
        <v>3.34723974609375</v>
      </c>
      <c r="L1222" s="10">
        <f t="shared" si="112"/>
        <v>0.87448260498046793</v>
      </c>
      <c r="M1222">
        <f t="shared" si="113"/>
        <v>1.40447562444023E-4</v>
      </c>
    </row>
    <row r="1223" spans="2:13" x14ac:dyDescent="0.25">
      <c r="B1223" s="9">
        <v>464.14999389648398</v>
      </c>
      <c r="C1223">
        <v>2200000</v>
      </c>
      <c r="D1223">
        <v>4446.48291015625</v>
      </c>
      <c r="E1223">
        <v>3351.15795898437</v>
      </c>
      <c r="F1223">
        <v>875.62249755859295</v>
      </c>
      <c r="G1223">
        <v>1.4122962602414101E-4</v>
      </c>
      <c r="H1223" s="32">
        <f t="shared" si="108"/>
        <v>190.999993896484</v>
      </c>
      <c r="I1223">
        <f t="shared" si="109"/>
        <v>21.712240000000001</v>
      </c>
      <c r="J1223" s="10">
        <f t="shared" si="110"/>
        <v>4.4464829101562504</v>
      </c>
      <c r="K1223" s="10">
        <f t="shared" si="111"/>
        <v>3.3511579589843699</v>
      </c>
      <c r="L1223" s="10">
        <f t="shared" si="112"/>
        <v>0.875622497558593</v>
      </c>
      <c r="M1223">
        <f t="shared" si="113"/>
        <v>1.4122962602414101E-4</v>
      </c>
    </row>
    <row r="1224" spans="2:13" x14ac:dyDescent="0.25">
      <c r="B1224" s="9">
        <v>463.14999389648398</v>
      </c>
      <c r="C1224">
        <v>2200000</v>
      </c>
      <c r="D1224">
        <v>4441.966796875</v>
      </c>
      <c r="E1224">
        <v>3355.0927734375</v>
      </c>
      <c r="F1224">
        <v>876.75677490234295</v>
      </c>
      <c r="G1224">
        <v>1.42020304338075E-4</v>
      </c>
      <c r="H1224" s="32">
        <f t="shared" ref="H1224:H1287" si="114">B1224-273.15</f>
        <v>189.999993896484</v>
      </c>
      <c r="I1224">
        <f t="shared" ref="I1224:I1287" si="115">C1224*0.0000098692</f>
        <v>21.712240000000001</v>
      </c>
      <c r="J1224" s="10">
        <f t="shared" ref="J1224:J1287" si="116">D1224/1000</f>
        <v>4.4419667968749996</v>
      </c>
      <c r="K1224" s="10">
        <f t="shared" ref="K1224:K1287" si="117">E1224/1000</f>
        <v>3.3550927734374998</v>
      </c>
      <c r="L1224" s="10">
        <f t="shared" ref="L1224:L1287" si="118">F1224/1000</f>
        <v>0.87675677490234294</v>
      </c>
      <c r="M1224">
        <f t="shared" si="113"/>
        <v>1.42020304338075E-4</v>
      </c>
    </row>
    <row r="1225" spans="2:13" x14ac:dyDescent="0.25">
      <c r="B1225" s="9">
        <v>462.14999389648398</v>
      </c>
      <c r="C1225">
        <v>2200000</v>
      </c>
      <c r="D1225">
        <v>4437.51513671875</v>
      </c>
      <c r="E1225">
        <v>3359.0439453125</v>
      </c>
      <c r="F1225">
        <v>877.88568115234295</v>
      </c>
      <c r="G1225">
        <v>1.4281972835306E-4</v>
      </c>
      <c r="H1225" s="32">
        <f t="shared" si="114"/>
        <v>188.999993896484</v>
      </c>
      <c r="I1225">
        <f t="shared" si="115"/>
        <v>21.712240000000001</v>
      </c>
      <c r="J1225" s="10">
        <f t="shared" si="116"/>
        <v>4.4375151367187504</v>
      </c>
      <c r="K1225" s="10">
        <f t="shared" si="117"/>
        <v>3.3590439453125001</v>
      </c>
      <c r="L1225" s="10">
        <f t="shared" si="118"/>
        <v>0.877885681152343</v>
      </c>
      <c r="M1225">
        <f t="shared" ref="M1225:M1288" si="119">G1225*1</f>
        <v>1.4281972835306E-4</v>
      </c>
    </row>
    <row r="1226" spans="2:13" x14ac:dyDescent="0.25">
      <c r="B1226" s="9">
        <v>461.14999389648398</v>
      </c>
      <c r="C1226">
        <v>2200000</v>
      </c>
      <c r="D1226">
        <v>4433.126953125</v>
      </c>
      <c r="E1226">
        <v>3363.01171875</v>
      </c>
      <c r="F1226">
        <v>879.009033203125</v>
      </c>
      <c r="G1226">
        <v>1.4362807269208101E-4</v>
      </c>
      <c r="H1226" s="32">
        <f t="shared" si="114"/>
        <v>187.999993896484</v>
      </c>
      <c r="I1226">
        <f t="shared" si="115"/>
        <v>21.712240000000001</v>
      </c>
      <c r="J1226" s="10">
        <f t="shared" si="116"/>
        <v>4.4331269531249999</v>
      </c>
      <c r="K1226" s="10">
        <f t="shared" si="117"/>
        <v>3.3630117187500002</v>
      </c>
      <c r="L1226" s="10">
        <f t="shared" si="118"/>
        <v>0.87900903320312496</v>
      </c>
      <c r="M1226">
        <f t="shared" si="119"/>
        <v>1.4362807269208101E-4</v>
      </c>
    </row>
    <row r="1227" spans="2:13" x14ac:dyDescent="0.25">
      <c r="B1227" s="9">
        <v>460.14999389648398</v>
      </c>
      <c r="C1227">
        <v>2200000</v>
      </c>
      <c r="D1227">
        <v>4428.8017578125</v>
      </c>
      <c r="E1227">
        <v>3366.99560546875</v>
      </c>
      <c r="F1227">
        <v>880.12707519531205</v>
      </c>
      <c r="G1227">
        <v>1.44445497426204E-4</v>
      </c>
      <c r="H1227" s="32">
        <f t="shared" si="114"/>
        <v>186.999993896484</v>
      </c>
      <c r="I1227">
        <f t="shared" si="115"/>
        <v>21.712240000000001</v>
      </c>
      <c r="J1227" s="10">
        <f t="shared" si="116"/>
        <v>4.4288017578124999</v>
      </c>
      <c r="K1227" s="10">
        <f t="shared" si="117"/>
        <v>3.36699560546875</v>
      </c>
      <c r="L1227" s="10">
        <f t="shared" si="118"/>
        <v>0.88012707519531208</v>
      </c>
      <c r="M1227">
        <f t="shared" si="119"/>
        <v>1.44445497426204E-4</v>
      </c>
    </row>
    <row r="1228" spans="2:13" x14ac:dyDescent="0.25">
      <c r="B1228" s="9">
        <v>459.14999389648398</v>
      </c>
      <c r="C1228">
        <v>2200000</v>
      </c>
      <c r="D1228">
        <v>4424.53759765625</v>
      </c>
      <c r="E1228">
        <v>3370.99584960937</v>
      </c>
      <c r="F1228">
        <v>881.23968505859295</v>
      </c>
      <c r="G1228">
        <v>1.45272177178412E-4</v>
      </c>
      <c r="H1228" s="32">
        <f t="shared" si="114"/>
        <v>185.999993896484</v>
      </c>
      <c r="I1228">
        <f t="shared" si="115"/>
        <v>21.712240000000001</v>
      </c>
      <c r="J1228" s="10">
        <f t="shared" si="116"/>
        <v>4.4245375976562498</v>
      </c>
      <c r="K1228" s="10">
        <f t="shared" si="117"/>
        <v>3.3709958496093702</v>
      </c>
      <c r="L1228" s="10">
        <f t="shared" si="118"/>
        <v>0.88123968505859296</v>
      </c>
      <c r="M1228">
        <f t="shared" si="119"/>
        <v>1.45272177178412E-4</v>
      </c>
    </row>
    <row r="1229" spans="2:13" x14ac:dyDescent="0.25">
      <c r="B1229" s="9">
        <v>458.14999389648398</v>
      </c>
      <c r="C1229">
        <v>2200000</v>
      </c>
      <c r="D1229">
        <v>4420.333984375</v>
      </c>
      <c r="E1229">
        <v>3375.01220703125</v>
      </c>
      <c r="F1229">
        <v>882.34704589843705</v>
      </c>
      <c r="G1229">
        <v>1.4610825746785801E-4</v>
      </c>
      <c r="H1229" s="32">
        <f t="shared" si="114"/>
        <v>184.999993896484</v>
      </c>
      <c r="I1229">
        <f t="shared" si="115"/>
        <v>21.712240000000001</v>
      </c>
      <c r="J1229" s="10">
        <f t="shared" si="116"/>
        <v>4.4203339843749996</v>
      </c>
      <c r="K1229" s="10">
        <f t="shared" si="117"/>
        <v>3.3750122070312498</v>
      </c>
      <c r="L1229" s="10">
        <f t="shared" si="118"/>
        <v>0.88234704589843704</v>
      </c>
      <c r="M1229">
        <f t="shared" si="119"/>
        <v>1.4610825746785801E-4</v>
      </c>
    </row>
    <row r="1230" spans="2:13" x14ac:dyDescent="0.25">
      <c r="B1230" s="9">
        <v>457.14999389648398</v>
      </c>
      <c r="C1230">
        <v>2200000</v>
      </c>
      <c r="D1230">
        <v>4416.18994140625</v>
      </c>
      <c r="E1230">
        <v>3379.04418945312</v>
      </c>
      <c r="F1230">
        <v>883.44909667968705</v>
      </c>
      <c r="G1230">
        <v>1.4695391291752401E-4</v>
      </c>
      <c r="H1230" s="32">
        <f t="shared" si="114"/>
        <v>183.999993896484</v>
      </c>
      <c r="I1230">
        <f t="shared" si="115"/>
        <v>21.712240000000001</v>
      </c>
      <c r="J1230" s="10">
        <f t="shared" si="116"/>
        <v>4.41618994140625</v>
      </c>
      <c r="K1230" s="10">
        <f t="shared" si="117"/>
        <v>3.3790441894531198</v>
      </c>
      <c r="L1230" s="10">
        <f t="shared" si="118"/>
        <v>0.88344909667968707</v>
      </c>
      <c r="M1230">
        <f t="shared" si="119"/>
        <v>1.4695391291752401E-4</v>
      </c>
    </row>
    <row r="1231" spans="2:13" x14ac:dyDescent="0.25">
      <c r="B1231" s="9">
        <v>456.14999389648398</v>
      </c>
      <c r="C1231">
        <v>2200000</v>
      </c>
      <c r="D1231">
        <v>4412.1044921875</v>
      </c>
      <c r="E1231">
        <v>3383.09228515625</v>
      </c>
      <c r="F1231">
        <v>884.54583740234295</v>
      </c>
      <c r="G1231">
        <v>1.47809332702308E-4</v>
      </c>
      <c r="H1231" s="32">
        <f t="shared" si="114"/>
        <v>182.999993896484</v>
      </c>
      <c r="I1231">
        <f t="shared" si="115"/>
        <v>21.712240000000001</v>
      </c>
      <c r="J1231" s="10">
        <f t="shared" si="116"/>
        <v>4.4121044921874999</v>
      </c>
      <c r="K1231" s="10">
        <f t="shared" si="117"/>
        <v>3.3830922851562502</v>
      </c>
      <c r="L1231" s="10">
        <f t="shared" si="118"/>
        <v>0.88454583740234294</v>
      </c>
      <c r="M1231">
        <f t="shared" si="119"/>
        <v>1.47809332702308E-4</v>
      </c>
    </row>
    <row r="1232" spans="2:13" x14ac:dyDescent="0.25">
      <c r="B1232" s="9">
        <v>455.14999389648398</v>
      </c>
      <c r="C1232">
        <v>2200000</v>
      </c>
      <c r="D1232">
        <v>4408.076171875</v>
      </c>
      <c r="E1232">
        <v>3387.15600585937</v>
      </c>
      <c r="F1232">
        <v>885.63739013671795</v>
      </c>
      <c r="G1232">
        <v>1.48674691445194E-4</v>
      </c>
      <c r="H1232" s="32">
        <f t="shared" si="114"/>
        <v>181.999993896484</v>
      </c>
      <c r="I1232">
        <f t="shared" si="115"/>
        <v>21.712240000000001</v>
      </c>
      <c r="J1232" s="10">
        <f t="shared" si="116"/>
        <v>4.4080761718749999</v>
      </c>
      <c r="K1232" s="10">
        <f t="shared" si="117"/>
        <v>3.3871560058593699</v>
      </c>
      <c r="L1232" s="10">
        <f t="shared" si="118"/>
        <v>0.88563739013671794</v>
      </c>
      <c r="M1232">
        <f t="shared" si="119"/>
        <v>1.48674691445194E-4</v>
      </c>
    </row>
    <row r="1233" spans="2:13" x14ac:dyDescent="0.25">
      <c r="B1233" s="9">
        <v>454.14999389648398</v>
      </c>
      <c r="C1233">
        <v>2200000</v>
      </c>
      <c r="D1233">
        <v>4404.1044921875</v>
      </c>
      <c r="E1233">
        <v>3391.2353515625</v>
      </c>
      <c r="F1233">
        <v>886.72381591796795</v>
      </c>
      <c r="G1233">
        <v>1.49550163769163E-4</v>
      </c>
      <c r="H1233" s="32">
        <f t="shared" si="114"/>
        <v>180.999993896484</v>
      </c>
      <c r="I1233">
        <f t="shared" si="115"/>
        <v>21.712240000000001</v>
      </c>
      <c r="J1233" s="10">
        <f t="shared" si="116"/>
        <v>4.4041044921874999</v>
      </c>
      <c r="K1233" s="10">
        <f t="shared" si="117"/>
        <v>3.3912353515625</v>
      </c>
      <c r="L1233" s="10">
        <f t="shared" si="118"/>
        <v>0.88672381591796801</v>
      </c>
      <c r="M1233">
        <f t="shared" si="119"/>
        <v>1.49550163769163E-4</v>
      </c>
    </row>
    <row r="1234" spans="2:13" x14ac:dyDescent="0.25">
      <c r="B1234" s="9">
        <v>453.14999389648398</v>
      </c>
      <c r="C1234">
        <v>2200000</v>
      </c>
      <c r="D1234">
        <v>4400.1884765625</v>
      </c>
      <c r="E1234">
        <v>3395.330078125</v>
      </c>
      <c r="F1234">
        <v>887.80505371093705</v>
      </c>
      <c r="G1234">
        <v>1.50435953401029E-4</v>
      </c>
      <c r="H1234" s="32">
        <f t="shared" si="114"/>
        <v>179.999993896484</v>
      </c>
      <c r="I1234">
        <f t="shared" si="115"/>
        <v>21.712240000000001</v>
      </c>
      <c r="J1234" s="10">
        <f t="shared" si="116"/>
        <v>4.4001884765624997</v>
      </c>
      <c r="K1234" s="10">
        <f t="shared" si="117"/>
        <v>3.3953300781250002</v>
      </c>
      <c r="L1234" s="10">
        <f t="shared" si="118"/>
        <v>0.8878050537109371</v>
      </c>
      <c r="M1234">
        <f t="shared" si="119"/>
        <v>1.50435953401029E-4</v>
      </c>
    </row>
    <row r="1235" spans="2:13" x14ac:dyDescent="0.25">
      <c r="B1235" s="9">
        <v>452.14999389648398</v>
      </c>
      <c r="C1235">
        <v>2200000</v>
      </c>
      <c r="D1235">
        <v>4396.3271484375</v>
      </c>
      <c r="E1235">
        <v>3399.4404296875</v>
      </c>
      <c r="F1235">
        <v>888.88116455078102</v>
      </c>
      <c r="G1235">
        <v>1.5133222041185899E-4</v>
      </c>
      <c r="H1235" s="32">
        <f t="shared" si="114"/>
        <v>178.999993896484</v>
      </c>
      <c r="I1235">
        <f t="shared" si="115"/>
        <v>21.712240000000001</v>
      </c>
      <c r="J1235" s="10">
        <f t="shared" si="116"/>
        <v>4.3963271484374999</v>
      </c>
      <c r="K1235" s="10">
        <f t="shared" si="117"/>
        <v>3.3994404296875</v>
      </c>
      <c r="L1235" s="10">
        <f t="shared" si="118"/>
        <v>0.88888116455078103</v>
      </c>
      <c r="M1235">
        <f t="shared" si="119"/>
        <v>1.5133222041185899E-4</v>
      </c>
    </row>
    <row r="1236" spans="2:13" x14ac:dyDescent="0.25">
      <c r="B1236" s="9">
        <v>451.14999389648398</v>
      </c>
      <c r="C1236">
        <v>2200000</v>
      </c>
      <c r="D1236">
        <v>4392.52001953125</v>
      </c>
      <c r="E1236">
        <v>3403.56591796875</v>
      </c>
      <c r="F1236">
        <v>889.95220947265602</v>
      </c>
      <c r="G1236">
        <v>1.5223916852846701E-4</v>
      </c>
      <c r="H1236" s="32">
        <f t="shared" si="114"/>
        <v>177.999993896484</v>
      </c>
      <c r="I1236">
        <f t="shared" si="115"/>
        <v>21.712240000000001</v>
      </c>
      <c r="J1236" s="10">
        <f t="shared" si="116"/>
        <v>4.3925200195312497</v>
      </c>
      <c r="K1236" s="10">
        <f t="shared" si="117"/>
        <v>3.4035659179687499</v>
      </c>
      <c r="L1236" s="10">
        <f t="shared" si="118"/>
        <v>0.88995220947265608</v>
      </c>
      <c r="M1236">
        <f t="shared" si="119"/>
        <v>1.5223916852846701E-4</v>
      </c>
    </row>
    <row r="1237" spans="2:13" x14ac:dyDescent="0.25">
      <c r="B1237" s="9">
        <v>450.14999389648398</v>
      </c>
      <c r="C1237">
        <v>2200000</v>
      </c>
      <c r="D1237">
        <v>4388.765625</v>
      </c>
      <c r="E1237">
        <v>3407.70654296875</v>
      </c>
      <c r="F1237">
        <v>891.01818847656205</v>
      </c>
      <c r="G1237">
        <v>1.5315700147766601E-4</v>
      </c>
      <c r="H1237" s="32">
        <f t="shared" si="114"/>
        <v>176.999993896484</v>
      </c>
      <c r="I1237">
        <f t="shared" si="115"/>
        <v>21.712240000000001</v>
      </c>
      <c r="J1237" s="10">
        <f t="shared" si="116"/>
        <v>4.3887656249999996</v>
      </c>
      <c r="K1237" s="10">
        <f t="shared" si="117"/>
        <v>3.4077065429687501</v>
      </c>
      <c r="L1237" s="10">
        <f t="shared" si="118"/>
        <v>0.891018188476562</v>
      </c>
      <c r="M1237">
        <f t="shared" si="119"/>
        <v>1.5315700147766601E-4</v>
      </c>
    </row>
    <row r="1238" spans="2:13" x14ac:dyDescent="0.25">
      <c r="B1238" s="9">
        <v>449.14999389648398</v>
      </c>
      <c r="C1238">
        <v>2200000</v>
      </c>
      <c r="D1238">
        <v>4385.06298828125</v>
      </c>
      <c r="E1238">
        <v>3411.86206054687</v>
      </c>
      <c r="F1238">
        <v>892.07916259765602</v>
      </c>
      <c r="G1238">
        <v>1.54085922986269E-4</v>
      </c>
      <c r="H1238" s="32">
        <f t="shared" si="114"/>
        <v>175.999993896484</v>
      </c>
      <c r="I1238">
        <f t="shared" si="115"/>
        <v>21.712240000000001</v>
      </c>
      <c r="J1238" s="10">
        <f t="shared" si="116"/>
        <v>4.3850629882812502</v>
      </c>
      <c r="K1238" s="10">
        <f t="shared" si="117"/>
        <v>3.4118620605468699</v>
      </c>
      <c r="L1238" s="10">
        <f t="shared" si="118"/>
        <v>0.89207916259765607</v>
      </c>
      <c r="M1238">
        <f t="shared" si="119"/>
        <v>1.54085922986269E-4</v>
      </c>
    </row>
    <row r="1239" spans="2:13" x14ac:dyDescent="0.25">
      <c r="B1239" s="9">
        <v>448.14999389648398</v>
      </c>
      <c r="C1239">
        <v>2200000</v>
      </c>
      <c r="D1239">
        <v>4381.412109375</v>
      </c>
      <c r="E1239">
        <v>3416.03271484375</v>
      </c>
      <c r="F1239">
        <v>893.13513183593705</v>
      </c>
      <c r="G1239">
        <v>1.5502613678108901E-4</v>
      </c>
      <c r="H1239" s="32">
        <f t="shared" si="114"/>
        <v>174.999993896484</v>
      </c>
      <c r="I1239">
        <f t="shared" si="115"/>
        <v>21.712240000000001</v>
      </c>
      <c r="J1239" s="10">
        <f t="shared" si="116"/>
        <v>4.3814121093749998</v>
      </c>
      <c r="K1239" s="10">
        <f t="shared" si="117"/>
        <v>3.4160327148437499</v>
      </c>
      <c r="L1239" s="10">
        <f t="shared" si="118"/>
        <v>0.89313513183593707</v>
      </c>
      <c r="M1239">
        <f t="shared" si="119"/>
        <v>1.5502613678108901E-4</v>
      </c>
    </row>
    <row r="1240" spans="2:13" x14ac:dyDescent="0.25">
      <c r="B1240" s="9">
        <v>447.14999389648398</v>
      </c>
      <c r="C1240">
        <v>2200000</v>
      </c>
      <c r="D1240">
        <v>4377.8115234375</v>
      </c>
      <c r="E1240">
        <v>3420.21801757812</v>
      </c>
      <c r="F1240">
        <v>894.18609619140602</v>
      </c>
      <c r="G1240">
        <v>1.5597783203702401E-4</v>
      </c>
      <c r="H1240" s="32">
        <f t="shared" si="114"/>
        <v>173.999993896484</v>
      </c>
      <c r="I1240">
        <f t="shared" si="115"/>
        <v>21.712240000000001</v>
      </c>
      <c r="J1240" s="10">
        <f t="shared" si="116"/>
        <v>4.3778115234374999</v>
      </c>
      <c r="K1240" s="10">
        <f t="shared" si="117"/>
        <v>3.4202180175781201</v>
      </c>
      <c r="L1240" s="10">
        <f t="shared" si="118"/>
        <v>0.89418609619140599</v>
      </c>
      <c r="M1240">
        <f t="shared" si="119"/>
        <v>1.5597783203702401E-4</v>
      </c>
    </row>
    <row r="1241" spans="2:13" x14ac:dyDescent="0.25">
      <c r="B1241" s="9">
        <v>446.14999389648398</v>
      </c>
      <c r="C1241">
        <v>2200000</v>
      </c>
      <c r="D1241">
        <v>4374.2607421875</v>
      </c>
      <c r="E1241">
        <v>3424.41821289062</v>
      </c>
      <c r="F1241">
        <v>895.232177734375</v>
      </c>
      <c r="G1241">
        <v>1.5694124158471801E-4</v>
      </c>
      <c r="H1241" s="32">
        <f t="shared" si="114"/>
        <v>172.999993896484</v>
      </c>
      <c r="I1241">
        <f t="shared" si="115"/>
        <v>21.712240000000001</v>
      </c>
      <c r="J1241" s="10">
        <f t="shared" si="116"/>
        <v>4.3742607421875004</v>
      </c>
      <c r="K1241" s="10">
        <f t="shared" si="117"/>
        <v>3.42441821289062</v>
      </c>
      <c r="L1241" s="10">
        <f t="shared" si="118"/>
        <v>0.89523217773437502</v>
      </c>
      <c r="M1241">
        <f t="shared" si="119"/>
        <v>1.5694124158471801E-4</v>
      </c>
    </row>
    <row r="1242" spans="2:13" x14ac:dyDescent="0.25">
      <c r="B1242" s="9">
        <v>445.14999389648398</v>
      </c>
      <c r="C1242">
        <v>2200000</v>
      </c>
      <c r="D1242">
        <v>4370.7587890625</v>
      </c>
      <c r="E1242">
        <v>3428.63305664062</v>
      </c>
      <c r="F1242">
        <v>896.27337646484295</v>
      </c>
      <c r="G1242">
        <v>1.5791656915098399E-4</v>
      </c>
      <c r="H1242" s="32">
        <f t="shared" si="114"/>
        <v>171.999993896484</v>
      </c>
      <c r="I1242">
        <f t="shared" si="115"/>
        <v>21.712240000000001</v>
      </c>
      <c r="J1242" s="10">
        <f t="shared" si="116"/>
        <v>4.3707587890625001</v>
      </c>
      <c r="K1242" s="10">
        <f t="shared" si="117"/>
        <v>3.4286330566406198</v>
      </c>
      <c r="L1242" s="10">
        <f t="shared" si="118"/>
        <v>0.89627337646484295</v>
      </c>
      <c r="M1242">
        <f t="shared" si="119"/>
        <v>1.5791656915098399E-4</v>
      </c>
    </row>
    <row r="1243" spans="2:13" x14ac:dyDescent="0.25">
      <c r="B1243" s="9">
        <v>444.14999389648398</v>
      </c>
      <c r="C1243">
        <v>2200000</v>
      </c>
      <c r="D1243">
        <v>4367.30517578125</v>
      </c>
      <c r="E1243">
        <v>3432.8623046875</v>
      </c>
      <c r="F1243">
        <v>897.30963134765602</v>
      </c>
      <c r="G1243">
        <v>1.5890406211838099E-4</v>
      </c>
      <c r="H1243" s="32">
        <f t="shared" si="114"/>
        <v>170.999993896484</v>
      </c>
      <c r="I1243">
        <f t="shared" si="115"/>
        <v>21.712240000000001</v>
      </c>
      <c r="J1243" s="10">
        <f t="shared" si="116"/>
        <v>4.36730517578125</v>
      </c>
      <c r="K1243" s="10">
        <f t="shared" si="117"/>
        <v>3.4328623046875002</v>
      </c>
      <c r="L1243" s="10">
        <f t="shared" si="118"/>
        <v>0.89730963134765607</v>
      </c>
      <c r="M1243">
        <f t="shared" si="119"/>
        <v>1.5890406211838099E-4</v>
      </c>
    </row>
    <row r="1244" spans="2:13" x14ac:dyDescent="0.25">
      <c r="B1244" s="9">
        <v>443.14999389648398</v>
      </c>
      <c r="C1244">
        <v>2200000</v>
      </c>
      <c r="D1244">
        <v>4363.89892578125</v>
      </c>
      <c r="E1244">
        <v>3437.10595703125</v>
      </c>
      <c r="F1244">
        <v>898.341064453125</v>
      </c>
      <c r="G1244">
        <v>1.59903924213722E-4</v>
      </c>
      <c r="H1244" s="32">
        <f t="shared" si="114"/>
        <v>169.999993896484</v>
      </c>
      <c r="I1244">
        <f t="shared" si="115"/>
        <v>21.712240000000001</v>
      </c>
      <c r="J1244" s="10">
        <f t="shared" si="116"/>
        <v>4.3638989257812497</v>
      </c>
      <c r="K1244" s="10">
        <f t="shared" si="117"/>
        <v>3.4371059570312501</v>
      </c>
      <c r="L1244" s="10">
        <f t="shared" si="118"/>
        <v>0.898341064453125</v>
      </c>
      <c r="M1244">
        <f t="shared" si="119"/>
        <v>1.59903924213722E-4</v>
      </c>
    </row>
    <row r="1245" spans="2:13" x14ac:dyDescent="0.25">
      <c r="B1245" s="9">
        <v>442.14999389648398</v>
      </c>
      <c r="C1245">
        <v>2200000</v>
      </c>
      <c r="D1245">
        <v>4360.5390625</v>
      </c>
      <c r="E1245">
        <v>3441.36401367187</v>
      </c>
      <c r="F1245">
        <v>899.36767578125</v>
      </c>
      <c r="G1245">
        <v>1.6091638826765101E-4</v>
      </c>
      <c r="H1245" s="32">
        <f t="shared" si="114"/>
        <v>168.999993896484</v>
      </c>
      <c r="I1245">
        <f t="shared" si="115"/>
        <v>21.712240000000001</v>
      </c>
      <c r="J1245" s="10">
        <f t="shared" si="116"/>
        <v>4.3605390625</v>
      </c>
      <c r="K1245" s="10">
        <f t="shared" si="117"/>
        <v>3.4413640136718699</v>
      </c>
      <c r="L1245" s="10">
        <f t="shared" si="118"/>
        <v>0.89936767578124999</v>
      </c>
      <c r="M1245">
        <f t="shared" si="119"/>
        <v>1.6091638826765101E-4</v>
      </c>
    </row>
    <row r="1246" spans="2:13" x14ac:dyDescent="0.25">
      <c r="B1246" s="9">
        <v>441.14999389648398</v>
      </c>
      <c r="C1246">
        <v>2200000</v>
      </c>
      <c r="D1246">
        <v>4357.2255859375</v>
      </c>
      <c r="E1246">
        <v>3445.63623046875</v>
      </c>
      <c r="F1246">
        <v>900.38946533203102</v>
      </c>
      <c r="G1246">
        <v>1.6194168711081101E-4</v>
      </c>
      <c r="H1246" s="32">
        <f t="shared" si="114"/>
        <v>167.999993896484</v>
      </c>
      <c r="I1246">
        <f t="shared" si="115"/>
        <v>21.712240000000001</v>
      </c>
      <c r="J1246" s="10">
        <f t="shared" si="116"/>
        <v>4.3572255859375</v>
      </c>
      <c r="K1246" s="10">
        <f t="shared" si="117"/>
        <v>3.4456362304687498</v>
      </c>
      <c r="L1246" s="10">
        <f t="shared" si="118"/>
        <v>0.90038946533203101</v>
      </c>
      <c r="M1246">
        <f t="shared" si="119"/>
        <v>1.6194168711081101E-4</v>
      </c>
    </row>
    <row r="1247" spans="2:13" x14ac:dyDescent="0.25">
      <c r="B1247" s="9">
        <v>440.14999389648398</v>
      </c>
      <c r="C1247">
        <v>2200000</v>
      </c>
      <c r="D1247">
        <v>4353.95703125</v>
      </c>
      <c r="E1247">
        <v>3449.92260742187</v>
      </c>
      <c r="F1247">
        <v>901.40643310546795</v>
      </c>
      <c r="G1247">
        <v>1.62980082677677E-4</v>
      </c>
      <c r="H1247" s="32">
        <f t="shared" si="114"/>
        <v>166.999993896484</v>
      </c>
      <c r="I1247">
        <f t="shared" si="115"/>
        <v>21.712240000000001</v>
      </c>
      <c r="J1247" s="10">
        <f t="shared" si="116"/>
        <v>4.3539570312500002</v>
      </c>
      <c r="K1247" s="10">
        <f t="shared" si="117"/>
        <v>3.4499226074218701</v>
      </c>
      <c r="L1247" s="10">
        <f t="shared" si="118"/>
        <v>0.90140643310546797</v>
      </c>
      <c r="M1247">
        <f t="shared" si="119"/>
        <v>1.62980082677677E-4</v>
      </c>
    </row>
    <row r="1248" spans="2:13" x14ac:dyDescent="0.25">
      <c r="B1248" s="9">
        <v>439.14999389648398</v>
      </c>
      <c r="C1248">
        <v>2200000</v>
      </c>
      <c r="D1248">
        <v>4350.7333984375</v>
      </c>
      <c r="E1248">
        <v>3454.22290039062</v>
      </c>
      <c r="F1248">
        <v>902.418701171875</v>
      </c>
      <c r="G1248">
        <v>1.64031822350807E-4</v>
      </c>
      <c r="H1248" s="32">
        <f t="shared" si="114"/>
        <v>165.999993896484</v>
      </c>
      <c r="I1248">
        <f t="shared" si="115"/>
        <v>21.712240000000001</v>
      </c>
      <c r="J1248" s="10">
        <f t="shared" si="116"/>
        <v>4.3507333984374998</v>
      </c>
      <c r="K1248" s="10">
        <f t="shared" si="117"/>
        <v>3.45422290039062</v>
      </c>
      <c r="L1248" s="10">
        <f t="shared" si="118"/>
        <v>0.90241870117187495</v>
      </c>
      <c r="M1248">
        <f t="shared" si="119"/>
        <v>1.64031822350807E-4</v>
      </c>
    </row>
    <row r="1249" spans="2:13" x14ac:dyDescent="0.25">
      <c r="B1249" s="9">
        <v>438.14999389648398</v>
      </c>
      <c r="C1249">
        <v>2200000</v>
      </c>
      <c r="D1249">
        <v>4347.5537109375</v>
      </c>
      <c r="E1249">
        <v>3458.537109375</v>
      </c>
      <c r="F1249">
        <v>903.42620849609295</v>
      </c>
      <c r="G1249">
        <v>1.6509712440893E-4</v>
      </c>
      <c r="H1249" s="32">
        <f t="shared" si="114"/>
        <v>164.999993896484</v>
      </c>
      <c r="I1249">
        <f t="shared" si="115"/>
        <v>21.712240000000001</v>
      </c>
      <c r="J1249" s="10">
        <f t="shared" si="116"/>
        <v>4.3475537109375004</v>
      </c>
      <c r="K1249" s="10">
        <f t="shared" si="117"/>
        <v>3.4585371093749999</v>
      </c>
      <c r="L1249" s="10">
        <f t="shared" si="118"/>
        <v>0.90342620849609301</v>
      </c>
      <c r="M1249">
        <f t="shared" si="119"/>
        <v>1.6509712440893E-4</v>
      </c>
    </row>
    <row r="1250" spans="2:13" x14ac:dyDescent="0.25">
      <c r="B1250" s="9">
        <v>437.14999389648398</v>
      </c>
      <c r="C1250">
        <v>2200000</v>
      </c>
      <c r="D1250">
        <v>4344.4169921875</v>
      </c>
      <c r="E1250">
        <v>3462.86499023437</v>
      </c>
      <c r="F1250">
        <v>904.428955078125</v>
      </c>
      <c r="G1250">
        <v>1.66176279890351E-4</v>
      </c>
      <c r="H1250" s="32">
        <f t="shared" si="114"/>
        <v>163.999993896484</v>
      </c>
      <c r="I1250">
        <f t="shared" si="115"/>
        <v>21.712240000000001</v>
      </c>
      <c r="J1250" s="10">
        <f t="shared" si="116"/>
        <v>4.3444169921875</v>
      </c>
      <c r="K1250" s="10">
        <f t="shared" si="117"/>
        <v>3.4628649902343698</v>
      </c>
      <c r="L1250" s="10">
        <f t="shared" si="118"/>
        <v>0.90442895507812504</v>
      </c>
      <c r="M1250">
        <f t="shared" si="119"/>
        <v>1.66176279890351E-4</v>
      </c>
    </row>
    <row r="1251" spans="2:13" x14ac:dyDescent="0.25">
      <c r="B1251" s="9">
        <v>436.14999389648398</v>
      </c>
      <c r="C1251">
        <v>2200000</v>
      </c>
      <c r="D1251">
        <v>4341.32275390625</v>
      </c>
      <c r="E1251">
        <v>3467.20678710937</v>
      </c>
      <c r="F1251">
        <v>905.42706298828102</v>
      </c>
      <c r="G1251">
        <v>1.6726955072954199E-4</v>
      </c>
      <c r="H1251" s="32">
        <f t="shared" si="114"/>
        <v>162.999993896484</v>
      </c>
      <c r="I1251">
        <f t="shared" si="115"/>
        <v>21.712240000000001</v>
      </c>
      <c r="J1251" s="10">
        <f t="shared" si="116"/>
        <v>4.3413227539062502</v>
      </c>
      <c r="K1251" s="10">
        <f t="shared" si="117"/>
        <v>3.4672067871093701</v>
      </c>
      <c r="L1251" s="10">
        <f t="shared" si="118"/>
        <v>0.90542706298828102</v>
      </c>
      <c r="M1251">
        <f t="shared" si="119"/>
        <v>1.6726955072954199E-4</v>
      </c>
    </row>
    <row r="1252" spans="2:13" x14ac:dyDescent="0.25">
      <c r="B1252" s="9">
        <v>435.14999389648398</v>
      </c>
      <c r="C1252">
        <v>2200000</v>
      </c>
      <c r="D1252">
        <v>4338.27099609375</v>
      </c>
      <c r="E1252">
        <v>3471.56225585937</v>
      </c>
      <c r="F1252">
        <v>906.42047119140602</v>
      </c>
      <c r="G1252">
        <v>1.6837718430906499E-4</v>
      </c>
      <c r="H1252" s="32">
        <f t="shared" si="114"/>
        <v>161.999993896484</v>
      </c>
      <c r="I1252">
        <f t="shared" si="115"/>
        <v>21.712240000000001</v>
      </c>
      <c r="J1252" s="10">
        <f t="shared" si="116"/>
        <v>4.3382709960937502</v>
      </c>
      <c r="K1252" s="10">
        <f t="shared" si="117"/>
        <v>3.4715622558593702</v>
      </c>
      <c r="L1252" s="10">
        <f t="shared" si="118"/>
        <v>0.90642047119140601</v>
      </c>
      <c r="M1252">
        <f t="shared" si="119"/>
        <v>1.6837718430906499E-4</v>
      </c>
    </row>
    <row r="1253" spans="2:13" x14ac:dyDescent="0.25">
      <c r="B1253" s="9">
        <v>434.14999389648398</v>
      </c>
      <c r="C1253">
        <v>2200000</v>
      </c>
      <c r="D1253">
        <v>4335.26025390625</v>
      </c>
      <c r="E1253">
        <v>3475.93115234375</v>
      </c>
      <c r="F1253">
        <v>907.40924072265602</v>
      </c>
      <c r="G1253">
        <v>1.6949945711530699E-4</v>
      </c>
      <c r="H1253" s="32">
        <f t="shared" si="114"/>
        <v>160.999993896484</v>
      </c>
      <c r="I1253">
        <f t="shared" si="115"/>
        <v>21.712240000000001</v>
      </c>
      <c r="J1253" s="10">
        <f t="shared" si="116"/>
        <v>4.3352602539062497</v>
      </c>
      <c r="K1253" s="10">
        <f t="shared" si="117"/>
        <v>3.4759311523437502</v>
      </c>
      <c r="L1253" s="10">
        <f t="shared" si="118"/>
        <v>0.90740924072265605</v>
      </c>
      <c r="M1253">
        <f t="shared" si="119"/>
        <v>1.6949945711530699E-4</v>
      </c>
    </row>
    <row r="1254" spans="2:13" x14ac:dyDescent="0.25">
      <c r="B1254" s="9">
        <v>433.14999389648398</v>
      </c>
      <c r="C1254">
        <v>2200000</v>
      </c>
      <c r="D1254">
        <v>4332.29052734375</v>
      </c>
      <c r="E1254">
        <v>3480.31323242187</v>
      </c>
      <c r="F1254">
        <v>908.39337158203102</v>
      </c>
      <c r="G1254">
        <v>1.7063667473848901E-4</v>
      </c>
      <c r="H1254" s="32">
        <f t="shared" si="114"/>
        <v>159.999993896484</v>
      </c>
      <c r="I1254">
        <f t="shared" si="115"/>
        <v>21.712240000000001</v>
      </c>
      <c r="J1254" s="10">
        <f t="shared" si="116"/>
        <v>4.3322905273437504</v>
      </c>
      <c r="K1254" s="10">
        <f t="shared" si="117"/>
        <v>3.48031323242187</v>
      </c>
      <c r="L1254" s="10">
        <f t="shared" si="118"/>
        <v>0.90839337158203104</v>
      </c>
      <c r="M1254">
        <f t="shared" si="119"/>
        <v>1.7063667473848901E-4</v>
      </c>
    </row>
    <row r="1255" spans="2:13" x14ac:dyDescent="0.25">
      <c r="B1255" s="9">
        <v>432.14999389648398</v>
      </c>
      <c r="C1255">
        <v>2200000</v>
      </c>
      <c r="D1255">
        <v>4329.36083984375</v>
      </c>
      <c r="E1255">
        <v>3484.708984375</v>
      </c>
      <c r="F1255">
        <v>909.37292480468705</v>
      </c>
      <c r="G1255">
        <v>1.7178911366499901E-4</v>
      </c>
      <c r="H1255" s="32">
        <f t="shared" si="114"/>
        <v>158.999993896484</v>
      </c>
      <c r="I1255">
        <f t="shared" si="115"/>
        <v>21.712240000000001</v>
      </c>
      <c r="J1255" s="10">
        <f t="shared" si="116"/>
        <v>4.3293608398437504</v>
      </c>
      <c r="K1255" s="10">
        <f t="shared" si="117"/>
        <v>3.4847089843750001</v>
      </c>
      <c r="L1255" s="10">
        <f t="shared" si="118"/>
        <v>0.90937292480468701</v>
      </c>
      <c r="M1255">
        <f t="shared" si="119"/>
        <v>1.7178911366499901E-4</v>
      </c>
    </row>
    <row r="1256" spans="2:13" x14ac:dyDescent="0.25">
      <c r="B1256" s="9">
        <v>431.14999389648398</v>
      </c>
      <c r="C1256">
        <v>2200000</v>
      </c>
      <c r="D1256">
        <v>4326.470703125</v>
      </c>
      <c r="E1256">
        <v>3489.11791992187</v>
      </c>
      <c r="F1256">
        <v>910.34783935546795</v>
      </c>
      <c r="G1256">
        <v>1.72957050381228E-4</v>
      </c>
      <c r="H1256" s="32">
        <f t="shared" si="114"/>
        <v>157.999993896484</v>
      </c>
      <c r="I1256">
        <f t="shared" si="115"/>
        <v>21.712240000000001</v>
      </c>
      <c r="J1256" s="10">
        <f t="shared" si="116"/>
        <v>4.3264707031249996</v>
      </c>
      <c r="K1256" s="10">
        <f t="shared" si="117"/>
        <v>3.48911791992187</v>
      </c>
      <c r="L1256" s="10">
        <f t="shared" si="118"/>
        <v>0.91034783935546792</v>
      </c>
      <c r="M1256">
        <f t="shared" si="119"/>
        <v>1.72957050381228E-4</v>
      </c>
    </row>
    <row r="1257" spans="2:13" x14ac:dyDescent="0.25">
      <c r="B1257" s="9">
        <v>430.14999389648398</v>
      </c>
      <c r="C1257">
        <v>2200000</v>
      </c>
      <c r="D1257">
        <v>4323.619140625</v>
      </c>
      <c r="E1257">
        <v>3493.53979492187</v>
      </c>
      <c r="F1257">
        <v>911.31817626953102</v>
      </c>
      <c r="G1257">
        <v>1.7414080502930999E-4</v>
      </c>
      <c r="H1257" s="32">
        <f t="shared" si="114"/>
        <v>156.999993896484</v>
      </c>
      <c r="I1257">
        <f t="shared" si="115"/>
        <v>21.712240000000001</v>
      </c>
      <c r="J1257" s="10">
        <f t="shared" si="116"/>
        <v>4.3236191406250004</v>
      </c>
      <c r="K1257" s="10">
        <f t="shared" si="117"/>
        <v>3.4935397949218698</v>
      </c>
      <c r="L1257" s="10">
        <f t="shared" si="118"/>
        <v>0.91131817626953104</v>
      </c>
      <c r="M1257">
        <f t="shared" si="119"/>
        <v>1.7414080502930999E-4</v>
      </c>
    </row>
    <row r="1258" spans="2:13" x14ac:dyDescent="0.25">
      <c r="B1258" s="9">
        <v>429.14999389648398</v>
      </c>
      <c r="C1258">
        <v>2200000</v>
      </c>
      <c r="D1258">
        <v>4320.806640625</v>
      </c>
      <c r="E1258">
        <v>3497.97485351562</v>
      </c>
      <c r="F1258">
        <v>912.283935546875</v>
      </c>
      <c r="G1258">
        <v>1.75340683199465E-4</v>
      </c>
      <c r="H1258" s="32">
        <f t="shared" si="114"/>
        <v>155.999993896484</v>
      </c>
      <c r="I1258">
        <f t="shared" si="115"/>
        <v>21.712240000000001</v>
      </c>
      <c r="J1258" s="10">
        <f t="shared" si="116"/>
        <v>4.3208066406250003</v>
      </c>
      <c r="K1258" s="10">
        <f t="shared" si="117"/>
        <v>3.4979748535156201</v>
      </c>
      <c r="L1258" s="10">
        <f t="shared" si="118"/>
        <v>0.91228393554687504</v>
      </c>
      <c r="M1258">
        <f t="shared" si="119"/>
        <v>1.75340683199465E-4</v>
      </c>
    </row>
    <row r="1259" spans="2:13" x14ac:dyDescent="0.25">
      <c r="B1259" s="9">
        <v>428.14999389648398</v>
      </c>
      <c r="C1259">
        <v>2200000</v>
      </c>
      <c r="D1259">
        <v>4318.03173828125</v>
      </c>
      <c r="E1259">
        <v>3502.42309570312</v>
      </c>
      <c r="F1259">
        <v>913.2451171875</v>
      </c>
      <c r="G1259">
        <v>1.7655699048191301E-4</v>
      </c>
      <c r="H1259" s="32">
        <f t="shared" si="114"/>
        <v>154.999993896484</v>
      </c>
      <c r="I1259">
        <f t="shared" si="115"/>
        <v>21.712240000000001</v>
      </c>
      <c r="J1259" s="10">
        <f t="shared" si="116"/>
        <v>4.3180317382812499</v>
      </c>
      <c r="K1259" s="10">
        <f t="shared" si="117"/>
        <v>3.5024230957031199</v>
      </c>
      <c r="L1259" s="10">
        <f t="shared" si="118"/>
        <v>0.91324511718750001</v>
      </c>
      <c r="M1259">
        <f t="shared" si="119"/>
        <v>1.7655699048191301E-4</v>
      </c>
    </row>
    <row r="1260" spans="2:13" x14ac:dyDescent="0.25">
      <c r="B1260" s="9">
        <v>427.14999389648398</v>
      </c>
      <c r="C1260">
        <v>2200000</v>
      </c>
      <c r="D1260">
        <v>4315.29443359375</v>
      </c>
      <c r="E1260">
        <v>3506.88403320312</v>
      </c>
      <c r="F1260">
        <v>914.20184326171795</v>
      </c>
      <c r="G1260">
        <v>1.77790047018788E-4</v>
      </c>
      <c r="H1260" s="32">
        <f t="shared" si="114"/>
        <v>153.999993896484</v>
      </c>
      <c r="I1260">
        <f t="shared" si="115"/>
        <v>21.712240000000001</v>
      </c>
      <c r="J1260" s="10">
        <f t="shared" si="116"/>
        <v>4.31529443359375</v>
      </c>
      <c r="K1260" s="10">
        <f t="shared" si="117"/>
        <v>3.5068840332031201</v>
      </c>
      <c r="L1260" s="10">
        <f t="shared" si="118"/>
        <v>0.91420184326171794</v>
      </c>
      <c r="M1260">
        <f t="shared" si="119"/>
        <v>1.77790047018788E-4</v>
      </c>
    </row>
    <row r="1261" spans="2:13" x14ac:dyDescent="0.25">
      <c r="B1261" s="9">
        <v>426.14999389648398</v>
      </c>
      <c r="C1261">
        <v>2200000</v>
      </c>
      <c r="D1261">
        <v>4312.59375</v>
      </c>
      <c r="E1261">
        <v>3511.35766601562</v>
      </c>
      <c r="F1261">
        <v>915.15399169921795</v>
      </c>
      <c r="G1261">
        <v>1.7904020205605699E-4</v>
      </c>
      <c r="H1261" s="32">
        <f t="shared" si="114"/>
        <v>152.999993896484</v>
      </c>
      <c r="I1261">
        <f t="shared" si="115"/>
        <v>21.712240000000001</v>
      </c>
      <c r="J1261" s="10">
        <f t="shared" si="116"/>
        <v>4.3125937499999996</v>
      </c>
      <c r="K1261" s="10">
        <f t="shared" si="117"/>
        <v>3.5113576660156198</v>
      </c>
      <c r="L1261" s="10">
        <f t="shared" si="118"/>
        <v>0.91515399169921796</v>
      </c>
      <c r="M1261">
        <f t="shared" si="119"/>
        <v>1.7904020205605699E-4</v>
      </c>
    </row>
    <row r="1262" spans="2:13" x14ac:dyDescent="0.25">
      <c r="B1262" s="9">
        <v>425.14999389648398</v>
      </c>
      <c r="C1262">
        <v>2200000</v>
      </c>
      <c r="D1262">
        <v>4309.9296875</v>
      </c>
      <c r="E1262">
        <v>3515.84423828125</v>
      </c>
      <c r="F1262">
        <v>916.10162353515602</v>
      </c>
      <c r="G1262">
        <v>1.8030776118393901E-4</v>
      </c>
      <c r="H1262" s="32">
        <f t="shared" si="114"/>
        <v>151.999993896484</v>
      </c>
      <c r="I1262">
        <f t="shared" si="115"/>
        <v>21.712240000000001</v>
      </c>
      <c r="J1262" s="10">
        <f t="shared" si="116"/>
        <v>4.3099296875000004</v>
      </c>
      <c r="K1262" s="10">
        <f t="shared" si="117"/>
        <v>3.5158442382812498</v>
      </c>
      <c r="L1262" s="10">
        <f t="shared" si="118"/>
        <v>0.91610162353515601</v>
      </c>
      <c r="M1262">
        <f t="shared" si="119"/>
        <v>1.8030776118393901E-4</v>
      </c>
    </row>
    <row r="1263" spans="2:13" x14ac:dyDescent="0.25">
      <c r="B1263" s="9">
        <v>424.14999389648398</v>
      </c>
      <c r="C1263">
        <v>2200000</v>
      </c>
      <c r="D1263">
        <v>4307.30126953125</v>
      </c>
      <c r="E1263">
        <v>3520.34326171875</v>
      </c>
      <c r="F1263">
        <v>917.04479980468705</v>
      </c>
      <c r="G1263">
        <v>1.8159310275223101E-4</v>
      </c>
      <c r="H1263" s="32">
        <f t="shared" si="114"/>
        <v>150.999993896484</v>
      </c>
      <c r="I1263">
        <f t="shared" si="115"/>
        <v>21.712240000000001</v>
      </c>
      <c r="J1263" s="10">
        <f t="shared" si="116"/>
        <v>4.3073012695312496</v>
      </c>
      <c r="K1263" s="10">
        <f t="shared" si="117"/>
        <v>3.5203432617187498</v>
      </c>
      <c r="L1263" s="10">
        <f t="shared" si="118"/>
        <v>0.91704479980468701</v>
      </c>
      <c r="M1263">
        <f t="shared" si="119"/>
        <v>1.8159310275223101E-4</v>
      </c>
    </row>
    <row r="1264" spans="2:13" x14ac:dyDescent="0.25">
      <c r="B1264" s="9">
        <v>423.14999389648398</v>
      </c>
      <c r="C1264">
        <v>2200000</v>
      </c>
      <c r="D1264">
        <v>4304.7080078125</v>
      </c>
      <c r="E1264">
        <v>3524.85473632812</v>
      </c>
      <c r="F1264">
        <v>917.98352050781205</v>
      </c>
      <c r="G1264">
        <v>1.8289654690306601E-4</v>
      </c>
      <c r="H1264" s="32">
        <f t="shared" si="114"/>
        <v>149.999993896484</v>
      </c>
      <c r="I1264">
        <f t="shared" si="115"/>
        <v>21.712240000000001</v>
      </c>
      <c r="J1264" s="10">
        <f t="shared" si="116"/>
        <v>4.3047080078124997</v>
      </c>
      <c r="K1264" s="10">
        <f t="shared" si="117"/>
        <v>3.5248547363281202</v>
      </c>
      <c r="L1264" s="10">
        <f t="shared" si="118"/>
        <v>0.91798352050781207</v>
      </c>
      <c r="M1264">
        <f t="shared" si="119"/>
        <v>1.8289654690306601E-4</v>
      </c>
    </row>
    <row r="1265" spans="2:13" x14ac:dyDescent="0.25">
      <c r="B1265" s="9">
        <v>422.14999389648398</v>
      </c>
      <c r="C1265">
        <v>2200000</v>
      </c>
      <c r="D1265">
        <v>4302.14990234375</v>
      </c>
      <c r="E1265">
        <v>3529.37890625</v>
      </c>
      <c r="F1265">
        <v>918.917724609375</v>
      </c>
      <c r="G1265">
        <v>1.8421847198624099E-4</v>
      </c>
      <c r="H1265" s="32">
        <f t="shared" si="114"/>
        <v>148.999993896484</v>
      </c>
      <c r="I1265">
        <f t="shared" si="115"/>
        <v>21.712240000000001</v>
      </c>
      <c r="J1265" s="10">
        <f t="shared" si="116"/>
        <v>4.3021499023437499</v>
      </c>
      <c r="K1265" s="10">
        <f t="shared" si="117"/>
        <v>3.5293789062499998</v>
      </c>
      <c r="L1265" s="10">
        <f t="shared" si="118"/>
        <v>0.91891772460937504</v>
      </c>
      <c r="M1265">
        <f t="shared" si="119"/>
        <v>1.8421847198624099E-4</v>
      </c>
    </row>
    <row r="1266" spans="2:13" x14ac:dyDescent="0.25">
      <c r="B1266" s="9">
        <v>421.14999389648398</v>
      </c>
      <c r="C1266">
        <v>2200000</v>
      </c>
      <c r="D1266">
        <v>4299.6259765625</v>
      </c>
      <c r="E1266">
        <v>3533.91528320312</v>
      </c>
      <c r="F1266">
        <v>919.84747314453102</v>
      </c>
      <c r="G1266">
        <v>1.85559241799637E-4</v>
      </c>
      <c r="H1266" s="32">
        <f t="shared" si="114"/>
        <v>147.999993896484</v>
      </c>
      <c r="I1266">
        <f t="shared" si="115"/>
        <v>21.712240000000001</v>
      </c>
      <c r="J1266" s="10">
        <f t="shared" si="116"/>
        <v>4.2996259765625</v>
      </c>
      <c r="K1266" s="10">
        <f t="shared" si="117"/>
        <v>3.53391528320312</v>
      </c>
      <c r="L1266" s="10">
        <f t="shared" si="118"/>
        <v>0.91984747314453097</v>
      </c>
      <c r="M1266">
        <f t="shared" si="119"/>
        <v>1.85559241799637E-4</v>
      </c>
    </row>
    <row r="1267" spans="2:13" x14ac:dyDescent="0.25">
      <c r="B1267" s="9">
        <v>420.14999389648398</v>
      </c>
      <c r="C1267">
        <v>2200000</v>
      </c>
      <c r="D1267">
        <v>4297.13623046875</v>
      </c>
      <c r="E1267">
        <v>3538.46411132812</v>
      </c>
      <c r="F1267">
        <v>920.77282714843705</v>
      </c>
      <c r="G1267">
        <v>1.8691923469305001E-4</v>
      </c>
      <c r="H1267" s="32">
        <f t="shared" si="114"/>
        <v>146.999993896484</v>
      </c>
      <c r="I1267">
        <f t="shared" si="115"/>
        <v>21.712240000000001</v>
      </c>
      <c r="J1267" s="10">
        <f t="shared" si="116"/>
        <v>4.2971362304687499</v>
      </c>
      <c r="K1267" s="10">
        <f t="shared" si="117"/>
        <v>3.5384641113281199</v>
      </c>
      <c r="L1267" s="10">
        <f t="shared" si="118"/>
        <v>0.920772827148437</v>
      </c>
      <c r="M1267">
        <f t="shared" si="119"/>
        <v>1.8691923469305001E-4</v>
      </c>
    </row>
    <row r="1268" spans="2:13" x14ac:dyDescent="0.25">
      <c r="B1268" s="9">
        <v>419.14999389648398</v>
      </c>
      <c r="C1268">
        <v>2200000</v>
      </c>
      <c r="D1268">
        <v>4294.6796875</v>
      </c>
      <c r="E1268">
        <v>3543.02514648437</v>
      </c>
      <c r="F1268">
        <v>921.69372558593705</v>
      </c>
      <c r="G1268">
        <v>1.8829884356819001E-4</v>
      </c>
      <c r="H1268" s="32">
        <f t="shared" si="114"/>
        <v>145.999993896484</v>
      </c>
      <c r="I1268">
        <f t="shared" si="115"/>
        <v>21.712240000000001</v>
      </c>
      <c r="J1268" s="10">
        <f t="shared" si="116"/>
        <v>4.2946796875000004</v>
      </c>
      <c r="K1268" s="10">
        <f t="shared" si="117"/>
        <v>3.5430251464843701</v>
      </c>
      <c r="L1268" s="10">
        <f t="shared" si="118"/>
        <v>0.9216937255859371</v>
      </c>
      <c r="M1268">
        <f t="shared" si="119"/>
        <v>1.8829884356819001E-4</v>
      </c>
    </row>
    <row r="1269" spans="2:13" x14ac:dyDescent="0.25">
      <c r="B1269" s="9">
        <v>418.14999389648398</v>
      </c>
      <c r="C1269">
        <v>2200000</v>
      </c>
      <c r="D1269">
        <v>4292.25634765625</v>
      </c>
      <c r="E1269">
        <v>3547.59814453125</v>
      </c>
      <c r="F1269">
        <v>922.61016845703102</v>
      </c>
      <c r="G1269">
        <v>1.8969844677485501E-4</v>
      </c>
      <c r="H1269" s="32">
        <f t="shared" si="114"/>
        <v>144.999993896484</v>
      </c>
      <c r="I1269">
        <f t="shared" si="115"/>
        <v>21.712240000000001</v>
      </c>
      <c r="J1269" s="10">
        <f t="shared" si="116"/>
        <v>4.2922563476562496</v>
      </c>
      <c r="K1269" s="10">
        <f t="shared" si="117"/>
        <v>3.5475981445312499</v>
      </c>
      <c r="L1269" s="10">
        <f t="shared" si="118"/>
        <v>0.92261016845703103</v>
      </c>
      <c r="M1269">
        <f t="shared" si="119"/>
        <v>1.8969844677485501E-4</v>
      </c>
    </row>
    <row r="1270" spans="2:13" x14ac:dyDescent="0.25">
      <c r="B1270" s="9">
        <v>417.14999389648398</v>
      </c>
      <c r="C1270">
        <v>2200000</v>
      </c>
      <c r="D1270">
        <v>4289.86572265625</v>
      </c>
      <c r="E1270">
        <v>3552.18334960937</v>
      </c>
      <c r="F1270">
        <v>923.52227783203102</v>
      </c>
      <c r="G1270">
        <v>1.9111848087049999E-4</v>
      </c>
      <c r="H1270" s="32">
        <f t="shared" si="114"/>
        <v>143.999993896484</v>
      </c>
      <c r="I1270">
        <f t="shared" si="115"/>
        <v>21.712240000000001</v>
      </c>
      <c r="J1270" s="10">
        <f t="shared" si="116"/>
        <v>4.2898657226562502</v>
      </c>
      <c r="K1270" s="10">
        <f t="shared" si="117"/>
        <v>3.5521833496093702</v>
      </c>
      <c r="L1270" s="10">
        <f t="shared" si="118"/>
        <v>0.923522277832031</v>
      </c>
      <c r="M1270">
        <f t="shared" si="119"/>
        <v>1.9111848087049999E-4</v>
      </c>
    </row>
    <row r="1271" spans="2:13" x14ac:dyDescent="0.25">
      <c r="B1271" s="9">
        <v>416.14999389648398</v>
      </c>
      <c r="C1271">
        <v>2200000</v>
      </c>
      <c r="D1271">
        <v>4287.5068359375</v>
      </c>
      <c r="E1271">
        <v>3556.78051757812</v>
      </c>
      <c r="F1271">
        <v>924.429931640625</v>
      </c>
      <c r="G1271">
        <v>1.9255932420492099E-4</v>
      </c>
      <c r="H1271" s="32">
        <f t="shared" si="114"/>
        <v>142.999993896484</v>
      </c>
      <c r="I1271">
        <f t="shared" si="115"/>
        <v>21.712240000000001</v>
      </c>
      <c r="J1271" s="10">
        <f t="shared" si="116"/>
        <v>4.2875068359375001</v>
      </c>
      <c r="K1271" s="10">
        <f t="shared" si="117"/>
        <v>3.5567805175781202</v>
      </c>
      <c r="L1271" s="10">
        <f t="shared" si="118"/>
        <v>0.92442993164062504</v>
      </c>
      <c r="M1271">
        <f t="shared" si="119"/>
        <v>1.9255932420492099E-4</v>
      </c>
    </row>
    <row r="1272" spans="2:13" x14ac:dyDescent="0.25">
      <c r="B1272" s="9">
        <v>415.14999389648398</v>
      </c>
      <c r="C1272">
        <v>2200000</v>
      </c>
      <c r="D1272">
        <v>4285.1796875</v>
      </c>
      <c r="E1272">
        <v>3561.3896484375</v>
      </c>
      <c r="F1272">
        <v>925.33319091796795</v>
      </c>
      <c r="G1272">
        <v>1.94021442439407E-4</v>
      </c>
      <c r="H1272" s="32">
        <f t="shared" si="114"/>
        <v>141.999993896484</v>
      </c>
      <c r="I1272">
        <f t="shared" si="115"/>
        <v>21.712240000000001</v>
      </c>
      <c r="J1272" s="10">
        <f t="shared" si="116"/>
        <v>4.2851796875000003</v>
      </c>
      <c r="K1272" s="10">
        <f t="shared" si="117"/>
        <v>3.5613896484374998</v>
      </c>
      <c r="L1272" s="10">
        <f t="shared" si="118"/>
        <v>0.92533319091796795</v>
      </c>
      <c r="M1272">
        <f t="shared" si="119"/>
        <v>1.94021442439407E-4</v>
      </c>
    </row>
    <row r="1273" spans="2:13" x14ac:dyDescent="0.25">
      <c r="B1273" s="9">
        <v>414.14999389648398</v>
      </c>
      <c r="C1273">
        <v>2200000</v>
      </c>
      <c r="D1273">
        <v>4282.88427734375</v>
      </c>
      <c r="E1273">
        <v>3566.01049804687</v>
      </c>
      <c r="F1273">
        <v>926.23205566406205</v>
      </c>
      <c r="G1273">
        <v>1.9550522847566699E-4</v>
      </c>
      <c r="H1273" s="32">
        <f t="shared" si="114"/>
        <v>140.999993896484</v>
      </c>
      <c r="I1273">
        <f t="shared" si="115"/>
        <v>21.712240000000001</v>
      </c>
      <c r="J1273" s="10">
        <f t="shared" si="116"/>
        <v>4.2828842773437499</v>
      </c>
      <c r="K1273" s="10">
        <f t="shared" si="117"/>
        <v>3.5660104980468699</v>
      </c>
      <c r="L1273" s="10">
        <f t="shared" si="118"/>
        <v>0.92623205566406208</v>
      </c>
      <c r="M1273">
        <f t="shared" si="119"/>
        <v>1.9550522847566699E-4</v>
      </c>
    </row>
    <row r="1274" spans="2:13" x14ac:dyDescent="0.25">
      <c r="B1274" s="9">
        <v>413.14999389648398</v>
      </c>
      <c r="C1274">
        <v>2200000</v>
      </c>
      <c r="D1274">
        <v>4280.61962890625</v>
      </c>
      <c r="E1274">
        <v>3570.64306640625</v>
      </c>
      <c r="F1274">
        <v>927.12658691406205</v>
      </c>
      <c r="G1274">
        <v>1.9701116252690499E-4</v>
      </c>
      <c r="H1274" s="32">
        <f t="shared" si="114"/>
        <v>139.999993896484</v>
      </c>
      <c r="I1274">
        <f t="shared" si="115"/>
        <v>21.712240000000001</v>
      </c>
      <c r="J1274" s="10">
        <f t="shared" si="116"/>
        <v>4.2806196289062504</v>
      </c>
      <c r="K1274" s="10">
        <f t="shared" si="117"/>
        <v>3.5706430664062498</v>
      </c>
      <c r="L1274" s="10">
        <f t="shared" si="118"/>
        <v>0.92712658691406202</v>
      </c>
      <c r="M1274">
        <f t="shared" si="119"/>
        <v>1.9701116252690499E-4</v>
      </c>
    </row>
    <row r="1275" spans="2:13" x14ac:dyDescent="0.25">
      <c r="B1275" s="9">
        <v>412.14999389648398</v>
      </c>
      <c r="C1275">
        <v>2200000</v>
      </c>
      <c r="D1275">
        <v>4278.38525390625</v>
      </c>
      <c r="E1275">
        <v>3575.28735351562</v>
      </c>
      <c r="F1275">
        <v>928.01672363281205</v>
      </c>
      <c r="G1275">
        <v>1.98539695702493E-4</v>
      </c>
      <c r="H1275" s="32">
        <f t="shared" si="114"/>
        <v>138.999993896484</v>
      </c>
      <c r="I1275">
        <f t="shared" si="115"/>
        <v>21.712240000000001</v>
      </c>
      <c r="J1275" s="10">
        <f t="shared" si="116"/>
        <v>4.2783852539062499</v>
      </c>
      <c r="K1275" s="10">
        <f t="shared" si="117"/>
        <v>3.5752873535156202</v>
      </c>
      <c r="L1275" s="10">
        <f t="shared" si="118"/>
        <v>0.92801672363281207</v>
      </c>
      <c r="M1275">
        <f t="shared" si="119"/>
        <v>1.98539695702493E-4</v>
      </c>
    </row>
    <row r="1276" spans="2:13" x14ac:dyDescent="0.25">
      <c r="B1276" s="9">
        <v>411.14999389648398</v>
      </c>
      <c r="C1276">
        <v>2200000</v>
      </c>
      <c r="D1276">
        <v>4276.181640625</v>
      </c>
      <c r="E1276">
        <v>3579.943359375</v>
      </c>
      <c r="F1276">
        <v>928.90246582031205</v>
      </c>
      <c r="G1276">
        <v>2.0009127911180201E-4</v>
      </c>
      <c r="H1276" s="32">
        <f t="shared" si="114"/>
        <v>137.999993896484</v>
      </c>
      <c r="I1276">
        <f t="shared" si="115"/>
        <v>21.712240000000001</v>
      </c>
      <c r="J1276" s="10">
        <f t="shared" si="116"/>
        <v>4.2761816406250004</v>
      </c>
      <c r="K1276" s="10">
        <f t="shared" si="117"/>
        <v>3.5799433593750001</v>
      </c>
      <c r="L1276" s="10">
        <f t="shared" si="118"/>
        <v>0.928902465820312</v>
      </c>
      <c r="M1276">
        <f t="shared" si="119"/>
        <v>2.0009127911180201E-4</v>
      </c>
    </row>
    <row r="1277" spans="2:13" x14ac:dyDescent="0.25">
      <c r="B1277" s="9">
        <v>410.14999389648398</v>
      </c>
      <c r="C1277">
        <v>2200000</v>
      </c>
      <c r="D1277">
        <v>4274.00732421875</v>
      </c>
      <c r="E1277">
        <v>3584.61059570312</v>
      </c>
      <c r="F1277">
        <v>929.78387451171795</v>
      </c>
      <c r="G1277">
        <v>2.0166642207186601E-4</v>
      </c>
      <c r="H1277" s="32">
        <f t="shared" si="114"/>
        <v>136.999993896484</v>
      </c>
      <c r="I1277">
        <f t="shared" si="115"/>
        <v>21.712240000000001</v>
      </c>
      <c r="J1277" s="10">
        <f t="shared" si="116"/>
        <v>4.2740073242187497</v>
      </c>
      <c r="K1277" s="10">
        <f t="shared" si="117"/>
        <v>3.5846105957031198</v>
      </c>
      <c r="L1277" s="10">
        <f t="shared" si="118"/>
        <v>0.92978387451171796</v>
      </c>
      <c r="M1277">
        <f t="shared" si="119"/>
        <v>2.0166642207186601E-4</v>
      </c>
    </row>
    <row r="1278" spans="2:13" x14ac:dyDescent="0.25">
      <c r="B1278" s="9">
        <v>409.14999389648398</v>
      </c>
      <c r="C1278">
        <v>2200000</v>
      </c>
      <c r="D1278">
        <v>4271.86279296875</v>
      </c>
      <c r="E1278">
        <v>3589.28955078125</v>
      </c>
      <c r="F1278">
        <v>930.66094970703102</v>
      </c>
      <c r="G1278">
        <v>2.03265590243972E-4</v>
      </c>
      <c r="H1278" s="32">
        <f t="shared" si="114"/>
        <v>135.999993896484</v>
      </c>
      <c r="I1278">
        <f t="shared" si="115"/>
        <v>21.712240000000001</v>
      </c>
      <c r="J1278" s="10">
        <f t="shared" si="116"/>
        <v>4.2718627929687498</v>
      </c>
      <c r="K1278" s="10">
        <f t="shared" si="117"/>
        <v>3.5892895507812499</v>
      </c>
      <c r="L1278" s="10">
        <f t="shared" si="118"/>
        <v>0.93066094970703106</v>
      </c>
      <c r="M1278">
        <f t="shared" si="119"/>
        <v>2.03265590243972E-4</v>
      </c>
    </row>
    <row r="1279" spans="2:13" x14ac:dyDescent="0.25">
      <c r="B1279" s="9">
        <v>408.14999389648398</v>
      </c>
      <c r="C1279">
        <v>2200000</v>
      </c>
      <c r="D1279">
        <v>4269.7470703125</v>
      </c>
      <c r="E1279">
        <v>3593.97973632812</v>
      </c>
      <c r="F1279">
        <v>931.53363037109295</v>
      </c>
      <c r="G1279">
        <v>2.04889307497069E-4</v>
      </c>
      <c r="H1279" s="32">
        <f t="shared" si="114"/>
        <v>134.999993896484</v>
      </c>
      <c r="I1279">
        <f t="shared" si="115"/>
        <v>21.712240000000001</v>
      </c>
      <c r="J1279" s="10">
        <f t="shared" si="116"/>
        <v>4.2697470703124996</v>
      </c>
      <c r="K1279" s="10">
        <f t="shared" si="117"/>
        <v>3.5939797363281198</v>
      </c>
      <c r="L1279" s="10">
        <f t="shared" si="118"/>
        <v>0.93153363037109294</v>
      </c>
      <c r="M1279">
        <f t="shared" si="119"/>
        <v>2.04889307497069E-4</v>
      </c>
    </row>
    <row r="1280" spans="2:13" x14ac:dyDescent="0.25">
      <c r="B1280" s="9">
        <v>407.14999389648398</v>
      </c>
      <c r="C1280">
        <v>2200000</v>
      </c>
      <c r="D1280">
        <v>4267.66015625</v>
      </c>
      <c r="E1280">
        <v>3598.68115234375</v>
      </c>
      <c r="F1280">
        <v>932.40197753906205</v>
      </c>
      <c r="G1280">
        <v>2.0653808314818799E-4</v>
      </c>
      <c r="H1280" s="32">
        <f t="shared" si="114"/>
        <v>133.999993896484</v>
      </c>
      <c r="I1280">
        <f t="shared" si="115"/>
        <v>21.712240000000001</v>
      </c>
      <c r="J1280" s="10">
        <f t="shared" si="116"/>
        <v>4.2676601562499998</v>
      </c>
      <c r="K1280" s="10">
        <f t="shared" si="117"/>
        <v>3.5986811523437501</v>
      </c>
      <c r="L1280" s="10">
        <f t="shared" si="118"/>
        <v>0.93240197753906207</v>
      </c>
      <c r="M1280">
        <f t="shared" si="119"/>
        <v>2.0653808314818799E-4</v>
      </c>
    </row>
    <row r="1281" spans="2:13" x14ac:dyDescent="0.25">
      <c r="B1281" s="9">
        <v>406.14999389648398</v>
      </c>
      <c r="C1281">
        <v>2200000</v>
      </c>
      <c r="D1281">
        <v>4265.6015625</v>
      </c>
      <c r="E1281">
        <v>3603.39379882812</v>
      </c>
      <c r="F1281">
        <v>933.26599121093705</v>
      </c>
      <c r="G1281">
        <v>2.0821244106628001E-4</v>
      </c>
      <c r="H1281" s="32">
        <f t="shared" si="114"/>
        <v>132.999993896484</v>
      </c>
      <c r="I1281">
        <f t="shared" si="115"/>
        <v>21.712240000000001</v>
      </c>
      <c r="J1281" s="10">
        <f t="shared" si="116"/>
        <v>4.2656015624999997</v>
      </c>
      <c r="K1281" s="10">
        <f t="shared" si="117"/>
        <v>3.6033937988281202</v>
      </c>
      <c r="L1281" s="10">
        <f t="shared" si="118"/>
        <v>0.93326599121093701</v>
      </c>
      <c r="M1281">
        <f t="shared" si="119"/>
        <v>2.0821244106628001E-4</v>
      </c>
    </row>
    <row r="1282" spans="2:13" x14ac:dyDescent="0.25">
      <c r="B1282" s="9">
        <v>405.14999389648398</v>
      </c>
      <c r="C1282">
        <v>2200000</v>
      </c>
      <c r="D1282">
        <v>4263.57080078125</v>
      </c>
      <c r="E1282">
        <v>3608.11767578125</v>
      </c>
      <c r="F1282">
        <v>934.12567138671795</v>
      </c>
      <c r="G1282">
        <v>2.0991294877603601E-4</v>
      </c>
      <c r="H1282" s="32">
        <f t="shared" si="114"/>
        <v>131.999993896484</v>
      </c>
      <c r="I1282">
        <f t="shared" si="115"/>
        <v>21.712240000000001</v>
      </c>
      <c r="J1282" s="10">
        <f t="shared" si="116"/>
        <v>4.2635708007812498</v>
      </c>
      <c r="K1282" s="10">
        <f t="shared" si="117"/>
        <v>3.6081176757812501</v>
      </c>
      <c r="L1282" s="10">
        <f t="shared" si="118"/>
        <v>0.93412567138671798</v>
      </c>
      <c r="M1282">
        <f t="shared" si="119"/>
        <v>2.0991294877603601E-4</v>
      </c>
    </row>
    <row r="1283" spans="2:13" x14ac:dyDescent="0.25">
      <c r="B1283" s="9">
        <v>404.14999389648398</v>
      </c>
      <c r="C1283">
        <v>2200000</v>
      </c>
      <c r="D1283">
        <v>4261.568359375</v>
      </c>
      <c r="E1283">
        <v>3612.8525390625</v>
      </c>
      <c r="F1283">
        <v>934.98101806640602</v>
      </c>
      <c r="G1283">
        <v>2.1164015925023699E-4</v>
      </c>
      <c r="H1283" s="32">
        <f t="shared" si="114"/>
        <v>130.999993896484</v>
      </c>
      <c r="I1283">
        <f t="shared" si="115"/>
        <v>21.712240000000001</v>
      </c>
      <c r="J1283" s="10">
        <f t="shared" si="116"/>
        <v>4.2615683593749996</v>
      </c>
      <c r="K1283" s="10">
        <f t="shared" si="117"/>
        <v>3.6128525390625001</v>
      </c>
      <c r="L1283" s="10">
        <f t="shared" si="118"/>
        <v>0.93498101806640599</v>
      </c>
      <c r="M1283">
        <f t="shared" si="119"/>
        <v>2.1164015925023699E-4</v>
      </c>
    </row>
    <row r="1284" spans="2:13" x14ac:dyDescent="0.25">
      <c r="B1284" s="9">
        <v>403.14999389648398</v>
      </c>
      <c r="C1284">
        <v>2200000</v>
      </c>
      <c r="D1284">
        <v>4259.59326171875</v>
      </c>
      <c r="E1284">
        <v>3617.59814453125</v>
      </c>
      <c r="F1284">
        <v>935.83203125</v>
      </c>
      <c r="G1284">
        <v>2.1339462546166E-4</v>
      </c>
      <c r="H1284" s="32">
        <f t="shared" si="114"/>
        <v>129.999993896484</v>
      </c>
      <c r="I1284">
        <f t="shared" si="115"/>
        <v>21.712240000000001</v>
      </c>
      <c r="J1284" s="10">
        <f t="shared" si="116"/>
        <v>4.2595932617187504</v>
      </c>
      <c r="K1284" s="10">
        <f t="shared" si="117"/>
        <v>3.6175981445312502</v>
      </c>
      <c r="L1284" s="10">
        <f t="shared" si="118"/>
        <v>0.93583203125000003</v>
      </c>
      <c r="M1284">
        <f t="shared" si="119"/>
        <v>2.1339462546166E-4</v>
      </c>
    </row>
    <row r="1285" spans="2:13" x14ac:dyDescent="0.25">
      <c r="B1285" s="9">
        <v>402.14999389648398</v>
      </c>
      <c r="C1285">
        <v>2200000</v>
      </c>
      <c r="D1285">
        <v>4257.64501953125</v>
      </c>
      <c r="E1285">
        <v>3622.35498046875</v>
      </c>
      <c r="F1285">
        <v>936.6787109375</v>
      </c>
      <c r="G1285">
        <v>2.15176958590745E-4</v>
      </c>
      <c r="H1285" s="32">
        <f t="shared" si="114"/>
        <v>128.999993896484</v>
      </c>
      <c r="I1285">
        <f t="shared" si="115"/>
        <v>21.712240000000001</v>
      </c>
      <c r="J1285" s="10">
        <f t="shared" si="116"/>
        <v>4.2576450195312496</v>
      </c>
      <c r="K1285" s="10">
        <f t="shared" si="117"/>
        <v>3.6223549804687498</v>
      </c>
      <c r="L1285" s="10">
        <f t="shared" si="118"/>
        <v>0.93667871093749999</v>
      </c>
      <c r="M1285">
        <f t="shared" si="119"/>
        <v>2.15176958590745E-4</v>
      </c>
    </row>
    <row r="1286" spans="2:13" x14ac:dyDescent="0.25">
      <c r="B1286" s="9">
        <v>401.14999389648398</v>
      </c>
      <c r="C1286">
        <v>2200000</v>
      </c>
      <c r="D1286">
        <v>4255.7236328125</v>
      </c>
      <c r="E1286">
        <v>3627.12255859375</v>
      </c>
      <c r="F1286">
        <v>937.52105712890602</v>
      </c>
      <c r="G1286">
        <v>2.1698776981793301E-4</v>
      </c>
      <c r="H1286" s="32">
        <f t="shared" si="114"/>
        <v>127.999993896484</v>
      </c>
      <c r="I1286">
        <f t="shared" si="115"/>
        <v>21.712240000000001</v>
      </c>
      <c r="J1286" s="10">
        <f t="shared" si="116"/>
        <v>4.2557236328124999</v>
      </c>
      <c r="K1286" s="10">
        <f t="shared" si="117"/>
        <v>3.6271225585937499</v>
      </c>
      <c r="L1286" s="10">
        <f t="shared" si="118"/>
        <v>0.93752105712890599</v>
      </c>
      <c r="M1286">
        <f t="shared" si="119"/>
        <v>2.1698776981793301E-4</v>
      </c>
    </row>
    <row r="1287" spans="2:13" x14ac:dyDescent="0.25">
      <c r="B1287" s="9">
        <v>400.14999389648398</v>
      </c>
      <c r="C1287">
        <v>2200000</v>
      </c>
      <c r="D1287">
        <v>4253.82861328125</v>
      </c>
      <c r="E1287">
        <v>3631.90087890625</v>
      </c>
      <c r="F1287">
        <v>938.359130859375</v>
      </c>
      <c r="G1287">
        <v>2.1882765577174699E-4</v>
      </c>
      <c r="H1287" s="32">
        <f t="shared" si="114"/>
        <v>126.999993896484</v>
      </c>
      <c r="I1287">
        <f t="shared" si="115"/>
        <v>21.712240000000001</v>
      </c>
      <c r="J1287" s="10">
        <f t="shared" si="116"/>
        <v>4.2538286132812502</v>
      </c>
      <c r="K1287" s="10">
        <f t="shared" si="117"/>
        <v>3.6319008789062499</v>
      </c>
      <c r="L1287" s="10">
        <f t="shared" si="118"/>
        <v>0.93835913085937495</v>
      </c>
      <c r="M1287">
        <f t="shared" si="119"/>
        <v>2.1882765577174699E-4</v>
      </c>
    </row>
    <row r="1288" spans="2:13" x14ac:dyDescent="0.25">
      <c r="B1288" s="9">
        <v>399.14999389648398</v>
      </c>
      <c r="C1288">
        <v>2200000</v>
      </c>
      <c r="D1288">
        <v>4251.9599609375</v>
      </c>
      <c r="E1288">
        <v>3636.68969726562</v>
      </c>
      <c r="F1288">
        <v>939.19281005859295</v>
      </c>
      <c r="G1288">
        <v>2.20697256736457E-4</v>
      </c>
      <c r="H1288" s="32">
        <f t="shared" ref="H1288:H1351" si="120">B1288-273.15</f>
        <v>125.999993896484</v>
      </c>
      <c r="I1288">
        <f t="shared" ref="I1288:I1351" si="121">C1288*0.0000098692</f>
        <v>21.712240000000001</v>
      </c>
      <c r="J1288" s="10">
        <f t="shared" ref="J1288:J1351" si="122">D1288/1000</f>
        <v>4.2519599609374996</v>
      </c>
      <c r="K1288" s="10">
        <f t="shared" ref="K1288:K1351" si="123">E1288/1000</f>
        <v>3.63668969726562</v>
      </c>
      <c r="L1288" s="10">
        <f t="shared" ref="L1288:L1351" si="124">F1288/1000</f>
        <v>0.93919281005859301</v>
      </c>
      <c r="M1288">
        <f t="shared" si="119"/>
        <v>2.20697256736457E-4</v>
      </c>
    </row>
    <row r="1289" spans="2:13" x14ac:dyDescent="0.25">
      <c r="B1289" s="9">
        <v>398.14999389648398</v>
      </c>
      <c r="C1289">
        <v>2200000</v>
      </c>
      <c r="D1289">
        <v>4250.11767578125</v>
      </c>
      <c r="E1289">
        <v>3641.4892578125</v>
      </c>
      <c r="F1289">
        <v>940.02215576171795</v>
      </c>
      <c r="G1289">
        <v>2.2259722754824901E-4</v>
      </c>
      <c r="H1289" s="32">
        <f t="shared" si="120"/>
        <v>124.999993896484</v>
      </c>
      <c r="I1289">
        <f t="shared" si="121"/>
        <v>21.712240000000001</v>
      </c>
      <c r="J1289" s="10">
        <f t="shared" si="122"/>
        <v>4.25011767578125</v>
      </c>
      <c r="K1289" s="10">
        <f t="shared" si="123"/>
        <v>3.6414892578125002</v>
      </c>
      <c r="L1289" s="10">
        <f t="shared" si="124"/>
        <v>0.94002215576171799</v>
      </c>
      <c r="M1289">
        <f t="shared" ref="M1289:M1352" si="125">G1289*1</f>
        <v>2.2259722754824901E-4</v>
      </c>
    </row>
    <row r="1290" spans="2:13" x14ac:dyDescent="0.25">
      <c r="B1290" s="9">
        <v>397.14999389648398</v>
      </c>
      <c r="C1290">
        <v>2200000</v>
      </c>
      <c r="D1290">
        <v>4248.30078125</v>
      </c>
      <c r="E1290">
        <v>3646.29907226562</v>
      </c>
      <c r="F1290">
        <v>940.84716796875</v>
      </c>
      <c r="G1290">
        <v>2.2452826669905299E-4</v>
      </c>
      <c r="H1290" s="32">
        <f t="shared" si="120"/>
        <v>123.999993896484</v>
      </c>
      <c r="I1290">
        <f t="shared" si="121"/>
        <v>21.712240000000001</v>
      </c>
      <c r="J1290" s="10">
        <f t="shared" si="122"/>
        <v>4.2483007812500002</v>
      </c>
      <c r="K1290" s="10">
        <f t="shared" si="123"/>
        <v>3.6462990722656201</v>
      </c>
      <c r="L1290" s="10">
        <f t="shared" si="124"/>
        <v>0.94084716796875001</v>
      </c>
      <c r="M1290">
        <f t="shared" si="125"/>
        <v>2.2452826669905299E-4</v>
      </c>
    </row>
    <row r="1291" spans="2:13" x14ac:dyDescent="0.25">
      <c r="B1291" s="9">
        <v>396.14999389648398</v>
      </c>
      <c r="C1291">
        <v>2200000</v>
      </c>
      <c r="D1291">
        <v>4246.50927734375</v>
      </c>
      <c r="E1291">
        <v>3651.11962890625</v>
      </c>
      <c r="F1291">
        <v>941.66784667968705</v>
      </c>
      <c r="G1291">
        <v>2.2649102902505501E-4</v>
      </c>
      <c r="H1291" s="32">
        <f t="shared" si="120"/>
        <v>122.999993896484</v>
      </c>
      <c r="I1291">
        <f t="shared" si="121"/>
        <v>21.712240000000001</v>
      </c>
      <c r="J1291" s="10">
        <f t="shared" si="122"/>
        <v>4.2465092773437503</v>
      </c>
      <c r="K1291" s="10">
        <f t="shared" si="123"/>
        <v>3.6511196289062502</v>
      </c>
      <c r="L1291" s="10">
        <f t="shared" si="124"/>
        <v>0.94166784667968706</v>
      </c>
      <c r="M1291">
        <f t="shared" si="125"/>
        <v>2.2649102902505501E-4</v>
      </c>
    </row>
    <row r="1292" spans="2:13" x14ac:dyDescent="0.25">
      <c r="B1292" s="9">
        <v>395.14999389648398</v>
      </c>
      <c r="C1292">
        <v>2200000</v>
      </c>
      <c r="D1292">
        <v>4244.7431640625</v>
      </c>
      <c r="E1292">
        <v>3655.9501953125</v>
      </c>
      <c r="F1292">
        <v>942.48419189453102</v>
      </c>
      <c r="G1292">
        <v>2.28486227570101E-4</v>
      </c>
      <c r="H1292" s="32">
        <f t="shared" si="120"/>
        <v>121.999993896484</v>
      </c>
      <c r="I1292">
        <f t="shared" si="121"/>
        <v>21.712240000000001</v>
      </c>
      <c r="J1292" s="10">
        <f t="shared" si="122"/>
        <v>4.2447431640625002</v>
      </c>
      <c r="K1292" s="10">
        <f t="shared" si="123"/>
        <v>3.6559501953125002</v>
      </c>
      <c r="L1292" s="10">
        <f t="shared" si="124"/>
        <v>0.94248419189453103</v>
      </c>
      <c r="M1292">
        <f t="shared" si="125"/>
        <v>2.28486227570101E-4</v>
      </c>
    </row>
    <row r="1293" spans="2:13" x14ac:dyDescent="0.25">
      <c r="B1293" s="9">
        <v>394.14999389648398</v>
      </c>
      <c r="C1293">
        <v>2200000</v>
      </c>
      <c r="D1293">
        <v>4243.001953125</v>
      </c>
      <c r="E1293">
        <v>3660.79125976562</v>
      </c>
      <c r="F1293">
        <v>943.29620361328102</v>
      </c>
      <c r="G1293">
        <v>2.3051460448186801E-4</v>
      </c>
      <c r="H1293" s="32">
        <f t="shared" si="120"/>
        <v>120.999993896484</v>
      </c>
      <c r="I1293">
        <f t="shared" si="121"/>
        <v>21.712240000000001</v>
      </c>
      <c r="J1293" s="10">
        <f t="shared" si="122"/>
        <v>4.2430019531249998</v>
      </c>
      <c r="K1293" s="10">
        <f t="shared" si="123"/>
        <v>3.6607912597656198</v>
      </c>
      <c r="L1293" s="10">
        <f t="shared" si="124"/>
        <v>0.94329620361328104</v>
      </c>
      <c r="M1293">
        <f t="shared" si="125"/>
        <v>2.3051460448186801E-4</v>
      </c>
    </row>
    <row r="1294" spans="2:13" x14ac:dyDescent="0.25">
      <c r="B1294" s="9">
        <v>393.14999389648398</v>
      </c>
      <c r="C1294">
        <v>2200000</v>
      </c>
      <c r="D1294">
        <v>4241.28515625</v>
      </c>
      <c r="E1294">
        <v>3665.64233398437</v>
      </c>
      <c r="F1294">
        <v>944.10388183593705</v>
      </c>
      <c r="G1294">
        <v>2.32576901908032E-4</v>
      </c>
      <c r="H1294" s="32">
        <f t="shared" si="120"/>
        <v>119.999993896484</v>
      </c>
      <c r="I1294">
        <f t="shared" si="121"/>
        <v>21.712240000000001</v>
      </c>
      <c r="J1294" s="10">
        <f t="shared" si="122"/>
        <v>4.24128515625</v>
      </c>
      <c r="K1294" s="10">
        <f t="shared" si="123"/>
        <v>3.66564233398437</v>
      </c>
      <c r="L1294" s="10">
        <f t="shared" si="124"/>
        <v>0.94410388183593708</v>
      </c>
      <c r="M1294">
        <f t="shared" si="125"/>
        <v>2.32576901908032E-4</v>
      </c>
    </row>
    <row r="1295" spans="2:13" x14ac:dyDescent="0.25">
      <c r="B1295" s="9">
        <v>392.14999389648398</v>
      </c>
      <c r="C1295">
        <v>2200000</v>
      </c>
      <c r="D1295">
        <v>4239.59326171875</v>
      </c>
      <c r="E1295">
        <v>3670.50341796875</v>
      </c>
      <c r="F1295">
        <v>944.9072265625</v>
      </c>
      <c r="G1295">
        <v>2.3467389110010101E-4</v>
      </c>
      <c r="H1295" s="32">
        <f t="shared" si="120"/>
        <v>118.999993896484</v>
      </c>
      <c r="I1295">
        <f t="shared" si="121"/>
        <v>21.712240000000001</v>
      </c>
      <c r="J1295" s="10">
        <f t="shared" si="122"/>
        <v>4.23959326171875</v>
      </c>
      <c r="K1295" s="10">
        <f t="shared" si="123"/>
        <v>3.6705034179687499</v>
      </c>
      <c r="L1295" s="10">
        <f t="shared" si="124"/>
        <v>0.94490722656250004</v>
      </c>
      <c r="M1295">
        <f t="shared" si="125"/>
        <v>2.3467389110010101E-4</v>
      </c>
    </row>
    <row r="1296" spans="2:13" x14ac:dyDescent="0.25">
      <c r="B1296" s="9">
        <v>391.14999389648398</v>
      </c>
      <c r="C1296">
        <v>2200000</v>
      </c>
      <c r="D1296">
        <v>4237.92529296875</v>
      </c>
      <c r="E1296">
        <v>3675.37451171875</v>
      </c>
      <c r="F1296">
        <v>945.70617675781205</v>
      </c>
      <c r="G1296">
        <v>2.3680634330958101E-4</v>
      </c>
      <c r="H1296" s="32">
        <f t="shared" si="120"/>
        <v>117.999993896484</v>
      </c>
      <c r="I1296">
        <f t="shared" si="121"/>
        <v>21.712240000000001</v>
      </c>
      <c r="J1296" s="10">
        <f t="shared" si="122"/>
        <v>4.2379252929687503</v>
      </c>
      <c r="K1296" s="10">
        <f t="shared" si="123"/>
        <v>3.6753745117187502</v>
      </c>
      <c r="L1296" s="10">
        <f t="shared" si="124"/>
        <v>0.9457061767578121</v>
      </c>
      <c r="M1296">
        <f t="shared" si="125"/>
        <v>2.3680634330958101E-4</v>
      </c>
    </row>
    <row r="1297" spans="2:13" x14ac:dyDescent="0.25">
      <c r="B1297" s="9">
        <v>390.14999389648398</v>
      </c>
      <c r="C1297">
        <v>2200000</v>
      </c>
      <c r="D1297">
        <v>4236.28125</v>
      </c>
      <c r="E1297">
        <v>3680.25537109375</v>
      </c>
      <c r="F1297">
        <v>946.50079345703102</v>
      </c>
      <c r="G1297">
        <v>2.38975102547556E-4</v>
      </c>
      <c r="H1297" s="32">
        <f t="shared" si="120"/>
        <v>116.999993896484</v>
      </c>
      <c r="I1297">
        <f t="shared" si="121"/>
        <v>21.712240000000001</v>
      </c>
      <c r="J1297" s="10">
        <f t="shared" si="122"/>
        <v>4.2362812500000002</v>
      </c>
      <c r="K1297" s="10">
        <f t="shared" si="123"/>
        <v>3.6802553710937498</v>
      </c>
      <c r="L1297" s="10">
        <f t="shared" si="124"/>
        <v>0.94650079345703098</v>
      </c>
      <c r="M1297">
        <f t="shared" si="125"/>
        <v>2.38975102547556E-4</v>
      </c>
    </row>
    <row r="1298" spans="2:13" x14ac:dyDescent="0.25">
      <c r="B1298" s="9">
        <v>389.14999389648398</v>
      </c>
      <c r="C1298">
        <v>2200000</v>
      </c>
      <c r="D1298">
        <v>4234.66162109375</v>
      </c>
      <c r="E1298">
        <v>3685.14599609375</v>
      </c>
      <c r="F1298">
        <v>947.29107666015602</v>
      </c>
      <c r="G1298">
        <v>2.41180969169363E-4</v>
      </c>
      <c r="H1298" s="32">
        <f t="shared" si="120"/>
        <v>115.999993896484</v>
      </c>
      <c r="I1298">
        <f t="shared" si="121"/>
        <v>21.712240000000001</v>
      </c>
      <c r="J1298" s="10">
        <f t="shared" si="122"/>
        <v>4.2346616210937498</v>
      </c>
      <c r="K1298" s="10">
        <f t="shared" si="123"/>
        <v>3.68514599609375</v>
      </c>
      <c r="L1298" s="10">
        <f t="shared" si="124"/>
        <v>0.947291076660156</v>
      </c>
      <c r="M1298">
        <f t="shared" si="125"/>
        <v>2.41180969169363E-4</v>
      </c>
    </row>
    <row r="1299" spans="2:13" x14ac:dyDescent="0.25">
      <c r="B1299" s="9">
        <v>388.14999389648398</v>
      </c>
      <c r="C1299">
        <v>2200000</v>
      </c>
      <c r="D1299">
        <v>4233.06494140625</v>
      </c>
      <c r="E1299">
        <v>3690.04638671875</v>
      </c>
      <c r="F1299">
        <v>948.07696533203102</v>
      </c>
      <c r="G1299">
        <v>2.4342481628991601E-4</v>
      </c>
      <c r="H1299" s="32">
        <f t="shared" si="120"/>
        <v>114.999993896484</v>
      </c>
      <c r="I1299">
        <f t="shared" si="121"/>
        <v>21.712240000000001</v>
      </c>
      <c r="J1299" s="10">
        <f t="shared" si="122"/>
        <v>4.2330649414062496</v>
      </c>
      <c r="K1299" s="10">
        <f t="shared" si="123"/>
        <v>3.6900463867187501</v>
      </c>
      <c r="L1299" s="10">
        <f t="shared" si="124"/>
        <v>0.94807696533203101</v>
      </c>
      <c r="M1299">
        <f t="shared" si="125"/>
        <v>2.4342481628991601E-4</v>
      </c>
    </row>
    <row r="1300" spans="2:13" x14ac:dyDescent="0.25">
      <c r="B1300" s="9">
        <v>387.14999389648398</v>
      </c>
      <c r="C1300">
        <v>2200000</v>
      </c>
      <c r="D1300">
        <v>4231.4921875</v>
      </c>
      <c r="E1300">
        <v>3694.95629882812</v>
      </c>
      <c r="F1300">
        <v>948.85845947265602</v>
      </c>
      <c r="G1300">
        <v>2.4570754612795998E-4</v>
      </c>
      <c r="H1300" s="32">
        <f t="shared" si="120"/>
        <v>113.999993896484</v>
      </c>
      <c r="I1300">
        <f t="shared" si="121"/>
        <v>21.712240000000001</v>
      </c>
      <c r="J1300" s="10">
        <f t="shared" si="122"/>
        <v>4.2314921874999998</v>
      </c>
      <c r="K1300" s="10">
        <f t="shared" si="123"/>
        <v>3.6949562988281199</v>
      </c>
      <c r="L1300" s="10">
        <f t="shared" si="124"/>
        <v>0.94885845947265601</v>
      </c>
      <c r="M1300">
        <f t="shared" si="125"/>
        <v>2.4570754612795998E-4</v>
      </c>
    </row>
    <row r="1301" spans="2:13" x14ac:dyDescent="0.25">
      <c r="B1301" s="9">
        <v>386.14999389648398</v>
      </c>
      <c r="C1301">
        <v>2200000</v>
      </c>
      <c r="D1301">
        <v>4229.9423828125</v>
      </c>
      <c r="E1301">
        <v>3699.87573242187</v>
      </c>
      <c r="F1301">
        <v>949.63562011718705</v>
      </c>
      <c r="G1301">
        <v>2.48030002694576E-4</v>
      </c>
      <c r="H1301" s="32">
        <f t="shared" si="120"/>
        <v>112.999993896484</v>
      </c>
      <c r="I1301">
        <f t="shared" si="121"/>
        <v>21.712240000000001</v>
      </c>
      <c r="J1301" s="10">
        <f t="shared" si="122"/>
        <v>4.2299423828125002</v>
      </c>
      <c r="K1301" s="10">
        <f t="shared" si="123"/>
        <v>3.6998757324218698</v>
      </c>
      <c r="L1301" s="10">
        <f t="shared" si="124"/>
        <v>0.94963562011718705</v>
      </c>
      <c r="M1301">
        <f t="shared" si="125"/>
        <v>2.48030002694576E-4</v>
      </c>
    </row>
    <row r="1302" spans="2:13" x14ac:dyDescent="0.25">
      <c r="B1302" s="9">
        <v>385.14999389648398</v>
      </c>
      <c r="C1302">
        <v>2200000</v>
      </c>
      <c r="D1302">
        <v>4228.41552734375</v>
      </c>
      <c r="E1302">
        <v>3704.80419921875</v>
      </c>
      <c r="F1302">
        <v>950.40832519531205</v>
      </c>
      <c r="G1302">
        <v>2.5039320462383297E-4</v>
      </c>
      <c r="H1302" s="32">
        <f t="shared" si="120"/>
        <v>111.999993896484</v>
      </c>
      <c r="I1302">
        <f t="shared" si="121"/>
        <v>21.712240000000001</v>
      </c>
      <c r="J1302" s="10">
        <f t="shared" si="122"/>
        <v>4.22841552734375</v>
      </c>
      <c r="K1302" s="10">
        <f t="shared" si="123"/>
        <v>3.7048041992187501</v>
      </c>
      <c r="L1302" s="10">
        <f t="shared" si="124"/>
        <v>0.95040832519531204</v>
      </c>
      <c r="M1302">
        <f t="shared" si="125"/>
        <v>2.5039320462383297E-4</v>
      </c>
    </row>
    <row r="1303" spans="2:13" x14ac:dyDescent="0.25">
      <c r="B1303" s="9">
        <v>384.14999389648398</v>
      </c>
      <c r="C1303">
        <v>2200000</v>
      </c>
      <c r="D1303">
        <v>4226.91162109375</v>
      </c>
      <c r="E1303">
        <v>3709.7421875</v>
      </c>
      <c r="F1303">
        <v>951.17669677734295</v>
      </c>
      <c r="G1303">
        <v>2.5279805413447299E-4</v>
      </c>
      <c r="H1303" s="32">
        <f t="shared" si="120"/>
        <v>110.999993896484</v>
      </c>
      <c r="I1303">
        <f t="shared" si="121"/>
        <v>21.712240000000001</v>
      </c>
      <c r="J1303" s="10">
        <f t="shared" si="122"/>
        <v>4.2269116210937501</v>
      </c>
      <c r="K1303" s="10">
        <f t="shared" si="123"/>
        <v>3.7097421874999998</v>
      </c>
      <c r="L1303" s="10">
        <f t="shared" si="124"/>
        <v>0.95117669677734296</v>
      </c>
      <c r="M1303">
        <f t="shared" si="125"/>
        <v>2.5279805413447299E-4</v>
      </c>
    </row>
    <row r="1304" spans="2:13" x14ac:dyDescent="0.25">
      <c r="B1304" s="9">
        <v>383.14999389648398</v>
      </c>
      <c r="C1304">
        <v>2200000</v>
      </c>
      <c r="D1304">
        <v>4225.4306640625</v>
      </c>
      <c r="E1304">
        <v>3714.68920898437</v>
      </c>
      <c r="F1304">
        <v>951.94061279296795</v>
      </c>
      <c r="G1304">
        <v>2.5524556986056198E-4</v>
      </c>
      <c r="H1304" s="32">
        <f t="shared" si="120"/>
        <v>109.999993896484</v>
      </c>
      <c r="I1304">
        <f t="shared" si="121"/>
        <v>21.712240000000001</v>
      </c>
      <c r="J1304" s="10">
        <f t="shared" si="122"/>
        <v>4.2254306640625003</v>
      </c>
      <c r="K1304" s="10">
        <f t="shared" si="123"/>
        <v>3.7146892089843702</v>
      </c>
      <c r="L1304" s="10">
        <f t="shared" si="124"/>
        <v>0.95194061279296793</v>
      </c>
      <c r="M1304">
        <f t="shared" si="125"/>
        <v>2.5524556986056198E-4</v>
      </c>
    </row>
    <row r="1305" spans="2:13" x14ac:dyDescent="0.25">
      <c r="B1305" s="9">
        <v>382.14999389648398</v>
      </c>
      <c r="C1305">
        <v>2200000</v>
      </c>
      <c r="D1305">
        <v>4223.97216796875</v>
      </c>
      <c r="E1305">
        <v>3719.64501953125</v>
      </c>
      <c r="F1305">
        <v>952.70013427734295</v>
      </c>
      <c r="G1305">
        <v>2.5773674133233699E-4</v>
      </c>
      <c r="H1305" s="32">
        <f t="shared" si="120"/>
        <v>108.999993896484</v>
      </c>
      <c r="I1305">
        <f t="shared" si="121"/>
        <v>21.712240000000001</v>
      </c>
      <c r="J1305" s="10">
        <f t="shared" si="122"/>
        <v>4.2239721679687499</v>
      </c>
      <c r="K1305" s="10">
        <f t="shared" si="123"/>
        <v>3.7196450195312498</v>
      </c>
      <c r="L1305" s="10">
        <f t="shared" si="124"/>
        <v>0.9527001342773429</v>
      </c>
      <c r="M1305">
        <f t="shared" si="125"/>
        <v>2.5773674133233699E-4</v>
      </c>
    </row>
    <row r="1306" spans="2:13" x14ac:dyDescent="0.25">
      <c r="B1306" s="9">
        <v>381.14999389648398</v>
      </c>
      <c r="C1306">
        <v>2200000</v>
      </c>
      <c r="D1306">
        <v>4222.53564453125</v>
      </c>
      <c r="E1306">
        <v>3724.60986328125</v>
      </c>
      <c r="F1306">
        <v>953.45526123046795</v>
      </c>
      <c r="G1306">
        <v>2.6027264539152302E-4</v>
      </c>
      <c r="H1306" s="32">
        <f t="shared" si="120"/>
        <v>107.999993896484</v>
      </c>
      <c r="I1306">
        <f t="shared" si="121"/>
        <v>21.712240000000001</v>
      </c>
      <c r="J1306" s="10">
        <f t="shared" si="122"/>
        <v>4.2225356445312503</v>
      </c>
      <c r="K1306" s="10">
        <f t="shared" si="123"/>
        <v>3.7246098632812501</v>
      </c>
      <c r="L1306" s="10">
        <f t="shared" si="124"/>
        <v>0.95345526123046798</v>
      </c>
      <c r="M1306">
        <f t="shared" si="125"/>
        <v>2.6027264539152302E-4</v>
      </c>
    </row>
    <row r="1307" spans="2:13" x14ac:dyDescent="0.25">
      <c r="B1307" s="9">
        <v>380.14999389648398</v>
      </c>
      <c r="C1307">
        <v>2200000</v>
      </c>
      <c r="D1307">
        <v>4221.12158203125</v>
      </c>
      <c r="E1307">
        <v>3729.58349609375</v>
      </c>
      <c r="F1307">
        <v>954.20593261718705</v>
      </c>
      <c r="G1307">
        <v>2.6285432977601799E-4</v>
      </c>
      <c r="H1307" s="32">
        <f t="shared" si="120"/>
        <v>106.999993896484</v>
      </c>
      <c r="I1307">
        <f t="shared" si="121"/>
        <v>21.712240000000001</v>
      </c>
      <c r="J1307" s="10">
        <f t="shared" si="122"/>
        <v>4.22112158203125</v>
      </c>
      <c r="K1307" s="10">
        <f t="shared" si="123"/>
        <v>3.72958349609375</v>
      </c>
      <c r="L1307" s="10">
        <f t="shared" si="124"/>
        <v>0.954205932617187</v>
      </c>
      <c r="M1307">
        <f t="shared" si="125"/>
        <v>2.6285432977601799E-4</v>
      </c>
    </row>
    <row r="1308" spans="2:13" x14ac:dyDescent="0.25">
      <c r="B1308" s="9">
        <v>379.14999389648398</v>
      </c>
      <c r="C1308">
        <v>2200000</v>
      </c>
      <c r="D1308">
        <v>4219.7294921875</v>
      </c>
      <c r="E1308">
        <v>3734.56567382812</v>
      </c>
      <c r="F1308">
        <v>954.95208740234295</v>
      </c>
      <c r="G1308">
        <v>2.6548292953521002E-4</v>
      </c>
      <c r="H1308" s="32">
        <f t="shared" si="120"/>
        <v>105.999993896484</v>
      </c>
      <c r="I1308">
        <f t="shared" si="121"/>
        <v>21.712240000000001</v>
      </c>
      <c r="J1308" s="10">
        <f t="shared" si="122"/>
        <v>4.2197294921874997</v>
      </c>
      <c r="K1308" s="10">
        <f t="shared" si="123"/>
        <v>3.7345656738281199</v>
      </c>
      <c r="L1308" s="10">
        <f t="shared" si="124"/>
        <v>0.95495208740234294</v>
      </c>
      <c r="M1308">
        <f t="shared" si="125"/>
        <v>2.6548292953521002E-4</v>
      </c>
    </row>
    <row r="1309" spans="2:13" x14ac:dyDescent="0.25">
      <c r="B1309" s="9">
        <v>378.14999389648398</v>
      </c>
      <c r="C1309">
        <v>2200000</v>
      </c>
      <c r="D1309">
        <v>4218.359375</v>
      </c>
      <c r="E1309">
        <v>3739.55615234375</v>
      </c>
      <c r="F1309">
        <v>955.69384765625</v>
      </c>
      <c r="G1309">
        <v>2.6815960882231501E-4</v>
      </c>
      <c r="H1309" s="32">
        <f t="shared" si="120"/>
        <v>104.999993896484</v>
      </c>
      <c r="I1309">
        <f t="shared" si="121"/>
        <v>21.712240000000001</v>
      </c>
      <c r="J1309" s="10">
        <f t="shared" si="122"/>
        <v>4.2183593750000004</v>
      </c>
      <c r="K1309" s="10">
        <f t="shared" si="123"/>
        <v>3.7395561523437499</v>
      </c>
      <c r="L1309" s="10">
        <f t="shared" si="124"/>
        <v>0.95569384765624998</v>
      </c>
      <c r="M1309">
        <f t="shared" si="125"/>
        <v>2.6815960882231501E-4</v>
      </c>
    </row>
    <row r="1310" spans="2:13" x14ac:dyDescent="0.25">
      <c r="B1310" s="9">
        <v>377.14999389648398</v>
      </c>
      <c r="C1310">
        <v>2200000</v>
      </c>
      <c r="D1310">
        <v>4217.01123046875</v>
      </c>
      <c r="E1310">
        <v>3744.55493164062</v>
      </c>
      <c r="F1310">
        <v>956.43115234375</v>
      </c>
      <c r="G1310">
        <v>2.7088550268672401E-4</v>
      </c>
      <c r="H1310" s="32">
        <f t="shared" si="120"/>
        <v>103.999993896484</v>
      </c>
      <c r="I1310">
        <f t="shared" si="121"/>
        <v>21.712240000000001</v>
      </c>
      <c r="J1310" s="10">
        <f t="shared" si="122"/>
        <v>4.2170112304687501</v>
      </c>
      <c r="K1310" s="10">
        <f t="shared" si="123"/>
        <v>3.7445549316406201</v>
      </c>
      <c r="L1310" s="10">
        <f t="shared" si="124"/>
        <v>0.95643115234374998</v>
      </c>
      <c r="M1310">
        <f t="shared" si="125"/>
        <v>2.7088550268672401E-4</v>
      </c>
    </row>
    <row r="1311" spans="2:13" x14ac:dyDescent="0.25">
      <c r="B1311" s="9">
        <v>376.14999389648398</v>
      </c>
      <c r="C1311">
        <v>2200000</v>
      </c>
      <c r="D1311">
        <v>4215.6845703125</v>
      </c>
      <c r="E1311">
        <v>3749.56201171875</v>
      </c>
      <c r="F1311">
        <v>957.16394042968705</v>
      </c>
      <c r="G1311">
        <v>2.7366183348931302E-4</v>
      </c>
      <c r="H1311" s="32">
        <f t="shared" si="120"/>
        <v>102.999993896484</v>
      </c>
      <c r="I1311">
        <f t="shared" si="121"/>
        <v>21.712240000000001</v>
      </c>
      <c r="J1311" s="10">
        <f t="shared" si="122"/>
        <v>4.2156845703124999</v>
      </c>
      <c r="K1311" s="10">
        <f t="shared" si="123"/>
        <v>3.74956201171875</v>
      </c>
      <c r="L1311" s="10">
        <f t="shared" si="124"/>
        <v>0.957163940429687</v>
      </c>
      <c r="M1311">
        <f t="shared" si="125"/>
        <v>2.7366183348931302E-4</v>
      </c>
    </row>
    <row r="1312" spans="2:13" x14ac:dyDescent="0.25">
      <c r="B1312" s="9">
        <v>375.14999389648398</v>
      </c>
      <c r="C1312">
        <v>2200000</v>
      </c>
      <c r="D1312">
        <v>4214.37939453125</v>
      </c>
      <c r="E1312">
        <v>3754.57690429687</v>
      </c>
      <c r="F1312">
        <v>957.89221191406205</v>
      </c>
      <c r="G1312">
        <v>2.7648988179862402E-4</v>
      </c>
      <c r="H1312" s="32">
        <f t="shared" si="120"/>
        <v>101.999993896484</v>
      </c>
      <c r="I1312">
        <f t="shared" si="121"/>
        <v>21.712240000000001</v>
      </c>
      <c r="J1312" s="10">
        <f t="shared" si="122"/>
        <v>4.2143793945312504</v>
      </c>
      <c r="K1312" s="10">
        <f t="shared" si="123"/>
        <v>3.75457690429687</v>
      </c>
      <c r="L1312" s="10">
        <f t="shared" si="124"/>
        <v>0.95789221191406204</v>
      </c>
      <c r="M1312">
        <f t="shared" si="125"/>
        <v>2.7648988179862402E-4</v>
      </c>
    </row>
    <row r="1313" spans="2:13" x14ac:dyDescent="0.25">
      <c r="B1313" s="9">
        <v>374.14999389648398</v>
      </c>
      <c r="C1313">
        <v>2200000</v>
      </c>
      <c r="D1313">
        <v>4213.095703125</v>
      </c>
      <c r="E1313">
        <v>3759.59985351562</v>
      </c>
      <c r="F1313">
        <v>958.615966796875</v>
      </c>
      <c r="G1313">
        <v>2.79370928183197E-4</v>
      </c>
      <c r="H1313" s="32">
        <f t="shared" si="120"/>
        <v>100.999993896484</v>
      </c>
      <c r="I1313">
        <f t="shared" si="121"/>
        <v>21.712240000000001</v>
      </c>
      <c r="J1313" s="10">
        <f t="shared" si="122"/>
        <v>4.213095703125</v>
      </c>
      <c r="K1313" s="10">
        <f t="shared" si="123"/>
        <v>3.7595998535156201</v>
      </c>
      <c r="L1313" s="10">
        <f t="shared" si="124"/>
        <v>0.958615966796875</v>
      </c>
      <c r="M1313">
        <f t="shared" si="125"/>
        <v>2.79370928183197E-4</v>
      </c>
    </row>
    <row r="1314" spans="2:13" x14ac:dyDescent="0.25">
      <c r="B1314" s="9">
        <v>373.14999389648398</v>
      </c>
      <c r="C1314">
        <v>2200000</v>
      </c>
      <c r="D1314">
        <v>4211.83349609375</v>
      </c>
      <c r="E1314">
        <v>3764.63012695312</v>
      </c>
      <c r="F1314">
        <v>959.335205078125</v>
      </c>
      <c r="G1314">
        <v>2.8230628231540301E-4</v>
      </c>
      <c r="H1314" s="32">
        <f t="shared" si="120"/>
        <v>99.999993896484</v>
      </c>
      <c r="I1314">
        <f t="shared" si="121"/>
        <v>21.712240000000001</v>
      </c>
      <c r="J1314" s="10">
        <f t="shared" si="122"/>
        <v>4.2118334960937496</v>
      </c>
      <c r="K1314" s="10">
        <f t="shared" si="123"/>
        <v>3.7646301269531199</v>
      </c>
      <c r="L1314" s="10">
        <f t="shared" si="124"/>
        <v>0.95933520507812498</v>
      </c>
      <c r="M1314">
        <f t="shared" si="125"/>
        <v>2.8230628231540301E-4</v>
      </c>
    </row>
    <row r="1315" spans="2:13" x14ac:dyDescent="0.25">
      <c r="B1315" s="9">
        <v>372.14999389648398</v>
      </c>
      <c r="C1315">
        <v>2200000</v>
      </c>
      <c r="D1315">
        <v>4210.59228515625</v>
      </c>
      <c r="E1315">
        <v>3769.66796875</v>
      </c>
      <c r="F1315">
        <v>960.04986572265602</v>
      </c>
      <c r="G1315">
        <v>2.8529737028293301E-4</v>
      </c>
      <c r="H1315" s="32">
        <f t="shared" si="120"/>
        <v>98.999993896484</v>
      </c>
      <c r="I1315">
        <f t="shared" si="121"/>
        <v>21.712240000000001</v>
      </c>
      <c r="J1315" s="10">
        <f t="shared" si="122"/>
        <v>4.2105922851562498</v>
      </c>
      <c r="K1315" s="10">
        <f t="shared" si="123"/>
        <v>3.7696679687499999</v>
      </c>
      <c r="L1315" s="10">
        <f t="shared" si="124"/>
        <v>0.96004986572265605</v>
      </c>
      <c r="M1315">
        <f t="shared" si="125"/>
        <v>2.8529737028293301E-4</v>
      </c>
    </row>
    <row r="1316" spans="2:13" x14ac:dyDescent="0.25">
      <c r="B1316" s="9">
        <v>371.14999389648398</v>
      </c>
      <c r="C1316">
        <v>2200000</v>
      </c>
      <c r="D1316">
        <v>4209.37255859375</v>
      </c>
      <c r="E1316">
        <v>3774.71313476562</v>
      </c>
      <c r="F1316">
        <v>960.760009765625</v>
      </c>
      <c r="G1316">
        <v>2.8834553086198801E-4</v>
      </c>
      <c r="H1316" s="32">
        <f t="shared" si="120"/>
        <v>97.999993896484</v>
      </c>
      <c r="I1316">
        <f t="shared" si="121"/>
        <v>21.712240000000001</v>
      </c>
      <c r="J1316" s="10">
        <f t="shared" si="122"/>
        <v>4.20937255859375</v>
      </c>
      <c r="K1316" s="10">
        <f t="shared" si="123"/>
        <v>3.7747131347656202</v>
      </c>
      <c r="L1316" s="10">
        <f t="shared" si="124"/>
        <v>0.96076000976562503</v>
      </c>
      <c r="M1316">
        <f t="shared" si="125"/>
        <v>2.8834553086198801E-4</v>
      </c>
    </row>
    <row r="1317" spans="2:13" x14ac:dyDescent="0.25">
      <c r="B1317" s="9">
        <v>370.14999389648398</v>
      </c>
      <c r="C1317">
        <v>2200000</v>
      </c>
      <c r="D1317">
        <v>4208.17333984375</v>
      </c>
      <c r="E1317">
        <v>3779.765625</v>
      </c>
      <c r="F1317">
        <v>961.465576171875</v>
      </c>
      <c r="G1317">
        <v>2.9145230655558402E-4</v>
      </c>
      <c r="H1317" s="32">
        <f t="shared" si="120"/>
        <v>96.999993896484</v>
      </c>
      <c r="I1317">
        <f t="shared" si="121"/>
        <v>21.712240000000001</v>
      </c>
      <c r="J1317" s="10">
        <f t="shared" si="122"/>
        <v>4.20817333984375</v>
      </c>
      <c r="K1317" s="10">
        <f t="shared" si="123"/>
        <v>3.779765625</v>
      </c>
      <c r="L1317" s="10">
        <f t="shared" si="124"/>
        <v>0.961465576171875</v>
      </c>
      <c r="M1317">
        <f t="shared" si="125"/>
        <v>2.9145230655558402E-4</v>
      </c>
    </row>
    <row r="1318" spans="2:13" x14ac:dyDescent="0.25">
      <c r="B1318" s="9">
        <v>369.14999389648398</v>
      </c>
      <c r="C1318">
        <v>2200000</v>
      </c>
      <c r="D1318">
        <v>4206.9951171875</v>
      </c>
      <c r="E1318">
        <v>3784.82470703125</v>
      </c>
      <c r="F1318">
        <v>962.16650390625</v>
      </c>
      <c r="G1318">
        <v>2.9461915255524202E-4</v>
      </c>
      <c r="H1318" s="32">
        <f t="shared" si="120"/>
        <v>95.999993896484</v>
      </c>
      <c r="I1318">
        <f t="shared" si="121"/>
        <v>21.712240000000001</v>
      </c>
      <c r="J1318" s="10">
        <f t="shared" si="122"/>
        <v>4.2069951171874997</v>
      </c>
      <c r="K1318" s="10">
        <f t="shared" si="123"/>
        <v>3.78482470703125</v>
      </c>
      <c r="L1318" s="10">
        <f t="shared" si="124"/>
        <v>0.96216650390625003</v>
      </c>
      <c r="M1318">
        <f t="shared" si="125"/>
        <v>2.9461915255524202E-4</v>
      </c>
    </row>
    <row r="1319" spans="2:13" x14ac:dyDescent="0.25">
      <c r="B1319" s="9">
        <v>368.14999389648398</v>
      </c>
      <c r="C1319">
        <v>2200000</v>
      </c>
      <c r="D1319">
        <v>4205.837890625</v>
      </c>
      <c r="E1319">
        <v>3789.89038085937</v>
      </c>
      <c r="F1319">
        <v>962.86279296875</v>
      </c>
      <c r="G1319">
        <v>2.97847640467807E-4</v>
      </c>
      <c r="H1319" s="32">
        <f t="shared" si="120"/>
        <v>94.999993896484</v>
      </c>
      <c r="I1319">
        <f t="shared" si="121"/>
        <v>21.712240000000001</v>
      </c>
      <c r="J1319" s="10">
        <f t="shared" si="122"/>
        <v>4.2058378906250002</v>
      </c>
      <c r="K1319" s="10">
        <f t="shared" si="123"/>
        <v>3.78989038085937</v>
      </c>
      <c r="L1319" s="10">
        <f t="shared" si="124"/>
        <v>0.96286279296874999</v>
      </c>
      <c r="M1319">
        <f t="shared" si="125"/>
        <v>2.97847640467807E-4</v>
      </c>
    </row>
    <row r="1320" spans="2:13" x14ac:dyDescent="0.25">
      <c r="B1320" s="9">
        <v>367.14999389648398</v>
      </c>
      <c r="C1320">
        <v>2200000</v>
      </c>
      <c r="D1320">
        <v>4204.701171875</v>
      </c>
      <c r="E1320">
        <v>3794.96264648437</v>
      </c>
      <c r="F1320">
        <v>963.55450439453102</v>
      </c>
      <c r="G1320">
        <v>3.0113937100395501E-4</v>
      </c>
      <c r="H1320" s="32">
        <f t="shared" si="120"/>
        <v>93.999993896484</v>
      </c>
      <c r="I1320">
        <f t="shared" si="121"/>
        <v>21.712240000000001</v>
      </c>
      <c r="J1320" s="10">
        <f t="shared" si="122"/>
        <v>4.2047011718749996</v>
      </c>
      <c r="K1320" s="10">
        <f t="shared" si="123"/>
        <v>3.79496264648437</v>
      </c>
      <c r="L1320" s="10">
        <f t="shared" si="124"/>
        <v>0.96355450439453105</v>
      </c>
      <c r="M1320">
        <f t="shared" si="125"/>
        <v>3.0113937100395501E-4</v>
      </c>
    </row>
    <row r="1321" spans="2:13" x14ac:dyDescent="0.25">
      <c r="B1321" s="9">
        <v>366.14999389648398</v>
      </c>
      <c r="C1321">
        <v>2200000</v>
      </c>
      <c r="D1321">
        <v>4203.58544921875</v>
      </c>
      <c r="E1321">
        <v>3800.04125976562</v>
      </c>
      <c r="F1321">
        <v>964.24157714843705</v>
      </c>
      <c r="G1321">
        <v>3.0449600308202202E-4</v>
      </c>
      <c r="H1321" s="32">
        <f t="shared" si="120"/>
        <v>92.999993896484</v>
      </c>
      <c r="I1321">
        <f t="shared" si="121"/>
        <v>21.712240000000001</v>
      </c>
      <c r="J1321" s="10">
        <f t="shared" si="122"/>
        <v>4.2035854492187497</v>
      </c>
      <c r="K1321" s="10">
        <f t="shared" si="123"/>
        <v>3.8000412597656199</v>
      </c>
      <c r="L1321" s="10">
        <f t="shared" si="124"/>
        <v>0.96424157714843706</v>
      </c>
      <c r="M1321">
        <f t="shared" si="125"/>
        <v>3.0449600308202202E-4</v>
      </c>
    </row>
    <row r="1322" spans="2:13" x14ac:dyDescent="0.25">
      <c r="B1322" s="9">
        <v>365.14999389648398</v>
      </c>
      <c r="C1322">
        <v>2200000</v>
      </c>
      <c r="D1322">
        <v>4202.490234375</v>
      </c>
      <c r="E1322">
        <v>3805.12573242187</v>
      </c>
      <c r="F1322">
        <v>964.92388916015602</v>
      </c>
      <c r="G1322">
        <v>3.0791928293183403E-4</v>
      </c>
      <c r="H1322" s="32">
        <f t="shared" si="120"/>
        <v>91.999993896484</v>
      </c>
      <c r="I1322">
        <f t="shared" si="121"/>
        <v>21.712240000000001</v>
      </c>
      <c r="J1322" s="10">
        <f t="shared" si="122"/>
        <v>4.2024902343750004</v>
      </c>
      <c r="K1322" s="10">
        <f t="shared" si="123"/>
        <v>3.8051257324218701</v>
      </c>
      <c r="L1322" s="10">
        <f t="shared" si="124"/>
        <v>0.96492388916015603</v>
      </c>
      <c r="M1322">
        <f t="shared" si="125"/>
        <v>3.0791928293183403E-4</v>
      </c>
    </row>
    <row r="1323" spans="2:13" x14ac:dyDescent="0.25">
      <c r="B1323" s="9">
        <v>364.14999389648398</v>
      </c>
      <c r="C1323">
        <v>2200000</v>
      </c>
      <c r="D1323">
        <v>4201.41552734375</v>
      </c>
      <c r="E1323">
        <v>3810.2158203125</v>
      </c>
      <c r="F1323">
        <v>965.6015625</v>
      </c>
      <c r="G1323">
        <v>3.1141095678322001E-4</v>
      </c>
      <c r="H1323" s="32">
        <f t="shared" si="120"/>
        <v>90.999993896484</v>
      </c>
      <c r="I1323">
        <f t="shared" si="121"/>
        <v>21.712240000000001</v>
      </c>
      <c r="J1323" s="10">
        <f t="shared" si="122"/>
        <v>4.2014155273437499</v>
      </c>
      <c r="K1323" s="10">
        <f t="shared" si="123"/>
        <v>3.8102158203125001</v>
      </c>
      <c r="L1323" s="10">
        <f t="shared" si="124"/>
        <v>0.96560156249999995</v>
      </c>
      <c r="M1323">
        <f t="shared" si="125"/>
        <v>3.1141095678322001E-4</v>
      </c>
    </row>
    <row r="1324" spans="2:13" x14ac:dyDescent="0.25">
      <c r="B1324" s="9">
        <v>363.14999389648398</v>
      </c>
      <c r="C1324">
        <v>2200000</v>
      </c>
      <c r="D1324">
        <v>4200.361328125</v>
      </c>
      <c r="E1324">
        <v>3815.3115234375</v>
      </c>
      <c r="F1324">
        <v>966.27453613281205</v>
      </c>
      <c r="G1324">
        <v>3.1497285817749701E-4</v>
      </c>
      <c r="H1324" s="32">
        <f t="shared" si="120"/>
        <v>89.999993896484</v>
      </c>
      <c r="I1324">
        <f t="shared" si="121"/>
        <v>21.712240000000001</v>
      </c>
      <c r="J1324" s="10">
        <f t="shared" si="122"/>
        <v>4.2003613281250001</v>
      </c>
      <c r="K1324" s="10">
        <f t="shared" si="123"/>
        <v>3.8153115234374999</v>
      </c>
      <c r="L1324" s="10">
        <f t="shared" si="124"/>
        <v>0.966274536132812</v>
      </c>
      <c r="M1324">
        <f t="shared" si="125"/>
        <v>3.1497285817749701E-4</v>
      </c>
    </row>
    <row r="1325" spans="2:13" x14ac:dyDescent="0.25">
      <c r="B1325" s="9">
        <v>362.14999389648398</v>
      </c>
      <c r="C1325">
        <v>2200000</v>
      </c>
      <c r="D1325">
        <v>4199.32763671875</v>
      </c>
      <c r="E1325">
        <v>3820.41235351562</v>
      </c>
      <c r="F1325">
        <v>966.94268798828102</v>
      </c>
      <c r="G1325">
        <v>3.1860687886364698E-4</v>
      </c>
      <c r="H1325" s="32">
        <f t="shared" si="120"/>
        <v>88.999993896484</v>
      </c>
      <c r="I1325">
        <f t="shared" si="121"/>
        <v>21.712240000000001</v>
      </c>
      <c r="J1325" s="10">
        <f t="shared" si="122"/>
        <v>4.19932763671875</v>
      </c>
      <c r="K1325" s="10">
        <f t="shared" si="123"/>
        <v>3.82041235351562</v>
      </c>
      <c r="L1325" s="10">
        <f t="shared" si="124"/>
        <v>0.96694268798828098</v>
      </c>
      <c r="M1325">
        <f t="shared" si="125"/>
        <v>3.1860687886364698E-4</v>
      </c>
    </row>
    <row r="1326" spans="2:13" x14ac:dyDescent="0.25">
      <c r="B1326" s="9">
        <v>361.14999389648398</v>
      </c>
      <c r="C1326">
        <v>2200000</v>
      </c>
      <c r="D1326">
        <v>4198.314453125</v>
      </c>
      <c r="E1326">
        <v>3825.51831054687</v>
      </c>
      <c r="F1326">
        <v>967.60614013671795</v>
      </c>
      <c r="G1326">
        <v>3.2231496879830902E-4</v>
      </c>
      <c r="H1326" s="32">
        <f t="shared" si="120"/>
        <v>87.999993896484</v>
      </c>
      <c r="I1326">
        <f t="shared" si="121"/>
        <v>21.712240000000001</v>
      </c>
      <c r="J1326" s="10">
        <f t="shared" si="122"/>
        <v>4.1983144531249996</v>
      </c>
      <c r="K1326" s="10">
        <f t="shared" si="123"/>
        <v>3.8255183105468702</v>
      </c>
      <c r="L1326" s="10">
        <f t="shared" si="124"/>
        <v>0.96760614013671797</v>
      </c>
      <c r="M1326">
        <f t="shared" si="125"/>
        <v>3.2231496879830902E-4</v>
      </c>
    </row>
    <row r="1327" spans="2:13" x14ac:dyDescent="0.25">
      <c r="B1327" s="9">
        <v>360.14999389648398</v>
      </c>
      <c r="C1327">
        <v>2200000</v>
      </c>
      <c r="D1327">
        <v>4197.3212890625</v>
      </c>
      <c r="E1327">
        <v>3830.62866210937</v>
      </c>
      <c r="F1327">
        <v>968.26477050781205</v>
      </c>
      <c r="G1327">
        <v>3.2609916524961499E-4</v>
      </c>
      <c r="H1327" s="32">
        <f t="shared" si="120"/>
        <v>86.999993896484</v>
      </c>
      <c r="I1327">
        <f t="shared" si="121"/>
        <v>21.712240000000001</v>
      </c>
      <c r="J1327" s="10">
        <f t="shared" si="122"/>
        <v>4.1973212890624998</v>
      </c>
      <c r="K1327" s="10">
        <f t="shared" si="123"/>
        <v>3.8306286621093699</v>
      </c>
      <c r="L1327" s="10">
        <f t="shared" si="124"/>
        <v>0.96826477050781201</v>
      </c>
      <c r="M1327">
        <f t="shared" si="125"/>
        <v>3.2609916524961499E-4</v>
      </c>
    </row>
    <row r="1328" spans="2:13" x14ac:dyDescent="0.25">
      <c r="B1328" s="9">
        <v>359.14999389648398</v>
      </c>
      <c r="C1328">
        <v>2200000</v>
      </c>
      <c r="D1328">
        <v>4196.3486328125</v>
      </c>
      <c r="E1328">
        <v>3835.74340820312</v>
      </c>
      <c r="F1328">
        <v>968.91857910156205</v>
      </c>
      <c r="G1328">
        <v>3.2996153458952898E-4</v>
      </c>
      <c r="H1328" s="32">
        <f t="shared" si="120"/>
        <v>85.999993896484</v>
      </c>
      <c r="I1328">
        <f t="shared" si="121"/>
        <v>21.712240000000001</v>
      </c>
      <c r="J1328" s="10">
        <f t="shared" si="122"/>
        <v>4.1963486328124997</v>
      </c>
      <c r="K1328" s="10">
        <f t="shared" si="123"/>
        <v>3.8357434082031201</v>
      </c>
      <c r="L1328" s="10">
        <f t="shared" si="124"/>
        <v>0.96891857910156209</v>
      </c>
      <c r="M1328">
        <f t="shared" si="125"/>
        <v>3.2996153458952898E-4</v>
      </c>
    </row>
    <row r="1329" spans="2:13" x14ac:dyDescent="0.25">
      <c r="B1329" s="9">
        <v>358.14999389648398</v>
      </c>
      <c r="C1329">
        <v>2200000</v>
      </c>
      <c r="D1329">
        <v>4195.39599609375</v>
      </c>
      <c r="E1329">
        <v>3840.8623046875</v>
      </c>
      <c r="F1329">
        <v>969.56756591796795</v>
      </c>
      <c r="G1329">
        <v>3.3390428870916302E-4</v>
      </c>
      <c r="H1329" s="32">
        <f t="shared" si="120"/>
        <v>84.999993896484</v>
      </c>
      <c r="I1329">
        <f t="shared" si="121"/>
        <v>21.712240000000001</v>
      </c>
      <c r="J1329" s="10">
        <f t="shared" si="122"/>
        <v>4.1953959960937501</v>
      </c>
      <c r="K1329" s="10">
        <f t="shared" si="123"/>
        <v>3.8408623046875001</v>
      </c>
      <c r="L1329" s="10">
        <f t="shared" si="124"/>
        <v>0.969567565917968</v>
      </c>
      <c r="M1329">
        <f t="shared" si="125"/>
        <v>3.3390428870916302E-4</v>
      </c>
    </row>
    <row r="1330" spans="2:13" x14ac:dyDescent="0.25">
      <c r="B1330" s="9">
        <v>357.14999389648398</v>
      </c>
      <c r="C1330">
        <v>2200000</v>
      </c>
      <c r="D1330">
        <v>4194.4638671875</v>
      </c>
      <c r="E1330">
        <v>3845.98461914062</v>
      </c>
      <c r="F1330">
        <v>970.211669921875</v>
      </c>
      <c r="G1330">
        <v>3.3792963949963402E-4</v>
      </c>
      <c r="H1330" s="32">
        <f t="shared" si="120"/>
        <v>83.999993896484</v>
      </c>
      <c r="I1330">
        <f t="shared" si="121"/>
        <v>21.712240000000001</v>
      </c>
      <c r="J1330" s="10">
        <f t="shared" si="122"/>
        <v>4.1944638671875003</v>
      </c>
      <c r="K1330" s="10">
        <f t="shared" si="123"/>
        <v>3.8459846191406202</v>
      </c>
      <c r="L1330" s="10">
        <f t="shared" si="124"/>
        <v>0.97021166992187502</v>
      </c>
      <c r="M1330">
        <f t="shared" si="125"/>
        <v>3.3792963949963402E-4</v>
      </c>
    </row>
    <row r="1331" spans="2:13" x14ac:dyDescent="0.25">
      <c r="B1331" s="9">
        <v>356.14999389648398</v>
      </c>
      <c r="C1331">
        <v>2200000</v>
      </c>
      <c r="D1331">
        <v>4193.5517578125</v>
      </c>
      <c r="E1331">
        <v>3851.11059570312</v>
      </c>
      <c r="F1331">
        <v>970.85089111328102</v>
      </c>
      <c r="G1331">
        <v>3.4203988616354698E-4</v>
      </c>
      <c r="H1331" s="32">
        <f t="shared" si="120"/>
        <v>82.999993896484</v>
      </c>
      <c r="I1331">
        <f t="shared" si="121"/>
        <v>21.712240000000001</v>
      </c>
      <c r="J1331" s="10">
        <f t="shared" si="122"/>
        <v>4.1935517578125001</v>
      </c>
      <c r="K1331" s="10">
        <f t="shared" si="123"/>
        <v>3.85111059570312</v>
      </c>
      <c r="L1331" s="10">
        <f t="shared" si="124"/>
        <v>0.97085089111328104</v>
      </c>
      <c r="M1331">
        <f t="shared" si="125"/>
        <v>3.4203988616354698E-4</v>
      </c>
    </row>
    <row r="1332" spans="2:13" x14ac:dyDescent="0.25">
      <c r="B1332" s="9">
        <v>355.14999389648398</v>
      </c>
      <c r="C1332">
        <v>2200000</v>
      </c>
      <c r="D1332">
        <v>4192.65966796875</v>
      </c>
      <c r="E1332">
        <v>3856.2392578125</v>
      </c>
      <c r="F1332">
        <v>971.48516845703102</v>
      </c>
      <c r="G1332">
        <v>3.4623747342266099E-4</v>
      </c>
      <c r="H1332" s="32">
        <f t="shared" si="120"/>
        <v>81.999993896484</v>
      </c>
      <c r="I1332">
        <f t="shared" si="121"/>
        <v>21.712240000000001</v>
      </c>
      <c r="J1332" s="10">
        <f t="shared" si="122"/>
        <v>4.1926596679687496</v>
      </c>
      <c r="K1332" s="10">
        <f t="shared" si="123"/>
        <v>3.8562392578125002</v>
      </c>
      <c r="L1332" s="10">
        <f t="shared" si="124"/>
        <v>0.97148516845703103</v>
      </c>
      <c r="M1332">
        <f t="shared" si="125"/>
        <v>3.4623747342266099E-4</v>
      </c>
    </row>
    <row r="1333" spans="2:13" x14ac:dyDescent="0.25">
      <c r="B1333" s="9">
        <v>354.14999389648398</v>
      </c>
      <c r="C1333">
        <v>2200000</v>
      </c>
      <c r="D1333">
        <v>4191.78759765625</v>
      </c>
      <c r="E1333">
        <v>3861.37060546875</v>
      </c>
      <c r="F1333">
        <v>972.114501953125</v>
      </c>
      <c r="G1333">
        <v>3.5052484599873402E-4</v>
      </c>
      <c r="H1333" s="32">
        <f t="shared" si="120"/>
        <v>80.999993896484</v>
      </c>
      <c r="I1333">
        <f t="shared" si="121"/>
        <v>21.712240000000001</v>
      </c>
      <c r="J1333" s="10">
        <f t="shared" si="122"/>
        <v>4.1917875976562504</v>
      </c>
      <c r="K1333" s="10">
        <f t="shared" si="123"/>
        <v>3.8613706054687502</v>
      </c>
      <c r="L1333" s="10">
        <f t="shared" si="124"/>
        <v>0.97211450195312499</v>
      </c>
      <c r="M1333">
        <f t="shared" si="125"/>
        <v>3.5052484599873402E-4</v>
      </c>
    </row>
    <row r="1334" spans="2:13" x14ac:dyDescent="0.25">
      <c r="B1334" s="9">
        <v>353.14999389648398</v>
      </c>
      <c r="C1334">
        <v>2200000</v>
      </c>
      <c r="D1334">
        <v>4190.93603515625</v>
      </c>
      <c r="E1334">
        <v>3866.50415039062</v>
      </c>
      <c r="F1334">
        <v>972.73889160156205</v>
      </c>
      <c r="G1334">
        <v>3.5490462323650701E-4</v>
      </c>
      <c r="H1334" s="32">
        <f t="shared" si="120"/>
        <v>79.999993896484</v>
      </c>
      <c r="I1334">
        <f t="shared" si="121"/>
        <v>21.712240000000001</v>
      </c>
      <c r="J1334" s="10">
        <f t="shared" si="122"/>
        <v>4.1909360351562501</v>
      </c>
      <c r="K1334" s="10">
        <f t="shared" si="123"/>
        <v>3.8665041503906199</v>
      </c>
      <c r="L1334" s="10">
        <f t="shared" si="124"/>
        <v>0.97273889160156202</v>
      </c>
      <c r="M1334">
        <f t="shared" si="125"/>
        <v>3.5490462323650701E-4</v>
      </c>
    </row>
    <row r="1335" spans="2:13" x14ac:dyDescent="0.25">
      <c r="B1335" s="9">
        <v>352.14999389648398</v>
      </c>
      <c r="C1335">
        <v>2200000</v>
      </c>
      <c r="D1335">
        <v>4190.1044921875</v>
      </c>
      <c r="E1335">
        <v>3871.63940429687</v>
      </c>
      <c r="F1335">
        <v>973.35821533203102</v>
      </c>
      <c r="G1335">
        <v>3.59379453584551E-4</v>
      </c>
      <c r="H1335" s="32">
        <f t="shared" si="120"/>
        <v>78.999993896484</v>
      </c>
      <c r="I1335">
        <f t="shared" si="121"/>
        <v>21.712240000000001</v>
      </c>
      <c r="J1335" s="10">
        <f t="shared" si="122"/>
        <v>4.1901044921875004</v>
      </c>
      <c r="K1335" s="10">
        <f t="shared" si="123"/>
        <v>3.8716394042968698</v>
      </c>
      <c r="L1335" s="10">
        <f t="shared" si="124"/>
        <v>0.97335821533203104</v>
      </c>
      <c r="M1335">
        <f t="shared" si="125"/>
        <v>3.59379453584551E-4</v>
      </c>
    </row>
    <row r="1336" spans="2:13" x14ac:dyDescent="0.25">
      <c r="B1336" s="9">
        <v>351.14999389648398</v>
      </c>
      <c r="C1336">
        <v>2200000</v>
      </c>
      <c r="D1336">
        <v>4189.29296875</v>
      </c>
      <c r="E1336">
        <v>3876.77612304687</v>
      </c>
      <c r="F1336">
        <v>973.97247314453102</v>
      </c>
      <c r="G1336">
        <v>3.6395213101059101E-4</v>
      </c>
      <c r="H1336" s="32">
        <f t="shared" si="120"/>
        <v>77.999993896484</v>
      </c>
      <c r="I1336">
        <f t="shared" si="121"/>
        <v>21.712240000000001</v>
      </c>
      <c r="J1336" s="10">
        <f t="shared" si="122"/>
        <v>4.1892929687500002</v>
      </c>
      <c r="K1336" s="10">
        <f t="shared" si="123"/>
        <v>3.87677612304687</v>
      </c>
      <c r="L1336" s="10">
        <f t="shared" si="124"/>
        <v>0.97397247314453106</v>
      </c>
      <c r="M1336">
        <f t="shared" si="125"/>
        <v>3.6395213101059101E-4</v>
      </c>
    </row>
    <row r="1337" spans="2:13" x14ac:dyDescent="0.25">
      <c r="B1337" s="9">
        <v>350.14999389648398</v>
      </c>
      <c r="C1337">
        <v>2200000</v>
      </c>
      <c r="D1337">
        <v>4188.5009765625</v>
      </c>
      <c r="E1337">
        <v>3881.91381835937</v>
      </c>
      <c r="F1337">
        <v>974.58166503906205</v>
      </c>
      <c r="G1337">
        <v>3.6862550769001202E-4</v>
      </c>
      <c r="H1337" s="32">
        <f t="shared" si="120"/>
        <v>76.999993896484</v>
      </c>
      <c r="I1337">
        <f t="shared" si="121"/>
        <v>21.712240000000001</v>
      </c>
      <c r="J1337" s="10">
        <f t="shared" si="122"/>
        <v>4.1885009765624996</v>
      </c>
      <c r="K1337" s="10">
        <f t="shared" si="123"/>
        <v>3.88191381835937</v>
      </c>
      <c r="L1337" s="10">
        <f t="shared" si="124"/>
        <v>0.97458166503906207</v>
      </c>
      <c r="M1337">
        <f t="shared" si="125"/>
        <v>3.6862550769001202E-4</v>
      </c>
    </row>
    <row r="1338" spans="2:13" x14ac:dyDescent="0.25">
      <c r="B1338" s="9">
        <v>349.14999389648398</v>
      </c>
      <c r="C1338">
        <v>2200000</v>
      </c>
      <c r="D1338">
        <v>4187.72998046875</v>
      </c>
      <c r="E1338">
        <v>3887.0517578125</v>
      </c>
      <c r="F1338">
        <v>975.18572998046795</v>
      </c>
      <c r="G1338">
        <v>3.73402552213519E-4</v>
      </c>
      <c r="H1338" s="32">
        <f t="shared" si="120"/>
        <v>75.999993896484</v>
      </c>
      <c r="I1338">
        <f t="shared" si="121"/>
        <v>21.712240000000001</v>
      </c>
      <c r="J1338" s="10">
        <f t="shared" si="122"/>
        <v>4.1877299804687498</v>
      </c>
      <c r="K1338" s="10">
        <f t="shared" si="123"/>
        <v>3.8870517578124999</v>
      </c>
      <c r="L1338" s="10">
        <f t="shared" si="124"/>
        <v>0.97518572998046793</v>
      </c>
      <c r="M1338">
        <f t="shared" si="125"/>
        <v>3.73402552213519E-4</v>
      </c>
    </row>
    <row r="1339" spans="2:13" x14ac:dyDescent="0.25">
      <c r="B1339" s="9">
        <v>348.14999389648398</v>
      </c>
      <c r="C1339">
        <v>2200000</v>
      </c>
      <c r="D1339">
        <v>4186.978515625</v>
      </c>
      <c r="E1339">
        <v>3892.18994140625</v>
      </c>
      <c r="F1339">
        <v>975.78466796875</v>
      </c>
      <c r="G1339">
        <v>3.78286378690972E-4</v>
      </c>
      <c r="H1339" s="32">
        <f t="shared" si="120"/>
        <v>74.999993896484</v>
      </c>
      <c r="I1339">
        <f t="shared" si="121"/>
        <v>21.712240000000001</v>
      </c>
      <c r="J1339" s="10">
        <f t="shared" si="122"/>
        <v>4.1869785156250003</v>
      </c>
      <c r="K1339" s="10">
        <f t="shared" si="123"/>
        <v>3.89218994140625</v>
      </c>
      <c r="L1339" s="10">
        <f t="shared" si="124"/>
        <v>0.97578466796874996</v>
      </c>
      <c r="M1339">
        <f t="shared" si="125"/>
        <v>3.78286378690972E-4</v>
      </c>
    </row>
    <row r="1340" spans="2:13" x14ac:dyDescent="0.25">
      <c r="B1340" s="9">
        <v>347.14999389648398</v>
      </c>
      <c r="C1340">
        <v>2200000</v>
      </c>
      <c r="D1340">
        <v>4186.2470703125</v>
      </c>
      <c r="E1340">
        <v>3897.32739257812</v>
      </c>
      <c r="F1340">
        <v>976.37841796875</v>
      </c>
      <c r="G1340">
        <v>3.8328018854372198E-4</v>
      </c>
      <c r="H1340" s="32">
        <f t="shared" si="120"/>
        <v>73.999993896484</v>
      </c>
      <c r="I1340">
        <f t="shared" si="121"/>
        <v>21.712240000000001</v>
      </c>
      <c r="J1340" s="10">
        <f t="shared" si="122"/>
        <v>4.1862470703124997</v>
      </c>
      <c r="K1340" s="10">
        <f t="shared" si="123"/>
        <v>3.89732739257812</v>
      </c>
      <c r="L1340" s="10">
        <f t="shared" si="124"/>
        <v>0.97637841796875002</v>
      </c>
      <c r="M1340">
        <f t="shared" si="125"/>
        <v>3.8328018854372198E-4</v>
      </c>
    </row>
    <row r="1341" spans="2:13" x14ac:dyDescent="0.25">
      <c r="B1341" s="9">
        <v>346.14999389648398</v>
      </c>
      <c r="C1341">
        <v>2200000</v>
      </c>
      <c r="D1341">
        <v>4185.53564453125</v>
      </c>
      <c r="E1341">
        <v>3902.46411132812</v>
      </c>
      <c r="F1341">
        <v>976.96697998046795</v>
      </c>
      <c r="G1341">
        <v>3.8838729960843899E-4</v>
      </c>
      <c r="H1341" s="32">
        <f t="shared" si="120"/>
        <v>72.999993896484</v>
      </c>
      <c r="I1341">
        <f t="shared" si="121"/>
        <v>21.712240000000001</v>
      </c>
      <c r="J1341" s="10">
        <f t="shared" si="122"/>
        <v>4.1855356445312504</v>
      </c>
      <c r="K1341" s="10">
        <f t="shared" si="123"/>
        <v>3.9024641113281202</v>
      </c>
      <c r="L1341" s="10">
        <f t="shared" si="124"/>
        <v>0.976966979980468</v>
      </c>
      <c r="M1341">
        <f t="shared" si="125"/>
        <v>3.8838729960843899E-4</v>
      </c>
    </row>
    <row r="1342" spans="2:13" x14ac:dyDescent="0.25">
      <c r="B1342" s="9">
        <v>345.14999389648398</v>
      </c>
      <c r="C1342">
        <v>2200000</v>
      </c>
      <c r="D1342">
        <v>4184.84423828125</v>
      </c>
      <c r="E1342">
        <v>3907.59887695312</v>
      </c>
      <c r="F1342">
        <v>977.55023193359295</v>
      </c>
      <c r="G1342">
        <v>3.9361120434477898E-4</v>
      </c>
      <c r="H1342" s="32">
        <f t="shared" si="120"/>
        <v>71.999993896484</v>
      </c>
      <c r="I1342">
        <f t="shared" si="121"/>
        <v>21.712240000000001</v>
      </c>
      <c r="J1342" s="10">
        <f t="shared" si="122"/>
        <v>4.1848442382812499</v>
      </c>
      <c r="K1342" s="10">
        <f t="shared" si="123"/>
        <v>3.90759887695312</v>
      </c>
      <c r="L1342" s="10">
        <f t="shared" si="124"/>
        <v>0.97755023193359292</v>
      </c>
      <c r="M1342">
        <f t="shared" si="125"/>
        <v>3.9361120434477898E-4</v>
      </c>
    </row>
    <row r="1343" spans="2:13" x14ac:dyDescent="0.25">
      <c r="B1343" s="9">
        <v>344.14999389648398</v>
      </c>
      <c r="C1343">
        <v>2200000</v>
      </c>
      <c r="D1343">
        <v>4184.1728515625</v>
      </c>
      <c r="E1343">
        <v>3912.73193359375</v>
      </c>
      <c r="F1343">
        <v>978.128173828125</v>
      </c>
      <c r="G1343">
        <v>3.9895545342005703E-4</v>
      </c>
      <c r="H1343" s="32">
        <f t="shared" si="120"/>
        <v>70.999993896484</v>
      </c>
      <c r="I1343">
        <f t="shared" si="121"/>
        <v>21.712240000000001</v>
      </c>
      <c r="J1343" s="10">
        <f t="shared" si="122"/>
        <v>4.1841728515624999</v>
      </c>
      <c r="K1343" s="10">
        <f t="shared" si="123"/>
        <v>3.9127319335937498</v>
      </c>
      <c r="L1343" s="10">
        <f t="shared" si="124"/>
        <v>0.978128173828125</v>
      </c>
      <c r="M1343">
        <f t="shared" si="125"/>
        <v>3.9895545342005703E-4</v>
      </c>
    </row>
    <row r="1344" spans="2:13" x14ac:dyDescent="0.25">
      <c r="B1344" s="9">
        <v>343.14999389648398</v>
      </c>
      <c r="C1344">
        <v>2200000</v>
      </c>
      <c r="D1344">
        <v>4183.521484375</v>
      </c>
      <c r="E1344">
        <v>3917.86206054687</v>
      </c>
      <c r="F1344">
        <v>978.70080566406205</v>
      </c>
      <c r="G1344">
        <v>4.0442383033223401E-4</v>
      </c>
      <c r="H1344" s="32">
        <f t="shared" si="120"/>
        <v>69.999993896484</v>
      </c>
      <c r="I1344">
        <f t="shared" si="121"/>
        <v>21.712240000000001</v>
      </c>
      <c r="J1344" s="10">
        <f t="shared" si="122"/>
        <v>4.1835214843750004</v>
      </c>
      <c r="K1344" s="10">
        <f t="shared" si="123"/>
        <v>3.9178620605468701</v>
      </c>
      <c r="L1344" s="10">
        <f t="shared" si="124"/>
        <v>0.97870080566406203</v>
      </c>
      <c r="M1344">
        <f t="shared" si="125"/>
        <v>4.0442383033223401E-4</v>
      </c>
    </row>
    <row r="1345" spans="2:13" x14ac:dyDescent="0.25">
      <c r="B1345" s="9">
        <v>342.14999389648398</v>
      </c>
      <c r="C1345">
        <v>2200000</v>
      </c>
      <c r="D1345">
        <v>4182.890625</v>
      </c>
      <c r="E1345">
        <v>3922.98876953125</v>
      </c>
      <c r="F1345">
        <v>979.26800537109295</v>
      </c>
      <c r="G1345">
        <v>4.1002020589075901E-4</v>
      </c>
      <c r="H1345" s="32">
        <f t="shared" si="120"/>
        <v>68.999993896484</v>
      </c>
      <c r="I1345">
        <f t="shared" si="121"/>
        <v>21.712240000000001</v>
      </c>
      <c r="J1345" s="10">
        <f t="shared" si="122"/>
        <v>4.1828906249999998</v>
      </c>
      <c r="K1345" s="10">
        <f t="shared" si="123"/>
        <v>3.92298876953125</v>
      </c>
      <c r="L1345" s="10">
        <f t="shared" si="124"/>
        <v>0.97926800537109293</v>
      </c>
      <c r="M1345">
        <f t="shared" si="125"/>
        <v>4.1002020589075901E-4</v>
      </c>
    </row>
    <row r="1346" spans="2:13" x14ac:dyDescent="0.25">
      <c r="B1346" s="9">
        <v>341.14999389648398</v>
      </c>
      <c r="C1346">
        <v>2200000</v>
      </c>
      <c r="D1346">
        <v>4182.279296875</v>
      </c>
      <c r="E1346">
        <v>3928.11157226562</v>
      </c>
      <c r="F1346">
        <v>979.829833984375</v>
      </c>
      <c r="G1346">
        <v>4.1574859642423603E-4</v>
      </c>
      <c r="H1346" s="32">
        <f t="shared" si="120"/>
        <v>67.999993896484</v>
      </c>
      <c r="I1346">
        <f t="shared" si="121"/>
        <v>21.712240000000001</v>
      </c>
      <c r="J1346" s="10">
        <f t="shared" si="122"/>
        <v>4.1822792968750004</v>
      </c>
      <c r="K1346" s="10">
        <f t="shared" si="123"/>
        <v>3.9281115722656201</v>
      </c>
      <c r="L1346" s="10">
        <f t="shared" si="124"/>
        <v>0.97982983398437495</v>
      </c>
      <c r="M1346">
        <f t="shared" si="125"/>
        <v>4.1574859642423603E-4</v>
      </c>
    </row>
    <row r="1347" spans="2:13" x14ac:dyDescent="0.25">
      <c r="B1347" s="9">
        <v>340.14999389648398</v>
      </c>
      <c r="C1347">
        <v>2200000</v>
      </c>
      <c r="D1347">
        <v>4181.68798828125</v>
      </c>
      <c r="E1347">
        <v>3933.22998046875</v>
      </c>
      <c r="F1347">
        <v>980.38616943359295</v>
      </c>
      <c r="G1347">
        <v>4.2161322198808101E-4</v>
      </c>
      <c r="H1347" s="32">
        <f t="shared" si="120"/>
        <v>66.999993896484</v>
      </c>
      <c r="I1347">
        <f t="shared" si="121"/>
        <v>21.712240000000001</v>
      </c>
      <c r="J1347" s="10">
        <f t="shared" si="122"/>
        <v>4.1816879882812499</v>
      </c>
      <c r="K1347" s="10">
        <f t="shared" si="123"/>
        <v>3.9332299804687501</v>
      </c>
      <c r="L1347" s="10">
        <f t="shared" si="124"/>
        <v>0.98038616943359291</v>
      </c>
      <c r="M1347">
        <f t="shared" si="125"/>
        <v>4.2161322198808101E-4</v>
      </c>
    </row>
    <row r="1348" spans="2:13" x14ac:dyDescent="0.25">
      <c r="B1348" s="9">
        <v>339.14999389648398</v>
      </c>
      <c r="C1348">
        <v>2200000</v>
      </c>
      <c r="D1348">
        <v>4181.1171875</v>
      </c>
      <c r="E1348">
        <v>3938.34301757812</v>
      </c>
      <c r="F1348">
        <v>980.93701171875</v>
      </c>
      <c r="G1348">
        <v>4.2761844815686302E-4</v>
      </c>
      <c r="H1348" s="32">
        <f t="shared" si="120"/>
        <v>65.999993896484</v>
      </c>
      <c r="I1348">
        <f t="shared" si="121"/>
        <v>21.712240000000001</v>
      </c>
      <c r="J1348" s="10">
        <f t="shared" si="122"/>
        <v>4.1811171874999999</v>
      </c>
      <c r="K1348" s="10">
        <f t="shared" si="123"/>
        <v>3.93834301757812</v>
      </c>
      <c r="L1348" s="10">
        <f t="shared" si="124"/>
        <v>0.98093701171875003</v>
      </c>
      <c r="M1348">
        <f t="shared" si="125"/>
        <v>4.2761844815686302E-4</v>
      </c>
    </row>
    <row r="1349" spans="2:13" x14ac:dyDescent="0.25">
      <c r="B1349" s="9">
        <v>338.14999389648398</v>
      </c>
      <c r="C1349">
        <v>2200000</v>
      </c>
      <c r="D1349">
        <v>4180.56640625</v>
      </c>
      <c r="E1349">
        <v>3943.4501953125</v>
      </c>
      <c r="F1349">
        <v>981.48223876953102</v>
      </c>
      <c r="G1349">
        <v>4.3376887333579302E-4</v>
      </c>
      <c r="H1349" s="32">
        <f t="shared" si="120"/>
        <v>64.999993896484</v>
      </c>
      <c r="I1349">
        <f t="shared" si="121"/>
        <v>21.712240000000001</v>
      </c>
      <c r="J1349" s="10">
        <f t="shared" si="122"/>
        <v>4.1805664062499996</v>
      </c>
      <c r="K1349" s="10">
        <f t="shared" si="123"/>
        <v>3.9434501953124999</v>
      </c>
      <c r="L1349" s="10">
        <f t="shared" si="124"/>
        <v>0.981482238769531</v>
      </c>
      <c r="M1349">
        <f t="shared" si="125"/>
        <v>4.3376887333579302E-4</v>
      </c>
    </row>
    <row r="1350" spans="2:13" x14ac:dyDescent="0.25">
      <c r="B1350" s="9">
        <v>337.14999389648398</v>
      </c>
      <c r="C1350">
        <v>2200000</v>
      </c>
      <c r="D1350">
        <v>4180.03515625</v>
      </c>
      <c r="E1350">
        <v>3948.55053710937</v>
      </c>
      <c r="F1350">
        <v>982.02191162109295</v>
      </c>
      <c r="G1350">
        <v>4.4006918324157498E-4</v>
      </c>
      <c r="H1350" s="32">
        <f t="shared" si="120"/>
        <v>63.999993896484</v>
      </c>
      <c r="I1350">
        <f t="shared" si="121"/>
        <v>21.712240000000001</v>
      </c>
      <c r="J1350" s="10">
        <f t="shared" si="122"/>
        <v>4.1800351562499998</v>
      </c>
      <c r="K1350" s="10">
        <f t="shared" si="123"/>
        <v>3.9485505371093699</v>
      </c>
      <c r="L1350" s="10">
        <f t="shared" si="124"/>
        <v>0.98202191162109298</v>
      </c>
      <c r="M1350">
        <f t="shared" si="125"/>
        <v>4.4006918324157498E-4</v>
      </c>
    </row>
    <row r="1351" spans="2:13" x14ac:dyDescent="0.25">
      <c r="B1351" s="9">
        <v>336.14999389648398</v>
      </c>
      <c r="C1351">
        <v>2200000</v>
      </c>
      <c r="D1351">
        <v>4179.5244140625</v>
      </c>
      <c r="E1351">
        <v>3953.6435546875</v>
      </c>
      <c r="F1351">
        <v>982.555908203125</v>
      </c>
      <c r="G1351">
        <v>4.4652432552538801E-4</v>
      </c>
      <c r="H1351" s="32">
        <f t="shared" si="120"/>
        <v>62.999993896484</v>
      </c>
      <c r="I1351">
        <f t="shared" si="121"/>
        <v>21.712240000000001</v>
      </c>
      <c r="J1351" s="10">
        <f t="shared" si="122"/>
        <v>4.1795244140624996</v>
      </c>
      <c r="K1351" s="10">
        <f t="shared" si="123"/>
        <v>3.9536435546875</v>
      </c>
      <c r="L1351" s="10">
        <f t="shared" si="124"/>
        <v>0.98255590820312499</v>
      </c>
      <c r="M1351">
        <f t="shared" si="125"/>
        <v>4.4652432552538801E-4</v>
      </c>
    </row>
    <row r="1352" spans="2:13" x14ac:dyDescent="0.25">
      <c r="B1352" s="9">
        <v>335.14999389648398</v>
      </c>
      <c r="C1352">
        <v>2200000</v>
      </c>
      <c r="D1352">
        <v>4179.03369140625</v>
      </c>
      <c r="E1352">
        <v>3958.72827148437</v>
      </c>
      <c r="F1352">
        <v>983.084228515625</v>
      </c>
      <c r="G1352">
        <v>4.53139509772881E-4</v>
      </c>
      <c r="H1352" s="32">
        <f t="shared" ref="H1352:H1415" si="126">B1352-273.15</f>
        <v>61.999993896484</v>
      </c>
      <c r="I1352">
        <f t="shared" ref="I1352:I1415" si="127">C1352*0.0000098692</f>
        <v>21.712240000000001</v>
      </c>
      <c r="J1352" s="10">
        <f t="shared" ref="J1352:J1415" si="128">D1352/1000</f>
        <v>4.17903369140625</v>
      </c>
      <c r="K1352" s="10">
        <f t="shared" ref="K1352:K1415" si="129">E1352/1000</f>
        <v>3.9587282714843699</v>
      </c>
      <c r="L1352" s="10">
        <f t="shared" ref="L1352:L1415" si="130">F1352/1000</f>
        <v>0.98308422851562505</v>
      </c>
      <c r="M1352">
        <f t="shared" si="125"/>
        <v>4.53139509772881E-4</v>
      </c>
    </row>
    <row r="1353" spans="2:13" x14ac:dyDescent="0.25">
      <c r="B1353" s="9">
        <v>334.14999389648398</v>
      </c>
      <c r="C1353">
        <v>2200000</v>
      </c>
      <c r="D1353">
        <v>4178.5634765625</v>
      </c>
      <c r="E1353">
        <v>3963.80395507812</v>
      </c>
      <c r="F1353">
        <v>983.60675048828102</v>
      </c>
      <c r="G1353">
        <v>4.5992003288119999E-4</v>
      </c>
      <c r="H1353" s="32">
        <f t="shared" si="126"/>
        <v>60.999993896484</v>
      </c>
      <c r="I1353">
        <f t="shared" si="127"/>
        <v>21.712240000000001</v>
      </c>
      <c r="J1353" s="10">
        <f t="shared" si="128"/>
        <v>4.1785634765625002</v>
      </c>
      <c r="K1353" s="10">
        <f t="shared" si="129"/>
        <v>3.9638039550781201</v>
      </c>
      <c r="L1353" s="10">
        <f t="shared" si="130"/>
        <v>0.98360675048828106</v>
      </c>
      <c r="M1353">
        <f t="shared" ref="M1353:M1416" si="131">G1353*1</f>
        <v>4.5992003288119999E-4</v>
      </c>
    </row>
    <row r="1354" spans="2:13" x14ac:dyDescent="0.25">
      <c r="B1354" s="9">
        <v>333.14999389648398</v>
      </c>
      <c r="C1354">
        <v>2200000</v>
      </c>
      <c r="D1354">
        <v>4178.11328125</v>
      </c>
      <c r="E1354">
        <v>3968.86987304687</v>
      </c>
      <c r="F1354">
        <v>984.12347412109295</v>
      </c>
      <c r="G1354">
        <v>4.6687154099345202E-4</v>
      </c>
      <c r="H1354" s="32">
        <f t="shared" si="126"/>
        <v>59.999993896484</v>
      </c>
      <c r="I1354">
        <f t="shared" si="127"/>
        <v>21.712240000000001</v>
      </c>
      <c r="J1354" s="10">
        <f t="shared" si="128"/>
        <v>4.1781132812499999</v>
      </c>
      <c r="K1354" s="10">
        <f t="shared" si="129"/>
        <v>3.9688698730468701</v>
      </c>
      <c r="L1354" s="10">
        <f t="shared" si="130"/>
        <v>0.98412347412109291</v>
      </c>
      <c r="M1354">
        <f t="shared" si="131"/>
        <v>4.6687154099345202E-4</v>
      </c>
    </row>
    <row r="1355" spans="2:13" x14ac:dyDescent="0.25">
      <c r="B1355" s="9">
        <v>332.14999389648398</v>
      </c>
      <c r="C1355">
        <v>2200000</v>
      </c>
      <c r="D1355">
        <v>4177.68310546875</v>
      </c>
      <c r="E1355">
        <v>3973.92504882812</v>
      </c>
      <c r="F1355">
        <v>984.63433837890602</v>
      </c>
      <c r="G1355">
        <v>4.7399988397955802E-4</v>
      </c>
      <c r="H1355" s="32">
        <f t="shared" si="126"/>
        <v>58.999993896484</v>
      </c>
      <c r="I1355">
        <f t="shared" si="127"/>
        <v>21.712240000000001</v>
      </c>
      <c r="J1355" s="10">
        <f t="shared" si="128"/>
        <v>4.1776831054687502</v>
      </c>
      <c r="K1355" s="10">
        <f t="shared" si="129"/>
        <v>3.9739250488281201</v>
      </c>
      <c r="L1355" s="10">
        <f t="shared" si="130"/>
        <v>0.98463433837890602</v>
      </c>
      <c r="M1355">
        <f t="shared" si="131"/>
        <v>4.7399988397955802E-4</v>
      </c>
    </row>
    <row r="1356" spans="2:13" x14ac:dyDescent="0.25">
      <c r="B1356" s="9">
        <v>331.14999389648398</v>
      </c>
      <c r="C1356">
        <v>2200000</v>
      </c>
      <c r="D1356">
        <v>4177.27294921875</v>
      </c>
      <c r="E1356">
        <v>3978.96850585937</v>
      </c>
      <c r="F1356">
        <v>985.13928222656205</v>
      </c>
      <c r="G1356">
        <v>4.8131117364391598E-4</v>
      </c>
      <c r="H1356" s="32">
        <f t="shared" si="126"/>
        <v>57.999993896484</v>
      </c>
      <c r="I1356">
        <f t="shared" si="127"/>
        <v>21.712240000000001</v>
      </c>
      <c r="J1356" s="10">
        <f t="shared" si="128"/>
        <v>4.1772729492187501</v>
      </c>
      <c r="K1356" s="10">
        <f t="shared" si="129"/>
        <v>3.97896850585937</v>
      </c>
      <c r="L1356" s="10">
        <f t="shared" si="130"/>
        <v>0.985139282226562</v>
      </c>
      <c r="M1356">
        <f t="shared" si="131"/>
        <v>4.8131117364391598E-4</v>
      </c>
    </row>
    <row r="1357" spans="2:13" x14ac:dyDescent="0.25">
      <c r="B1357" s="9">
        <v>330.14999389648398</v>
      </c>
      <c r="C1357">
        <v>2200000</v>
      </c>
      <c r="D1357">
        <v>4176.88330078125</v>
      </c>
      <c r="E1357">
        <v>3983.99951171875</v>
      </c>
      <c r="F1357">
        <v>985.63824462890602</v>
      </c>
      <c r="G1357">
        <v>4.8881175462156502E-4</v>
      </c>
      <c r="H1357" s="32">
        <f t="shared" si="126"/>
        <v>56.999993896484</v>
      </c>
      <c r="I1357">
        <f t="shared" si="127"/>
        <v>21.712240000000001</v>
      </c>
      <c r="J1357" s="10">
        <f t="shared" si="128"/>
        <v>4.1768833007812498</v>
      </c>
      <c r="K1357" s="10">
        <f t="shared" si="129"/>
        <v>3.9839995117187499</v>
      </c>
      <c r="L1357" s="10">
        <f t="shared" si="130"/>
        <v>0.98563824462890604</v>
      </c>
      <c r="M1357">
        <f t="shared" si="131"/>
        <v>4.8881175462156502E-4</v>
      </c>
    </row>
    <row r="1358" spans="2:13" x14ac:dyDescent="0.25">
      <c r="B1358" s="9">
        <v>329.14999389648398</v>
      </c>
      <c r="C1358">
        <v>2200000</v>
      </c>
      <c r="D1358">
        <v>4176.513671875</v>
      </c>
      <c r="E1358">
        <v>3989.01708984375</v>
      </c>
      <c r="F1358">
        <v>986.13116455078102</v>
      </c>
      <c r="G1358">
        <v>4.9650832079350905E-4</v>
      </c>
      <c r="H1358" s="32">
        <f t="shared" si="126"/>
        <v>55.999993896484</v>
      </c>
      <c r="I1358">
        <f t="shared" si="127"/>
        <v>21.712240000000001</v>
      </c>
      <c r="J1358" s="10">
        <f t="shared" si="128"/>
        <v>4.176513671875</v>
      </c>
      <c r="K1358" s="10">
        <f t="shared" si="129"/>
        <v>3.9890170898437498</v>
      </c>
      <c r="L1358" s="10">
        <f t="shared" si="130"/>
        <v>0.98613116455078098</v>
      </c>
      <c r="M1358">
        <f t="shared" si="131"/>
        <v>4.9650832079350905E-4</v>
      </c>
    </row>
    <row r="1359" spans="2:13" x14ac:dyDescent="0.25">
      <c r="B1359" s="9">
        <v>328.14999389648398</v>
      </c>
      <c r="C1359">
        <v>2200000</v>
      </c>
      <c r="D1359">
        <v>4176.16455078125</v>
      </c>
      <c r="E1359">
        <v>3994.02026367187</v>
      </c>
      <c r="F1359">
        <v>986.61798095703102</v>
      </c>
      <c r="G1359">
        <v>5.04407798871397E-4</v>
      </c>
      <c r="H1359" s="32">
        <f t="shared" si="126"/>
        <v>54.999993896484</v>
      </c>
      <c r="I1359">
        <f t="shared" si="127"/>
        <v>21.712240000000001</v>
      </c>
      <c r="J1359" s="10">
        <f t="shared" si="128"/>
        <v>4.1761645507812499</v>
      </c>
      <c r="K1359" s="10">
        <f t="shared" si="129"/>
        <v>3.99402026367187</v>
      </c>
      <c r="L1359" s="10">
        <f t="shared" si="130"/>
        <v>0.98661798095703102</v>
      </c>
      <c r="M1359">
        <f t="shared" si="131"/>
        <v>5.04407798871397E-4</v>
      </c>
    </row>
    <row r="1360" spans="2:13" x14ac:dyDescent="0.25">
      <c r="B1360" s="9">
        <v>327.14999389648398</v>
      </c>
      <c r="C1360">
        <v>2200000</v>
      </c>
      <c r="D1360">
        <v>4175.8359375</v>
      </c>
      <c r="E1360">
        <v>3999.0078125</v>
      </c>
      <c r="F1360">
        <v>987.0986328125</v>
      </c>
      <c r="G1360">
        <v>5.1251752302050504E-4</v>
      </c>
      <c r="H1360" s="32">
        <f t="shared" si="126"/>
        <v>53.999993896484</v>
      </c>
      <c r="I1360">
        <f t="shared" si="127"/>
        <v>21.712240000000001</v>
      </c>
      <c r="J1360" s="10">
        <f t="shared" si="128"/>
        <v>4.1758359374999996</v>
      </c>
      <c r="K1360" s="10">
        <f t="shared" si="129"/>
        <v>3.9990078124999999</v>
      </c>
      <c r="L1360" s="10">
        <f t="shared" si="130"/>
        <v>0.98709863281249999</v>
      </c>
      <c r="M1360">
        <f t="shared" si="131"/>
        <v>5.1251752302050504E-4</v>
      </c>
    </row>
    <row r="1361" spans="2:13" x14ac:dyDescent="0.25">
      <c r="B1361" s="9">
        <v>326.14999389648398</v>
      </c>
      <c r="C1361">
        <v>2200000</v>
      </c>
      <c r="D1361">
        <v>4175.52734375</v>
      </c>
      <c r="E1361">
        <v>4003.97875976562</v>
      </c>
      <c r="F1361">
        <v>987.57305908203102</v>
      </c>
      <c r="G1361">
        <v>5.2084506023675203E-4</v>
      </c>
      <c r="H1361" s="32">
        <f t="shared" si="126"/>
        <v>52.999993896484</v>
      </c>
      <c r="I1361">
        <f t="shared" si="127"/>
        <v>21.712240000000001</v>
      </c>
      <c r="J1361" s="10">
        <f t="shared" si="128"/>
        <v>4.1755273437499998</v>
      </c>
      <c r="K1361" s="10">
        <f t="shared" si="129"/>
        <v>4.0039787597656202</v>
      </c>
      <c r="L1361" s="10">
        <f t="shared" si="130"/>
        <v>0.98757305908203097</v>
      </c>
      <c r="M1361">
        <f t="shared" si="131"/>
        <v>5.2084506023675203E-4</v>
      </c>
    </row>
    <row r="1362" spans="2:13" x14ac:dyDescent="0.25">
      <c r="B1362" s="9">
        <v>325.14999389648398</v>
      </c>
      <c r="C1362">
        <v>2200000</v>
      </c>
      <c r="D1362">
        <v>4175.23974609375</v>
      </c>
      <c r="E1362">
        <v>4008.93212890625</v>
      </c>
      <c r="F1362">
        <v>988.04119873046795</v>
      </c>
      <c r="G1362">
        <v>5.2939844317734198E-4</v>
      </c>
      <c r="H1362" s="32">
        <f t="shared" si="126"/>
        <v>51.999993896484</v>
      </c>
      <c r="I1362">
        <f t="shared" si="127"/>
        <v>21.712240000000001</v>
      </c>
      <c r="J1362" s="10">
        <f t="shared" si="128"/>
        <v>4.1752397460937498</v>
      </c>
      <c r="K1362" s="10">
        <f t="shared" si="129"/>
        <v>4.0089321289062498</v>
      </c>
      <c r="L1362" s="10">
        <f t="shared" si="130"/>
        <v>0.98804119873046792</v>
      </c>
      <c r="M1362">
        <f t="shared" si="131"/>
        <v>5.2939844317734198E-4</v>
      </c>
    </row>
    <row r="1363" spans="2:13" x14ac:dyDescent="0.25">
      <c r="B1363" s="9">
        <v>324.14999389648398</v>
      </c>
      <c r="C1363">
        <v>2200000</v>
      </c>
      <c r="D1363">
        <v>4174.97216796875</v>
      </c>
      <c r="E1363">
        <v>4013.86694335937</v>
      </c>
      <c r="F1363">
        <v>988.5029296875</v>
      </c>
      <c r="G1363">
        <v>5.3818605374544805E-4</v>
      </c>
      <c r="H1363" s="32">
        <f t="shared" si="126"/>
        <v>50.999993896484</v>
      </c>
      <c r="I1363">
        <f t="shared" si="127"/>
        <v>21.712240000000001</v>
      </c>
      <c r="J1363" s="10">
        <f t="shared" si="128"/>
        <v>4.1749721679687504</v>
      </c>
      <c r="K1363" s="10">
        <f t="shared" si="129"/>
        <v>4.0138669433593703</v>
      </c>
      <c r="L1363" s="10">
        <f t="shared" si="130"/>
        <v>0.98850292968749998</v>
      </c>
      <c r="M1363">
        <f t="shared" si="131"/>
        <v>5.3818605374544805E-4</v>
      </c>
    </row>
    <row r="1364" spans="2:13" x14ac:dyDescent="0.25">
      <c r="B1364" s="9">
        <v>323.14999389648398</v>
      </c>
      <c r="C1364">
        <v>2200000</v>
      </c>
      <c r="D1364">
        <v>4174.72509765625</v>
      </c>
      <c r="E1364">
        <v>4018.78173828125</v>
      </c>
      <c r="F1364">
        <v>988.958251953125</v>
      </c>
      <c r="G1364">
        <v>5.4721650667488499E-4</v>
      </c>
      <c r="H1364" s="32">
        <f t="shared" si="126"/>
        <v>49.999993896484</v>
      </c>
      <c r="I1364">
        <f t="shared" si="127"/>
        <v>21.712240000000001</v>
      </c>
      <c r="J1364" s="10">
        <f t="shared" si="128"/>
        <v>4.1747250976562498</v>
      </c>
      <c r="K1364" s="10">
        <f t="shared" si="129"/>
        <v>4.0187817382812501</v>
      </c>
      <c r="L1364" s="10">
        <f t="shared" si="130"/>
        <v>0.98895825195312503</v>
      </c>
      <c r="M1364">
        <f t="shared" si="131"/>
        <v>5.4721650667488499E-4</v>
      </c>
    </row>
    <row r="1365" spans="2:13" x14ac:dyDescent="0.25">
      <c r="B1365" s="9">
        <v>322.14999389648398</v>
      </c>
      <c r="C1365">
        <v>2200000</v>
      </c>
      <c r="D1365">
        <v>4174.4990234375</v>
      </c>
      <c r="E1365">
        <v>4023.67529296875</v>
      </c>
      <c r="F1365">
        <v>989.40710449218705</v>
      </c>
      <c r="G1365">
        <v>5.5649917339905999E-4</v>
      </c>
      <c r="H1365" s="32">
        <f t="shared" si="126"/>
        <v>48.999993896484</v>
      </c>
      <c r="I1365">
        <f t="shared" si="127"/>
        <v>21.712240000000001</v>
      </c>
      <c r="J1365" s="10">
        <f t="shared" si="128"/>
        <v>4.1744990234374999</v>
      </c>
      <c r="K1365" s="10">
        <f t="shared" si="129"/>
        <v>4.0236752929687496</v>
      </c>
      <c r="L1365" s="10">
        <f t="shared" si="130"/>
        <v>0.98940710449218705</v>
      </c>
      <c r="M1365">
        <f t="shared" si="131"/>
        <v>5.5649917339905999E-4</v>
      </c>
    </row>
    <row r="1366" spans="2:13" x14ac:dyDescent="0.25">
      <c r="B1366" s="9">
        <v>321.14999389648398</v>
      </c>
      <c r="C1366">
        <v>2200000</v>
      </c>
      <c r="D1366">
        <v>4174.29345703125</v>
      </c>
      <c r="E1366">
        <v>4028.546875</v>
      </c>
      <c r="F1366">
        <v>989.849365234375</v>
      </c>
      <c r="G1366">
        <v>5.6604354176670302E-4</v>
      </c>
      <c r="H1366" s="32">
        <f t="shared" si="126"/>
        <v>47.999993896484</v>
      </c>
      <c r="I1366">
        <f t="shared" si="127"/>
        <v>21.712240000000001</v>
      </c>
      <c r="J1366" s="10">
        <f t="shared" si="128"/>
        <v>4.1742934570312498</v>
      </c>
      <c r="K1366" s="10">
        <f t="shared" si="129"/>
        <v>4.028546875</v>
      </c>
      <c r="L1366" s="10">
        <f t="shared" si="130"/>
        <v>0.98984936523437494</v>
      </c>
      <c r="M1366">
        <f t="shared" si="131"/>
        <v>5.6604354176670302E-4</v>
      </c>
    </row>
    <row r="1367" spans="2:13" x14ac:dyDescent="0.25">
      <c r="B1367" s="9">
        <v>320.14999389648398</v>
      </c>
      <c r="C1367">
        <v>2200000</v>
      </c>
      <c r="D1367">
        <v>4174.10888671875</v>
      </c>
      <c r="E1367">
        <v>4033.39477539062</v>
      </c>
      <c r="F1367">
        <v>990.28497314453102</v>
      </c>
      <c r="G1367">
        <v>5.7585973991081097E-4</v>
      </c>
      <c r="H1367" s="32">
        <f t="shared" si="126"/>
        <v>46.999993896484</v>
      </c>
      <c r="I1367">
        <f t="shared" si="127"/>
        <v>21.712240000000001</v>
      </c>
      <c r="J1367" s="10">
        <f t="shared" si="128"/>
        <v>4.1741088867187504</v>
      </c>
      <c r="K1367" s="10">
        <f t="shared" si="129"/>
        <v>4.0333947753906196</v>
      </c>
      <c r="L1367" s="10">
        <f t="shared" si="130"/>
        <v>0.99028497314453101</v>
      </c>
      <c r="M1367">
        <f t="shared" si="131"/>
        <v>5.7585973991081097E-4</v>
      </c>
    </row>
    <row r="1368" spans="2:13" x14ac:dyDescent="0.25">
      <c r="B1368" s="9">
        <v>319.14999389648398</v>
      </c>
      <c r="C1368">
        <v>2200000</v>
      </c>
      <c r="D1368">
        <v>4173.94482421875</v>
      </c>
      <c r="E1368">
        <v>4038.2177734375</v>
      </c>
      <c r="F1368">
        <v>990.71380615234295</v>
      </c>
      <c r="G1368">
        <v>5.8595841983333197E-4</v>
      </c>
      <c r="H1368" s="32">
        <f t="shared" si="126"/>
        <v>45.999993896484</v>
      </c>
      <c r="I1368">
        <f t="shared" si="127"/>
        <v>21.712240000000001</v>
      </c>
      <c r="J1368" s="10">
        <f t="shared" si="128"/>
        <v>4.1739448242187498</v>
      </c>
      <c r="K1368" s="10">
        <f t="shared" si="129"/>
        <v>4.0382177734375002</v>
      </c>
      <c r="L1368" s="10">
        <f t="shared" si="130"/>
        <v>0.99071380615234295</v>
      </c>
      <c r="M1368">
        <f t="shared" si="131"/>
        <v>5.8595841983333197E-4</v>
      </c>
    </row>
    <row r="1369" spans="2:13" x14ac:dyDescent="0.25">
      <c r="B1369" s="9">
        <v>318.14999389648398</v>
      </c>
      <c r="C1369">
        <v>2200000</v>
      </c>
      <c r="D1369">
        <v>4173.80224609375</v>
      </c>
      <c r="E1369">
        <v>4043.0146484375</v>
      </c>
      <c r="F1369">
        <v>991.13580322265602</v>
      </c>
      <c r="G1369">
        <v>5.9635069919749997E-4</v>
      </c>
      <c r="H1369" s="32">
        <f t="shared" si="126"/>
        <v>44.999993896484</v>
      </c>
      <c r="I1369">
        <f t="shared" si="127"/>
        <v>21.712240000000001</v>
      </c>
      <c r="J1369" s="10">
        <f t="shared" si="128"/>
        <v>4.1738022460937501</v>
      </c>
      <c r="K1369" s="10">
        <f t="shared" si="129"/>
        <v>4.0430146484374996</v>
      </c>
      <c r="L1369" s="10">
        <f t="shared" si="130"/>
        <v>0.99113580322265604</v>
      </c>
      <c r="M1369">
        <f t="shared" si="131"/>
        <v>5.9635069919749997E-4</v>
      </c>
    </row>
    <row r="1370" spans="2:13" x14ac:dyDescent="0.25">
      <c r="B1370" s="9">
        <v>317.14999389648398</v>
      </c>
      <c r="C1370">
        <v>2200000</v>
      </c>
      <c r="D1370">
        <v>4173.6806640625</v>
      </c>
      <c r="E1370">
        <v>4047.7841796875</v>
      </c>
      <c r="F1370">
        <v>991.55096435546795</v>
      </c>
      <c r="G1370">
        <v>6.0704827774315997E-4</v>
      </c>
      <c r="H1370" s="32">
        <f t="shared" si="126"/>
        <v>43.999993896484</v>
      </c>
      <c r="I1370">
        <f t="shared" si="127"/>
        <v>21.712240000000001</v>
      </c>
      <c r="J1370" s="10">
        <f t="shared" si="128"/>
        <v>4.1736806640625002</v>
      </c>
      <c r="K1370" s="10">
        <f t="shared" si="129"/>
        <v>4.0477841796874996</v>
      </c>
      <c r="L1370" s="10">
        <f t="shared" si="130"/>
        <v>0.99155096435546797</v>
      </c>
      <c r="M1370">
        <f t="shared" si="131"/>
        <v>6.0704827774315997E-4</v>
      </c>
    </row>
    <row r="1371" spans="2:13" x14ac:dyDescent="0.25">
      <c r="B1371" s="9">
        <v>316.14999389648398</v>
      </c>
      <c r="C1371">
        <v>2200000</v>
      </c>
      <c r="D1371">
        <v>4173.58056640625</v>
      </c>
      <c r="E1371">
        <v>4052.52465820312</v>
      </c>
      <c r="F1371">
        <v>991.95910644531205</v>
      </c>
      <c r="G1371">
        <v>6.1806355370208599E-4</v>
      </c>
      <c r="H1371" s="32">
        <f t="shared" si="126"/>
        <v>42.999993896484</v>
      </c>
      <c r="I1371">
        <f t="shared" si="127"/>
        <v>21.712240000000001</v>
      </c>
      <c r="J1371" s="10">
        <f t="shared" si="128"/>
        <v>4.1735805664062502</v>
      </c>
      <c r="K1371" s="10">
        <f t="shared" si="129"/>
        <v>4.0525246582031196</v>
      </c>
      <c r="L1371" s="10">
        <f t="shared" si="130"/>
        <v>0.99195910644531204</v>
      </c>
      <c r="M1371">
        <f t="shared" si="131"/>
        <v>6.1806355370208599E-4</v>
      </c>
    </row>
    <row r="1372" spans="2:13" x14ac:dyDescent="0.25">
      <c r="B1372" s="9">
        <v>315.14999389648398</v>
      </c>
      <c r="C1372">
        <v>2200000</v>
      </c>
      <c r="D1372">
        <v>4173.50244140625</v>
      </c>
      <c r="E1372">
        <v>4057.23486328125</v>
      </c>
      <c r="F1372">
        <v>992.36016845703102</v>
      </c>
      <c r="G1372">
        <v>6.2940933275967804E-4</v>
      </c>
      <c r="H1372" s="32">
        <f t="shared" si="126"/>
        <v>41.999993896484</v>
      </c>
      <c r="I1372">
        <f t="shared" si="127"/>
        <v>21.712240000000001</v>
      </c>
      <c r="J1372" s="10">
        <f t="shared" si="128"/>
        <v>4.1735024414062503</v>
      </c>
      <c r="K1372" s="10">
        <f t="shared" si="129"/>
        <v>4.0572348632812503</v>
      </c>
      <c r="L1372" s="10">
        <f t="shared" si="130"/>
        <v>0.99236016845703101</v>
      </c>
      <c r="M1372">
        <f t="shared" si="131"/>
        <v>6.2940933275967804E-4</v>
      </c>
    </row>
    <row r="1373" spans="2:13" x14ac:dyDescent="0.25">
      <c r="B1373" s="9">
        <v>314.14999389648398</v>
      </c>
      <c r="C1373">
        <v>2200000</v>
      </c>
      <c r="D1373">
        <v>4173.4453125</v>
      </c>
      <c r="E1373">
        <v>4061.91333007812</v>
      </c>
      <c r="F1373">
        <v>992.75402832031205</v>
      </c>
      <c r="G1373">
        <v>6.4109941013157303E-4</v>
      </c>
      <c r="H1373" s="32">
        <f t="shared" si="126"/>
        <v>40.999993896484</v>
      </c>
      <c r="I1373">
        <f t="shared" si="127"/>
        <v>21.712240000000001</v>
      </c>
      <c r="J1373" s="10">
        <f t="shared" si="128"/>
        <v>4.1734453125000002</v>
      </c>
      <c r="K1373" s="10">
        <f t="shared" si="129"/>
        <v>4.0619133300781201</v>
      </c>
      <c r="L1373" s="10">
        <f t="shared" si="130"/>
        <v>0.99275402832031201</v>
      </c>
      <c r="M1373">
        <f t="shared" si="131"/>
        <v>6.4109941013157303E-4</v>
      </c>
    </row>
    <row r="1374" spans="2:13" x14ac:dyDescent="0.25">
      <c r="B1374" s="9">
        <v>313.14999389648398</v>
      </c>
      <c r="C1374">
        <v>2200000</v>
      </c>
      <c r="D1374">
        <v>4173.4111328125</v>
      </c>
      <c r="E1374">
        <v>4066.55859375</v>
      </c>
      <c r="F1374">
        <v>993.140625</v>
      </c>
      <c r="G1374">
        <v>6.53148104902356E-4</v>
      </c>
      <c r="H1374" s="32">
        <f t="shared" si="126"/>
        <v>39.999993896484</v>
      </c>
      <c r="I1374">
        <f t="shared" si="127"/>
        <v>21.712240000000001</v>
      </c>
      <c r="J1374" s="10">
        <f t="shared" si="128"/>
        <v>4.1734111328125003</v>
      </c>
      <c r="K1374" s="10">
        <f t="shared" si="129"/>
        <v>4.06655859375</v>
      </c>
      <c r="L1374" s="10">
        <f t="shared" si="130"/>
        <v>0.993140625</v>
      </c>
      <c r="M1374">
        <f t="shared" si="131"/>
        <v>6.53148104902356E-4</v>
      </c>
    </row>
    <row r="1375" spans="2:13" x14ac:dyDescent="0.25">
      <c r="B1375" s="9">
        <v>312.14999389648398</v>
      </c>
      <c r="C1375">
        <v>2200000</v>
      </c>
      <c r="D1375">
        <v>4173.3984375</v>
      </c>
      <c r="E1375">
        <v>4071.16918945312</v>
      </c>
      <c r="F1375">
        <v>993.51989746093705</v>
      </c>
      <c r="G1375">
        <v>6.6557055106386499E-4</v>
      </c>
      <c r="H1375" s="32">
        <f t="shared" si="126"/>
        <v>38.999993896484</v>
      </c>
      <c r="I1375">
        <f t="shared" si="127"/>
        <v>21.712240000000001</v>
      </c>
      <c r="J1375" s="10">
        <f t="shared" si="128"/>
        <v>4.1733984375000004</v>
      </c>
      <c r="K1375" s="10">
        <f t="shared" si="129"/>
        <v>4.0711691894531201</v>
      </c>
      <c r="L1375" s="10">
        <f t="shared" si="130"/>
        <v>0.99351989746093705</v>
      </c>
      <c r="M1375">
        <f t="shared" si="131"/>
        <v>6.6557055106386499E-4</v>
      </c>
    </row>
    <row r="1376" spans="2:13" x14ac:dyDescent="0.25">
      <c r="B1376" s="9">
        <v>311.14999389648398</v>
      </c>
      <c r="C1376">
        <v>2200000</v>
      </c>
      <c r="D1376">
        <v>4173.4091796875</v>
      </c>
      <c r="E1376">
        <v>4075.74340820312</v>
      </c>
      <c r="F1376">
        <v>993.89166259765602</v>
      </c>
      <c r="G1376">
        <v>6.78382697515189E-4</v>
      </c>
      <c r="H1376" s="32">
        <f t="shared" si="126"/>
        <v>37.999993896484</v>
      </c>
      <c r="I1376">
        <f t="shared" si="127"/>
        <v>21.712240000000001</v>
      </c>
      <c r="J1376" s="10">
        <f t="shared" si="128"/>
        <v>4.1734091796874999</v>
      </c>
      <c r="K1376" s="10">
        <f t="shared" si="129"/>
        <v>4.0757434082031203</v>
      </c>
      <c r="L1376" s="10">
        <f t="shared" si="130"/>
        <v>0.99389166259765604</v>
      </c>
      <c r="M1376">
        <f t="shared" si="131"/>
        <v>6.78382697515189E-4</v>
      </c>
    </row>
    <row r="1377" spans="2:13" x14ac:dyDescent="0.25">
      <c r="B1377" s="9">
        <v>310.14999389648398</v>
      </c>
      <c r="C1377">
        <v>2200000</v>
      </c>
      <c r="D1377">
        <v>4173.4423828125</v>
      </c>
      <c r="E1377">
        <v>4080.27978515625</v>
      </c>
      <c r="F1377">
        <v>994.255859375</v>
      </c>
      <c r="G1377">
        <v>6.9160154089331605E-4</v>
      </c>
      <c r="H1377" s="32">
        <f t="shared" si="126"/>
        <v>36.999993896484</v>
      </c>
      <c r="I1377">
        <f t="shared" si="127"/>
        <v>21.712240000000001</v>
      </c>
      <c r="J1377" s="10">
        <f t="shared" si="128"/>
        <v>4.1734423828124996</v>
      </c>
      <c r="K1377" s="10">
        <f t="shared" si="129"/>
        <v>4.0802797851562502</v>
      </c>
      <c r="L1377" s="10">
        <f t="shared" si="130"/>
        <v>0.99425585937500005</v>
      </c>
      <c r="M1377">
        <f t="shared" si="131"/>
        <v>6.9160154089331605E-4</v>
      </c>
    </row>
    <row r="1378" spans="2:13" x14ac:dyDescent="0.25">
      <c r="B1378" s="9">
        <v>309.14999389648398</v>
      </c>
      <c r="C1378">
        <v>2200000</v>
      </c>
      <c r="D1378">
        <v>4173.49951171875</v>
      </c>
      <c r="E1378">
        <v>4084.77685546875</v>
      </c>
      <c r="F1378">
        <v>994.61236572265602</v>
      </c>
      <c r="G1378">
        <v>7.0524477632716201E-4</v>
      </c>
      <c r="H1378" s="32">
        <f t="shared" si="126"/>
        <v>35.999993896484</v>
      </c>
      <c r="I1378">
        <f t="shared" si="127"/>
        <v>21.712240000000001</v>
      </c>
      <c r="J1378" s="10">
        <f t="shared" si="128"/>
        <v>4.1734995117187497</v>
      </c>
      <c r="K1378" s="10">
        <f t="shared" si="129"/>
        <v>4.0847768554687498</v>
      </c>
      <c r="L1378" s="10">
        <f t="shared" si="130"/>
        <v>0.99461236572265599</v>
      </c>
      <c r="M1378">
        <f t="shared" si="131"/>
        <v>7.0524477632716201E-4</v>
      </c>
    </row>
    <row r="1379" spans="2:13" x14ac:dyDescent="0.25">
      <c r="B1379" s="9">
        <v>308.14999389648398</v>
      </c>
      <c r="C1379">
        <v>2200000</v>
      </c>
      <c r="D1379">
        <v>4173.58056640625</v>
      </c>
      <c r="E1379">
        <v>4089.23266601562</v>
      </c>
      <c r="F1379">
        <v>994.96105957031205</v>
      </c>
      <c r="G1379">
        <v>7.1933126309886499E-4</v>
      </c>
      <c r="H1379" s="32">
        <f t="shared" si="126"/>
        <v>34.999993896484</v>
      </c>
      <c r="I1379">
        <f t="shared" si="127"/>
        <v>21.712240000000001</v>
      </c>
      <c r="J1379" s="10">
        <f t="shared" si="128"/>
        <v>4.1735805664062502</v>
      </c>
      <c r="K1379" s="10">
        <f t="shared" si="129"/>
        <v>4.0892326660156204</v>
      </c>
      <c r="L1379" s="10">
        <f t="shared" si="130"/>
        <v>0.994961059570312</v>
      </c>
      <c r="M1379">
        <f t="shared" si="131"/>
        <v>7.1933126309886499E-4</v>
      </c>
    </row>
    <row r="1380" spans="2:13" x14ac:dyDescent="0.25">
      <c r="B1380" s="9">
        <v>307.14999389648398</v>
      </c>
      <c r="C1380">
        <v>2200000</v>
      </c>
      <c r="D1380">
        <v>4173.68603515625</v>
      </c>
      <c r="E1380">
        <v>4093.64575195312</v>
      </c>
      <c r="F1380">
        <v>995.30181884765602</v>
      </c>
      <c r="G1380">
        <v>7.3388096643611702E-4</v>
      </c>
      <c r="H1380" s="32">
        <f t="shared" si="126"/>
        <v>33.999993896484</v>
      </c>
      <c r="I1380">
        <f t="shared" si="127"/>
        <v>21.712240000000001</v>
      </c>
      <c r="J1380" s="10">
        <f t="shared" si="128"/>
        <v>4.1736860351562504</v>
      </c>
      <c r="K1380" s="10">
        <f t="shared" si="129"/>
        <v>4.0936457519531197</v>
      </c>
      <c r="L1380" s="10">
        <f t="shared" si="130"/>
        <v>0.99530181884765601</v>
      </c>
      <c r="M1380">
        <f t="shared" si="131"/>
        <v>7.3388096643611702E-4</v>
      </c>
    </row>
    <row r="1381" spans="2:13" x14ac:dyDescent="0.25">
      <c r="B1381" s="9">
        <v>306.14999389648398</v>
      </c>
      <c r="C1381">
        <v>2200000</v>
      </c>
      <c r="D1381">
        <v>4173.81689453125</v>
      </c>
      <c r="E1381">
        <v>4098.01416015625</v>
      </c>
      <c r="F1381">
        <v>995.63458251953102</v>
      </c>
      <c r="G1381">
        <v>7.4891484109684803E-4</v>
      </c>
      <c r="H1381" s="32">
        <f t="shared" si="126"/>
        <v>32.999993896484</v>
      </c>
      <c r="I1381">
        <f t="shared" si="127"/>
        <v>21.712240000000001</v>
      </c>
      <c r="J1381" s="10">
        <f t="shared" si="128"/>
        <v>4.1738168945312504</v>
      </c>
      <c r="K1381" s="10">
        <f t="shared" si="129"/>
        <v>4.0980141601562501</v>
      </c>
      <c r="L1381" s="10">
        <f t="shared" si="130"/>
        <v>0.99563458251953108</v>
      </c>
      <c r="M1381">
        <f t="shared" si="131"/>
        <v>7.4891484109684803E-4</v>
      </c>
    </row>
    <row r="1382" spans="2:13" x14ac:dyDescent="0.25">
      <c r="B1382" s="9">
        <v>305.14999389648398</v>
      </c>
      <c r="C1382">
        <v>2200000</v>
      </c>
      <c r="D1382">
        <v>4173.9736328125</v>
      </c>
      <c r="E1382">
        <v>4102.3369140625</v>
      </c>
      <c r="F1382">
        <v>995.95916748046795</v>
      </c>
      <c r="G1382">
        <v>7.6445523882284695E-4</v>
      </c>
      <c r="H1382" s="32">
        <f t="shared" si="126"/>
        <v>31.999993896484</v>
      </c>
      <c r="I1382">
        <f t="shared" si="127"/>
        <v>21.712240000000001</v>
      </c>
      <c r="J1382" s="10">
        <f t="shared" si="128"/>
        <v>4.1739736328125003</v>
      </c>
      <c r="K1382" s="10">
        <f t="shared" si="129"/>
        <v>4.1023369140624997</v>
      </c>
      <c r="L1382" s="10">
        <f t="shared" si="130"/>
        <v>0.99595916748046798</v>
      </c>
      <c r="M1382">
        <f t="shared" si="131"/>
        <v>7.6445523882284695E-4</v>
      </c>
    </row>
    <row r="1383" spans="2:13" x14ac:dyDescent="0.25">
      <c r="B1383" s="9">
        <v>304.14999389648398</v>
      </c>
      <c r="C1383">
        <v>2200000</v>
      </c>
      <c r="D1383">
        <v>4174.15673828125</v>
      </c>
      <c r="E1383">
        <v>4106.61181640625</v>
      </c>
      <c r="F1383">
        <v>996.27545166015602</v>
      </c>
      <c r="G1383">
        <v>7.8052579192444595E-4</v>
      </c>
      <c r="H1383" s="32">
        <f t="shared" si="126"/>
        <v>30.999993896484</v>
      </c>
      <c r="I1383">
        <f t="shared" si="127"/>
        <v>21.712240000000001</v>
      </c>
      <c r="J1383" s="10">
        <f t="shared" si="128"/>
        <v>4.1741567382812503</v>
      </c>
      <c r="K1383" s="10">
        <f t="shared" si="129"/>
        <v>4.1066118164062502</v>
      </c>
      <c r="L1383" s="10">
        <f t="shared" si="130"/>
        <v>0.99627545166015608</v>
      </c>
      <c r="M1383">
        <f t="shared" si="131"/>
        <v>7.8052579192444595E-4</v>
      </c>
    </row>
    <row r="1384" spans="2:13" x14ac:dyDescent="0.25">
      <c r="B1384" s="9">
        <v>303.14999389648398</v>
      </c>
      <c r="C1384">
        <v>2200000</v>
      </c>
      <c r="D1384">
        <v>4174.3681640625</v>
      </c>
      <c r="E1384">
        <v>4110.8369140625</v>
      </c>
      <c r="F1384">
        <v>996.58331298828102</v>
      </c>
      <c r="G1384">
        <v>7.9715152969583804E-4</v>
      </c>
      <c r="H1384" s="32">
        <f t="shared" si="126"/>
        <v>29.999993896484</v>
      </c>
      <c r="I1384">
        <f t="shared" si="127"/>
        <v>21.712240000000001</v>
      </c>
      <c r="J1384" s="10">
        <f t="shared" si="128"/>
        <v>4.1743681640624999</v>
      </c>
      <c r="K1384" s="10">
        <f t="shared" si="129"/>
        <v>4.1108369140625003</v>
      </c>
      <c r="L1384" s="10">
        <f t="shared" si="130"/>
        <v>0.99658331298828107</v>
      </c>
      <c r="M1384">
        <f t="shared" si="131"/>
        <v>7.9715152969583804E-4</v>
      </c>
    </row>
    <row r="1385" spans="2:13" x14ac:dyDescent="0.25">
      <c r="B1385" s="9">
        <v>302.14999389648398</v>
      </c>
      <c r="C1385">
        <v>2200000</v>
      </c>
      <c r="D1385">
        <v>4174.60791015625</v>
      </c>
      <c r="E1385">
        <v>4115.0107421875</v>
      </c>
      <c r="F1385">
        <v>996.882568359375</v>
      </c>
      <c r="G1385">
        <v>8.1435911124572104E-4</v>
      </c>
      <c r="H1385" s="32">
        <f t="shared" si="126"/>
        <v>28.999993896484</v>
      </c>
      <c r="I1385">
        <f t="shared" si="127"/>
        <v>21.712240000000001</v>
      </c>
      <c r="J1385" s="10">
        <f t="shared" si="128"/>
        <v>4.1746079101562499</v>
      </c>
      <c r="K1385" s="10">
        <f t="shared" si="129"/>
        <v>4.1150107421874997</v>
      </c>
      <c r="L1385" s="10">
        <f t="shared" si="130"/>
        <v>0.99688256835937505</v>
      </c>
      <c r="M1385">
        <f t="shared" si="131"/>
        <v>8.1435911124572104E-4</v>
      </c>
    </row>
    <row r="1386" spans="2:13" x14ac:dyDescent="0.25">
      <c r="B1386" s="9">
        <v>301.14999389648398</v>
      </c>
      <c r="C1386">
        <v>2200000</v>
      </c>
      <c r="D1386">
        <v>4174.87744140625</v>
      </c>
      <c r="E1386">
        <v>4119.1318359375</v>
      </c>
      <c r="F1386">
        <v>997.17315673828102</v>
      </c>
      <c r="G1386">
        <v>8.3217670908197696E-4</v>
      </c>
      <c r="H1386" s="32">
        <f t="shared" si="126"/>
        <v>27.999993896484</v>
      </c>
      <c r="I1386">
        <f t="shared" si="127"/>
        <v>21.712240000000001</v>
      </c>
      <c r="J1386" s="10">
        <f t="shared" si="128"/>
        <v>4.1748774414062497</v>
      </c>
      <c r="K1386" s="10">
        <f t="shared" si="129"/>
        <v>4.1191318359375</v>
      </c>
      <c r="L1386" s="10">
        <f t="shared" si="130"/>
        <v>0.997173156738281</v>
      </c>
      <c r="M1386">
        <f t="shared" si="131"/>
        <v>8.3217670908197696E-4</v>
      </c>
    </row>
    <row r="1387" spans="2:13" x14ac:dyDescent="0.25">
      <c r="B1387" s="9">
        <v>300.14999389648398</v>
      </c>
      <c r="C1387">
        <v>2200000</v>
      </c>
      <c r="D1387">
        <v>4175.1787109375</v>
      </c>
      <c r="E1387">
        <v>4123.1982421875</v>
      </c>
      <c r="F1387">
        <v>997.454833984375</v>
      </c>
      <c r="G1387">
        <v>8.5063430014997699E-4</v>
      </c>
      <c r="H1387" s="32">
        <f t="shared" si="126"/>
        <v>26.999993896484</v>
      </c>
      <c r="I1387">
        <f t="shared" si="127"/>
        <v>21.712240000000001</v>
      </c>
      <c r="J1387" s="10">
        <f t="shared" si="128"/>
        <v>4.1751787109374998</v>
      </c>
      <c r="K1387" s="10">
        <f t="shared" si="129"/>
        <v>4.1231982421874998</v>
      </c>
      <c r="L1387" s="10">
        <f t="shared" si="130"/>
        <v>0.99745483398437496</v>
      </c>
      <c r="M1387">
        <f t="shared" si="131"/>
        <v>8.5063430014997699E-4</v>
      </c>
    </row>
    <row r="1388" spans="2:13" x14ac:dyDescent="0.25">
      <c r="B1388" s="9">
        <v>299.14999389648398</v>
      </c>
      <c r="C1388">
        <v>2200000</v>
      </c>
      <c r="D1388">
        <v>4175.51220703125</v>
      </c>
      <c r="E1388">
        <v>4127.2080078125</v>
      </c>
      <c r="F1388">
        <v>997.72747802734295</v>
      </c>
      <c r="G1388">
        <v>8.6976389866322203E-4</v>
      </c>
      <c r="H1388" s="32">
        <f t="shared" si="126"/>
        <v>25.999993896484</v>
      </c>
      <c r="I1388">
        <f t="shared" si="127"/>
        <v>21.712240000000001</v>
      </c>
      <c r="J1388" s="10">
        <f t="shared" si="128"/>
        <v>4.1755122070312503</v>
      </c>
      <c r="K1388" s="10">
        <f t="shared" si="129"/>
        <v>4.1272080078125004</v>
      </c>
      <c r="L1388" s="10">
        <f t="shared" si="130"/>
        <v>0.99772747802734296</v>
      </c>
      <c r="M1388">
        <f t="shared" si="131"/>
        <v>8.6976389866322203E-4</v>
      </c>
    </row>
    <row r="1389" spans="2:13" x14ac:dyDescent="0.25">
      <c r="B1389" s="9">
        <v>298.14999389648398</v>
      </c>
      <c r="C1389">
        <v>2200000</v>
      </c>
      <c r="D1389">
        <v>4175.88037109375</v>
      </c>
      <c r="E1389">
        <v>4131.15966796875</v>
      </c>
      <c r="F1389">
        <v>997.990966796875</v>
      </c>
      <c r="G1389">
        <v>8.8959938148036502E-4</v>
      </c>
      <c r="H1389" s="32">
        <f t="shared" si="126"/>
        <v>24.999993896484</v>
      </c>
      <c r="I1389">
        <f t="shared" si="127"/>
        <v>21.712240000000001</v>
      </c>
      <c r="J1389" s="10">
        <f t="shared" si="128"/>
        <v>4.1758803710937498</v>
      </c>
      <c r="K1389" s="10">
        <f t="shared" si="129"/>
        <v>4.1311596679687499</v>
      </c>
      <c r="L1389" s="10">
        <f t="shared" si="130"/>
        <v>0.99799096679687505</v>
      </c>
      <c r="M1389">
        <f t="shared" si="131"/>
        <v>8.8959938148036502E-4</v>
      </c>
    </row>
    <row r="1390" spans="2:13" x14ac:dyDescent="0.25">
      <c r="B1390" s="9">
        <v>297.14999389648398</v>
      </c>
      <c r="C1390">
        <v>2200000</v>
      </c>
      <c r="D1390">
        <v>4176.28466796875</v>
      </c>
      <c r="E1390">
        <v>4135.05126953125</v>
      </c>
      <c r="F1390">
        <v>998.24505615234295</v>
      </c>
      <c r="G1390">
        <v>9.1017695376649401E-4</v>
      </c>
      <c r="H1390" s="32">
        <f t="shared" si="126"/>
        <v>23.999993896484</v>
      </c>
      <c r="I1390">
        <f t="shared" si="127"/>
        <v>21.712240000000001</v>
      </c>
      <c r="J1390" s="10">
        <f t="shared" si="128"/>
        <v>4.1762846679687504</v>
      </c>
      <c r="K1390" s="10">
        <f t="shared" si="129"/>
        <v>4.1350512695312496</v>
      </c>
      <c r="L1390" s="10">
        <f t="shared" si="130"/>
        <v>0.99824505615234294</v>
      </c>
      <c r="M1390">
        <f t="shared" si="131"/>
        <v>9.1017695376649401E-4</v>
      </c>
    </row>
    <row r="1391" spans="2:13" x14ac:dyDescent="0.25">
      <c r="B1391" s="9">
        <v>296.14999389648398</v>
      </c>
      <c r="C1391">
        <v>2200000</v>
      </c>
      <c r="D1391">
        <v>4176.7275390625</v>
      </c>
      <c r="E1391">
        <v>4138.88134765625</v>
      </c>
      <c r="F1391">
        <v>998.48962402343705</v>
      </c>
      <c r="G1391">
        <v>9.3153520720079498E-4</v>
      </c>
      <c r="H1391" s="32">
        <f t="shared" si="126"/>
        <v>22.999993896484</v>
      </c>
      <c r="I1391">
        <f t="shared" si="127"/>
        <v>21.712240000000001</v>
      </c>
      <c r="J1391" s="10">
        <f t="shared" si="128"/>
        <v>4.1767275390625</v>
      </c>
      <c r="K1391" s="10">
        <f t="shared" si="129"/>
        <v>4.13888134765625</v>
      </c>
      <c r="L1391" s="10">
        <f t="shared" si="130"/>
        <v>0.99848962402343699</v>
      </c>
      <c r="M1391">
        <f t="shared" si="131"/>
        <v>9.3153520720079498E-4</v>
      </c>
    </row>
    <row r="1392" spans="2:13" x14ac:dyDescent="0.25">
      <c r="B1392" s="9">
        <v>295.14999389648398</v>
      </c>
      <c r="C1392">
        <v>2200000</v>
      </c>
      <c r="D1392">
        <v>4177.2109375</v>
      </c>
      <c r="E1392">
        <v>4142.64794921875</v>
      </c>
      <c r="F1392">
        <v>998.72442626953102</v>
      </c>
      <c r="G1392">
        <v>9.5371529459953297E-4</v>
      </c>
      <c r="H1392" s="32">
        <f t="shared" si="126"/>
        <v>21.999993896484</v>
      </c>
      <c r="I1392">
        <f t="shared" si="127"/>
        <v>21.712240000000001</v>
      </c>
      <c r="J1392" s="10">
        <f t="shared" si="128"/>
        <v>4.1772109374999999</v>
      </c>
      <c r="K1392" s="10">
        <f t="shared" si="129"/>
        <v>4.14264794921875</v>
      </c>
      <c r="L1392" s="10">
        <f t="shared" si="130"/>
        <v>0.99872442626953106</v>
      </c>
      <c r="M1392">
        <f t="shared" si="131"/>
        <v>9.5371529459953297E-4</v>
      </c>
    </row>
    <row r="1393" spans="2:13" x14ac:dyDescent="0.25">
      <c r="B1393" s="9">
        <v>294.14999389648398</v>
      </c>
      <c r="C1393">
        <v>2200000</v>
      </c>
      <c r="D1393">
        <v>4177.73828125</v>
      </c>
      <c r="E1393">
        <v>4146.35009765625</v>
      </c>
      <c r="F1393">
        <v>998.94927978515602</v>
      </c>
      <c r="G1393">
        <v>9.7676122095435793E-4</v>
      </c>
      <c r="H1393" s="32">
        <f t="shared" si="126"/>
        <v>20.999993896484</v>
      </c>
      <c r="I1393">
        <f t="shared" si="127"/>
        <v>21.712240000000001</v>
      </c>
      <c r="J1393" s="10">
        <f t="shared" si="128"/>
        <v>4.1777382812499999</v>
      </c>
      <c r="K1393" s="10">
        <f t="shared" si="129"/>
        <v>4.1463500976562502</v>
      </c>
      <c r="L1393" s="10">
        <f t="shared" si="130"/>
        <v>0.99894927978515602</v>
      </c>
      <c r="M1393">
        <f t="shared" si="131"/>
        <v>9.7676122095435793E-4</v>
      </c>
    </row>
    <row r="1394" spans="2:13" x14ac:dyDescent="0.25">
      <c r="B1394" s="9">
        <v>293.14999389648398</v>
      </c>
      <c r="C1394">
        <v>2200000</v>
      </c>
      <c r="D1394">
        <v>4178.3115234375</v>
      </c>
      <c r="E1394">
        <v>4149.98583984375</v>
      </c>
      <c r="F1394">
        <v>999.1640625</v>
      </c>
      <c r="G1394">
        <v>1.0007198434323001E-3</v>
      </c>
      <c r="H1394" s="32">
        <f t="shared" si="126"/>
        <v>19.999993896484</v>
      </c>
      <c r="I1394">
        <f t="shared" si="127"/>
        <v>21.712240000000001</v>
      </c>
      <c r="J1394" s="10">
        <f t="shared" si="128"/>
        <v>4.1783115234375003</v>
      </c>
      <c r="K1394" s="10">
        <f t="shared" si="129"/>
        <v>4.1499858398437501</v>
      </c>
      <c r="L1394" s="10">
        <f t="shared" si="130"/>
        <v>0.99916406250000001</v>
      </c>
      <c r="M1394">
        <f t="shared" si="131"/>
        <v>1.0007198434323001E-3</v>
      </c>
    </row>
    <row r="1395" spans="2:13" x14ac:dyDescent="0.25">
      <c r="B1395" s="9">
        <v>292.14999389648398</v>
      </c>
      <c r="C1395">
        <v>2200000</v>
      </c>
      <c r="D1395">
        <v>4178.93505859375</v>
      </c>
      <c r="E1395">
        <v>4153.55322265625</v>
      </c>
      <c r="F1395">
        <v>999.36846923828102</v>
      </c>
      <c r="G1395">
        <v>1.0256415698677299E-3</v>
      </c>
      <c r="H1395" s="32">
        <f t="shared" si="126"/>
        <v>18.999993896484</v>
      </c>
      <c r="I1395">
        <f t="shared" si="127"/>
        <v>21.712240000000001</v>
      </c>
      <c r="J1395" s="10">
        <f t="shared" si="128"/>
        <v>4.1789350585937504</v>
      </c>
      <c r="K1395" s="10">
        <f t="shared" si="129"/>
        <v>4.1535532226562504</v>
      </c>
      <c r="L1395" s="10">
        <f t="shared" si="130"/>
        <v>0.99936846923828104</v>
      </c>
      <c r="M1395">
        <f t="shared" si="131"/>
        <v>1.0256415698677299E-3</v>
      </c>
    </row>
    <row r="1396" spans="2:13" x14ac:dyDescent="0.25">
      <c r="B1396" s="9">
        <v>291.14999389648398</v>
      </c>
      <c r="C1396">
        <v>2200000</v>
      </c>
      <c r="D1396">
        <v>4179.61181640625</v>
      </c>
      <c r="E1396">
        <v>4157.05126953125</v>
      </c>
      <c r="F1396">
        <v>999.56231689453102</v>
      </c>
      <c r="G1396">
        <v>1.0515803005546301E-3</v>
      </c>
      <c r="H1396" s="32">
        <f t="shared" si="126"/>
        <v>17.999993896484</v>
      </c>
      <c r="I1396">
        <f t="shared" si="127"/>
        <v>21.712240000000001</v>
      </c>
      <c r="J1396" s="10">
        <f t="shared" si="128"/>
        <v>4.1796118164062497</v>
      </c>
      <c r="K1396" s="10">
        <f t="shared" si="129"/>
        <v>4.1570512695312498</v>
      </c>
      <c r="L1396" s="10">
        <f t="shared" si="130"/>
        <v>0.99956231689453101</v>
      </c>
      <c r="M1396">
        <f t="shared" si="131"/>
        <v>1.0515803005546301E-3</v>
      </c>
    </row>
    <row r="1397" spans="2:13" x14ac:dyDescent="0.25">
      <c r="B1397" s="9">
        <v>290.14999389648398</v>
      </c>
      <c r="C1397">
        <v>2200000</v>
      </c>
      <c r="D1397">
        <v>4180.34619140625</v>
      </c>
      <c r="E1397">
        <v>4160.478515625</v>
      </c>
      <c r="F1397">
        <v>999.745361328125</v>
      </c>
      <c r="G1397">
        <v>1.07859342824667E-3</v>
      </c>
      <c r="H1397" s="32">
        <f t="shared" si="126"/>
        <v>16.999993896484</v>
      </c>
      <c r="I1397">
        <f t="shared" si="127"/>
        <v>21.712240000000001</v>
      </c>
      <c r="J1397" s="10">
        <f t="shared" si="128"/>
        <v>4.1803461914062501</v>
      </c>
      <c r="K1397" s="10">
        <f t="shared" si="129"/>
        <v>4.1604785156249999</v>
      </c>
      <c r="L1397" s="10">
        <f t="shared" si="130"/>
        <v>0.99974536132812497</v>
      </c>
      <c r="M1397">
        <f t="shared" si="131"/>
        <v>1.07859342824667E-3</v>
      </c>
    </row>
    <row r="1398" spans="2:13" x14ac:dyDescent="0.25">
      <c r="B1398" s="9">
        <v>289.14999389648398</v>
      </c>
      <c r="C1398">
        <v>2200000</v>
      </c>
      <c r="D1398">
        <v>4181.142578125</v>
      </c>
      <c r="E1398">
        <v>4163.83349609375</v>
      </c>
      <c r="F1398">
        <v>999.91729736328102</v>
      </c>
      <c r="G1398">
        <v>1.10674323514103E-3</v>
      </c>
      <c r="H1398" s="32">
        <f t="shared" si="126"/>
        <v>15.999993896484</v>
      </c>
      <c r="I1398">
        <f t="shared" si="127"/>
        <v>21.712240000000001</v>
      </c>
      <c r="J1398" s="10">
        <f t="shared" si="128"/>
        <v>4.1811425781249998</v>
      </c>
      <c r="K1398" s="10">
        <f t="shared" si="129"/>
        <v>4.1638334960937504</v>
      </c>
      <c r="L1398" s="10">
        <f t="shared" si="130"/>
        <v>0.99991729736328105</v>
      </c>
      <c r="M1398">
        <f t="shared" si="131"/>
        <v>1.10674323514103E-3</v>
      </c>
    </row>
    <row r="1399" spans="2:13" x14ac:dyDescent="0.25">
      <c r="B1399" s="9">
        <v>288.14999389648398</v>
      </c>
      <c r="C1399">
        <v>2200000</v>
      </c>
      <c r="D1399">
        <v>4182.0068359375</v>
      </c>
      <c r="E1399">
        <v>4167.115234375</v>
      </c>
      <c r="F1399">
        <v>1000.07800292968</v>
      </c>
      <c r="G1399">
        <v>1.1360959615558299E-3</v>
      </c>
      <c r="H1399" s="32">
        <f t="shared" si="126"/>
        <v>14.999993896484</v>
      </c>
      <c r="I1399">
        <f t="shared" si="127"/>
        <v>21.712240000000001</v>
      </c>
      <c r="J1399" s="10">
        <f t="shared" si="128"/>
        <v>4.1820068359375</v>
      </c>
      <c r="K1399" s="10">
        <f t="shared" si="129"/>
        <v>4.1671152343750002</v>
      </c>
      <c r="L1399" s="10">
        <f t="shared" si="130"/>
        <v>1.0000780029296801</v>
      </c>
      <c r="M1399">
        <f t="shared" si="131"/>
        <v>1.1360959615558299E-3</v>
      </c>
    </row>
    <row r="1400" spans="2:13" x14ac:dyDescent="0.25">
      <c r="B1400" s="9">
        <v>287.14999389648398</v>
      </c>
      <c r="C1400">
        <v>2200000</v>
      </c>
      <c r="D1400">
        <v>4182.9443359375</v>
      </c>
      <c r="E1400">
        <v>4170.322265625</v>
      </c>
      <c r="F1400">
        <v>1000.2271118164</v>
      </c>
      <c r="G1400">
        <v>1.1667233193293201E-3</v>
      </c>
      <c r="H1400" s="32">
        <f t="shared" si="126"/>
        <v>13.999993896484</v>
      </c>
      <c r="I1400">
        <f t="shared" si="127"/>
        <v>21.712240000000001</v>
      </c>
      <c r="J1400" s="10">
        <f t="shared" si="128"/>
        <v>4.1829443359375</v>
      </c>
      <c r="K1400" s="10">
        <f t="shared" si="129"/>
        <v>4.1703222656249999</v>
      </c>
      <c r="L1400" s="10">
        <f t="shared" si="130"/>
        <v>1.0002271118163999</v>
      </c>
      <c r="M1400">
        <f t="shared" si="131"/>
        <v>1.1667233193293201E-3</v>
      </c>
    </row>
    <row r="1401" spans="2:13" x14ac:dyDescent="0.25">
      <c r="B1401" s="9">
        <v>286.14999389648398</v>
      </c>
      <c r="C1401">
        <v>2200000</v>
      </c>
      <c r="D1401">
        <v>4183.9609375</v>
      </c>
      <c r="E1401">
        <v>4173.45361328125</v>
      </c>
      <c r="F1401">
        <v>1000.36437988281</v>
      </c>
      <c r="G1401">
        <v>1.1987020261585699E-3</v>
      </c>
      <c r="H1401" s="32">
        <f t="shared" si="126"/>
        <v>12.999993896484</v>
      </c>
      <c r="I1401">
        <f t="shared" si="127"/>
        <v>21.712240000000001</v>
      </c>
      <c r="J1401" s="10">
        <f t="shared" si="128"/>
        <v>4.1839609375000002</v>
      </c>
      <c r="K1401" s="10">
        <f t="shared" si="129"/>
        <v>4.1734536132812501</v>
      </c>
      <c r="L1401" s="10">
        <f t="shared" si="130"/>
        <v>1.0003643798828099</v>
      </c>
      <c r="M1401">
        <f t="shared" si="131"/>
        <v>1.1987020261585699E-3</v>
      </c>
    </row>
    <row r="1402" spans="2:13" x14ac:dyDescent="0.25">
      <c r="B1402" s="9">
        <v>285.14999389648398</v>
      </c>
      <c r="C1402">
        <v>2200000</v>
      </c>
      <c r="D1402">
        <v>4185.06494140625</v>
      </c>
      <c r="E1402">
        <v>4176.5087890625</v>
      </c>
      <c r="F1402">
        <v>1000.48950195312</v>
      </c>
      <c r="G1402">
        <v>1.23211520258337E-3</v>
      </c>
      <c r="H1402" s="32">
        <f t="shared" si="126"/>
        <v>11.999993896484</v>
      </c>
      <c r="I1402">
        <f t="shared" si="127"/>
        <v>21.712240000000001</v>
      </c>
      <c r="J1402" s="10">
        <f t="shared" si="128"/>
        <v>4.1850649414062504</v>
      </c>
      <c r="K1402" s="10">
        <f t="shared" si="129"/>
        <v>4.1765087890624999</v>
      </c>
      <c r="L1402" s="10">
        <f t="shared" si="130"/>
        <v>1.0004895019531199</v>
      </c>
      <c r="M1402">
        <f t="shared" si="131"/>
        <v>1.23211520258337E-3</v>
      </c>
    </row>
    <row r="1403" spans="2:13" x14ac:dyDescent="0.25">
      <c r="B1403" s="9">
        <v>284.14999389648398</v>
      </c>
      <c r="C1403">
        <v>2200000</v>
      </c>
      <c r="D1403">
        <v>4186.26318359375</v>
      </c>
      <c r="E1403">
        <v>4179.486328125</v>
      </c>
      <c r="F1403">
        <v>1000.6021118164</v>
      </c>
      <c r="G1403">
        <v>1.2670520227402401E-3</v>
      </c>
      <c r="H1403" s="32">
        <f t="shared" si="126"/>
        <v>10.999993896484</v>
      </c>
      <c r="I1403">
        <f t="shared" si="127"/>
        <v>21.712240000000001</v>
      </c>
      <c r="J1403" s="10">
        <f t="shared" si="128"/>
        <v>4.1862631835937503</v>
      </c>
      <c r="K1403" s="10">
        <f t="shared" si="129"/>
        <v>4.1794863281249999</v>
      </c>
      <c r="L1403" s="10">
        <f t="shared" si="130"/>
        <v>1.0006021118163999</v>
      </c>
      <c r="M1403">
        <f t="shared" si="131"/>
        <v>1.2670520227402401E-3</v>
      </c>
    </row>
    <row r="1404" spans="2:13" x14ac:dyDescent="0.25">
      <c r="B1404" s="9">
        <v>283.14999389648398</v>
      </c>
      <c r="C1404">
        <v>2200000</v>
      </c>
      <c r="D1404">
        <v>4187.56494140625</v>
      </c>
      <c r="E1404">
        <v>4182.38671875</v>
      </c>
      <c r="F1404">
        <v>1000.70196533203</v>
      </c>
      <c r="G1404">
        <v>1.30360922776162E-3</v>
      </c>
      <c r="H1404" s="32">
        <f t="shared" si="126"/>
        <v>9.9999938964839998</v>
      </c>
      <c r="I1404">
        <f t="shared" si="127"/>
        <v>21.712240000000001</v>
      </c>
      <c r="J1404" s="10">
        <f t="shared" si="128"/>
        <v>4.1875649414062499</v>
      </c>
      <c r="K1404" s="10">
        <f t="shared" si="129"/>
        <v>4.1823867187500001</v>
      </c>
      <c r="L1404" s="10">
        <f t="shared" si="130"/>
        <v>1.0007019653320299</v>
      </c>
      <c r="M1404">
        <f t="shared" si="131"/>
        <v>1.30360922776162E-3</v>
      </c>
    </row>
    <row r="1405" spans="2:13" x14ac:dyDescent="0.25">
      <c r="B1405" s="9">
        <v>282.14999389648398</v>
      </c>
      <c r="C1405">
        <v>2200000</v>
      </c>
      <c r="D1405">
        <v>4188.9794921875</v>
      </c>
      <c r="E1405">
        <v>4185.20849609375</v>
      </c>
      <c r="F1405">
        <v>1000.78869628906</v>
      </c>
      <c r="G1405">
        <v>1.34189112577587E-3</v>
      </c>
      <c r="H1405" s="32">
        <f t="shared" si="126"/>
        <v>8.9999938964839998</v>
      </c>
      <c r="I1405">
        <f t="shared" si="127"/>
        <v>21.712240000000001</v>
      </c>
      <c r="J1405" s="10">
        <f t="shared" si="128"/>
        <v>4.1889794921875003</v>
      </c>
      <c r="K1405" s="10">
        <f t="shared" si="129"/>
        <v>4.1852084960937503</v>
      </c>
      <c r="L1405" s="10">
        <f t="shared" si="130"/>
        <v>1.00078869628906</v>
      </c>
      <c r="M1405">
        <f t="shared" si="131"/>
        <v>1.34189112577587E-3</v>
      </c>
    </row>
    <row r="1406" spans="2:13" x14ac:dyDescent="0.25">
      <c r="B1406" s="9">
        <v>281.14999389648398</v>
      </c>
      <c r="C1406">
        <v>2200000</v>
      </c>
      <c r="D1406">
        <v>4190.5185546875</v>
      </c>
      <c r="E1406">
        <v>4187.95263671875</v>
      </c>
      <c r="F1406">
        <v>1000.8618774414</v>
      </c>
      <c r="G1406">
        <v>1.3820106396451499E-3</v>
      </c>
      <c r="H1406" s="32">
        <f t="shared" si="126"/>
        <v>7.9999938964839998</v>
      </c>
      <c r="I1406">
        <f t="shared" si="127"/>
        <v>21.712240000000001</v>
      </c>
      <c r="J1406" s="10">
        <f t="shared" si="128"/>
        <v>4.1905185546875003</v>
      </c>
      <c r="K1406" s="10">
        <f t="shared" si="129"/>
        <v>4.1879526367187498</v>
      </c>
      <c r="L1406" s="10">
        <f t="shared" si="130"/>
        <v>1.0008618774414</v>
      </c>
      <c r="M1406">
        <f t="shared" si="131"/>
        <v>1.3820106396451499E-3</v>
      </c>
    </row>
    <row r="1407" spans="2:13" x14ac:dyDescent="0.25">
      <c r="B1407" s="9">
        <v>280.14999389648398</v>
      </c>
      <c r="C1407">
        <v>2200000</v>
      </c>
      <c r="D1407">
        <v>4192.19384765625</v>
      </c>
      <c r="E1407">
        <v>4190.61767578125</v>
      </c>
      <c r="F1407">
        <v>1000.92114257812</v>
      </c>
      <c r="G1407">
        <v>1.4240902382880399E-3</v>
      </c>
      <c r="H1407" s="32">
        <f t="shared" si="126"/>
        <v>6.9999938964839998</v>
      </c>
      <c r="I1407">
        <f t="shared" si="127"/>
        <v>21.712240000000001</v>
      </c>
      <c r="J1407" s="10">
        <f t="shared" si="128"/>
        <v>4.1921938476562497</v>
      </c>
      <c r="K1407" s="10">
        <f t="shared" si="129"/>
        <v>4.1906176757812501</v>
      </c>
      <c r="L1407" s="10">
        <f t="shared" si="130"/>
        <v>1.0009211425781199</v>
      </c>
      <c r="M1407">
        <f t="shared" si="131"/>
        <v>1.4240902382880399E-3</v>
      </c>
    </row>
    <row r="1408" spans="2:13" x14ac:dyDescent="0.25">
      <c r="B1408" s="9">
        <v>279.14999389648398</v>
      </c>
      <c r="C1408">
        <v>2200000</v>
      </c>
      <c r="D1408">
        <v>4194.01806640625</v>
      </c>
      <c r="E1408">
        <v>4193.205078125</v>
      </c>
      <c r="F1408">
        <v>1000.96612548828</v>
      </c>
      <c r="G1408">
        <v>1.4682628680020499E-3</v>
      </c>
      <c r="H1408" s="32">
        <f t="shared" si="126"/>
        <v>5.9999938964839998</v>
      </c>
      <c r="I1408">
        <f t="shared" si="127"/>
        <v>21.712240000000001</v>
      </c>
      <c r="J1408" s="10">
        <f t="shared" si="128"/>
        <v>4.1940180664062501</v>
      </c>
      <c r="K1408" s="10">
        <f t="shared" si="129"/>
        <v>4.1932050781249997</v>
      </c>
      <c r="L1408" s="10">
        <f t="shared" si="130"/>
        <v>1.00096612548828</v>
      </c>
      <c r="M1408">
        <f t="shared" si="131"/>
        <v>1.4682628680020499E-3</v>
      </c>
    </row>
    <row r="1409" spans="2:13" x14ac:dyDescent="0.25">
      <c r="B1409" s="9">
        <v>278.14999389648398</v>
      </c>
      <c r="C1409">
        <v>2200000</v>
      </c>
      <c r="D1409">
        <v>4196.0068359375</v>
      </c>
      <c r="E1409">
        <v>4195.71435546875</v>
      </c>
      <c r="F1409">
        <v>1000.99639892578</v>
      </c>
      <c r="G1409">
        <v>1.5146726509556101E-3</v>
      </c>
      <c r="H1409" s="32">
        <f t="shared" si="126"/>
        <v>4.9999938964839998</v>
      </c>
      <c r="I1409">
        <f t="shared" si="127"/>
        <v>21.712240000000001</v>
      </c>
      <c r="J1409" s="10">
        <f t="shared" si="128"/>
        <v>4.1960068359375002</v>
      </c>
      <c r="K1409" s="10">
        <f t="shared" si="129"/>
        <v>4.1957143554687502</v>
      </c>
      <c r="L1409" s="10">
        <f t="shared" si="130"/>
        <v>1.00099639892578</v>
      </c>
      <c r="M1409">
        <f t="shared" si="131"/>
        <v>1.5146726509556101E-3</v>
      </c>
    </row>
    <row r="1410" spans="2:13" x14ac:dyDescent="0.25">
      <c r="B1410" s="9">
        <v>277.14999389648398</v>
      </c>
      <c r="C1410">
        <v>2200000</v>
      </c>
      <c r="D1410">
        <v>4198.17626953125</v>
      </c>
      <c r="E1410">
        <v>4198.146484375</v>
      </c>
      <c r="F1410">
        <v>1001.01141357421</v>
      </c>
      <c r="G1410">
        <v>1.5634766314178701E-3</v>
      </c>
      <c r="H1410" s="32">
        <f t="shared" si="126"/>
        <v>3.9999938964839998</v>
      </c>
      <c r="I1410">
        <f t="shared" si="127"/>
        <v>21.712240000000001</v>
      </c>
      <c r="J1410" s="10">
        <f t="shared" si="128"/>
        <v>4.1981762695312499</v>
      </c>
      <c r="K1410" s="10">
        <f t="shared" si="129"/>
        <v>4.198146484375</v>
      </c>
      <c r="L1410" s="10">
        <f t="shared" si="130"/>
        <v>1.0010114135742101</v>
      </c>
      <c r="M1410">
        <f t="shared" si="131"/>
        <v>1.5634766314178701E-3</v>
      </c>
    </row>
    <row r="1411" spans="2:13" x14ac:dyDescent="0.25">
      <c r="B1411" s="9">
        <v>276.14999389648398</v>
      </c>
      <c r="C1411">
        <v>2200000</v>
      </c>
      <c r="D1411">
        <v>4200.54443359375</v>
      </c>
      <c r="E1411">
        <v>4200.5029296875</v>
      </c>
      <c r="F1411">
        <v>1001.0107421875</v>
      </c>
      <c r="G1411">
        <v>1.6148460563272201E-3</v>
      </c>
      <c r="H1411" s="32">
        <f t="shared" si="126"/>
        <v>2.9999938964839998</v>
      </c>
      <c r="I1411">
        <f t="shared" si="127"/>
        <v>21.712240000000001</v>
      </c>
      <c r="J1411" s="10">
        <f t="shared" si="128"/>
        <v>4.2005444335937501</v>
      </c>
      <c r="K1411" s="10">
        <f t="shared" si="129"/>
        <v>4.2005029296874996</v>
      </c>
      <c r="L1411" s="10">
        <f t="shared" si="130"/>
        <v>1.0010107421875001</v>
      </c>
      <c r="M1411">
        <f t="shared" si="131"/>
        <v>1.6148460563272201E-3</v>
      </c>
    </row>
    <row r="1412" spans="2:13" x14ac:dyDescent="0.25">
      <c r="B1412" s="9">
        <v>275.14999389648398</v>
      </c>
      <c r="C1412">
        <v>2200000</v>
      </c>
      <c r="D1412">
        <v>4203.1318359375</v>
      </c>
      <c r="E1412">
        <v>4202.7841796875</v>
      </c>
      <c r="F1412">
        <v>1000.99389648437</v>
      </c>
      <c r="G1412">
        <v>1.66896730661392E-3</v>
      </c>
      <c r="H1412" s="32">
        <f t="shared" si="126"/>
        <v>1.9999938964839998</v>
      </c>
      <c r="I1412">
        <f t="shared" si="127"/>
        <v>21.712240000000001</v>
      </c>
      <c r="J1412" s="10">
        <f t="shared" si="128"/>
        <v>4.2031318359374996</v>
      </c>
      <c r="K1412" s="10">
        <f t="shared" si="129"/>
        <v>4.2027841796874998</v>
      </c>
      <c r="L1412" s="10">
        <f t="shared" si="130"/>
        <v>1.0009938964843701</v>
      </c>
      <c r="M1412">
        <f t="shared" si="131"/>
        <v>1.66896730661392E-3</v>
      </c>
    </row>
    <row r="1413" spans="2:13" x14ac:dyDescent="0.25">
      <c r="B1413" s="9">
        <v>274.14999389648398</v>
      </c>
      <c r="C1413">
        <v>2200000</v>
      </c>
      <c r="D1413">
        <v>4205.9599609375</v>
      </c>
      <c r="E1413">
        <v>4204.9921875</v>
      </c>
      <c r="F1413">
        <v>1000.96032714843</v>
      </c>
      <c r="G1413">
        <v>1.7260444583371199E-3</v>
      </c>
      <c r="H1413" s="32">
        <f t="shared" si="126"/>
        <v>0.99999389648399983</v>
      </c>
      <c r="I1413">
        <f t="shared" si="127"/>
        <v>21.712240000000001</v>
      </c>
      <c r="J1413" s="10">
        <f t="shared" si="128"/>
        <v>4.2059599609375002</v>
      </c>
      <c r="K1413" s="10">
        <f t="shared" si="129"/>
        <v>4.2049921875000003</v>
      </c>
      <c r="L1413" s="10">
        <f t="shared" si="130"/>
        <v>1.00096032714843</v>
      </c>
      <c r="M1413">
        <f t="shared" si="131"/>
        <v>1.7260444583371199E-3</v>
      </c>
    </row>
    <row r="1414" spans="2:13" x14ac:dyDescent="0.25">
      <c r="B1414" s="9">
        <v>273.14999389648398</v>
      </c>
      <c r="C1414">
        <v>2200000</v>
      </c>
      <c r="D1414">
        <v>4209.0537109375</v>
      </c>
      <c r="E1414">
        <v>4207.12841796875</v>
      </c>
      <c r="F1414">
        <v>1000.90942382812</v>
      </c>
      <c r="G1414">
        <v>1.7863004468381401E-3</v>
      </c>
      <c r="H1414" s="32">
        <f t="shared" si="126"/>
        <v>-6.1035160001665645E-6</v>
      </c>
      <c r="I1414">
        <f t="shared" si="127"/>
        <v>21.712240000000001</v>
      </c>
      <c r="J1414" s="10">
        <f t="shared" si="128"/>
        <v>4.2090537109374999</v>
      </c>
      <c r="K1414" s="10">
        <f t="shared" si="129"/>
        <v>4.2071284179687503</v>
      </c>
      <c r="L1414" s="10">
        <f t="shared" si="130"/>
        <v>1.00090942382812</v>
      </c>
      <c r="M1414">
        <f t="shared" si="131"/>
        <v>1.7863004468381401E-3</v>
      </c>
    </row>
    <row r="1415" spans="2:13" x14ac:dyDescent="0.25">
      <c r="B1415" s="9">
        <v>473.14999389648398</v>
      </c>
      <c r="C1415">
        <v>2100000</v>
      </c>
      <c r="D1415">
        <v>4490.81787109375</v>
      </c>
      <c r="E1415">
        <v>3316.58471679687</v>
      </c>
      <c r="F1415">
        <v>865.08349609375</v>
      </c>
      <c r="G1415">
        <v>1.3445779040921401E-4</v>
      </c>
      <c r="H1415" s="32">
        <f t="shared" si="126"/>
        <v>199.999993896484</v>
      </c>
      <c r="I1415">
        <f t="shared" si="127"/>
        <v>20.72532</v>
      </c>
      <c r="J1415" s="10">
        <f t="shared" si="128"/>
        <v>4.4908178710937499</v>
      </c>
      <c r="K1415" s="10">
        <f t="shared" si="129"/>
        <v>3.3165847167968701</v>
      </c>
      <c r="L1415" s="10">
        <f t="shared" si="130"/>
        <v>0.86508349609375002</v>
      </c>
      <c r="M1415">
        <f t="shared" si="131"/>
        <v>1.3445779040921401E-4</v>
      </c>
    </row>
    <row r="1416" spans="2:13" x14ac:dyDescent="0.25">
      <c r="B1416" s="9">
        <v>472.14999389648398</v>
      </c>
      <c r="C1416">
        <v>2100000</v>
      </c>
      <c r="D1416">
        <v>4485.6572265625</v>
      </c>
      <c r="E1416">
        <v>3320.365234375</v>
      </c>
      <c r="F1416">
        <v>866.26971435546795</v>
      </c>
      <c r="G1416">
        <v>1.35176349431276E-4</v>
      </c>
      <c r="H1416" s="32">
        <f t="shared" ref="H1416:H1479" si="132">B1416-273.15</f>
        <v>198.999993896484</v>
      </c>
      <c r="I1416">
        <f t="shared" ref="I1416:I1479" si="133">C1416*0.0000098692</f>
        <v>20.72532</v>
      </c>
      <c r="J1416" s="10">
        <f t="shared" ref="J1416:J1479" si="134">D1416/1000</f>
        <v>4.4856572265625001</v>
      </c>
      <c r="K1416" s="10">
        <f t="shared" ref="K1416:K1479" si="135">E1416/1000</f>
        <v>3.3203652343750001</v>
      </c>
      <c r="L1416" s="10">
        <f t="shared" ref="L1416:L1479" si="136">F1416/1000</f>
        <v>0.86626971435546796</v>
      </c>
      <c r="M1416">
        <f t="shared" si="131"/>
        <v>1.35176349431276E-4</v>
      </c>
    </row>
    <row r="1417" spans="2:13" x14ac:dyDescent="0.25">
      <c r="B1417" s="9">
        <v>471.14999389648398</v>
      </c>
      <c r="C1417">
        <v>2100000</v>
      </c>
      <c r="D1417">
        <v>4480.572265625</v>
      </c>
      <c r="E1417">
        <v>3324.16357421875</v>
      </c>
      <c r="F1417">
        <v>867.45001220703102</v>
      </c>
      <c r="G1417">
        <v>1.3590237358585E-4</v>
      </c>
      <c r="H1417" s="32">
        <f t="shared" si="132"/>
        <v>197.999993896484</v>
      </c>
      <c r="I1417">
        <f t="shared" si="133"/>
        <v>20.72532</v>
      </c>
      <c r="J1417" s="10">
        <f t="shared" si="134"/>
        <v>4.4805722656249998</v>
      </c>
      <c r="K1417" s="10">
        <f t="shared" si="135"/>
        <v>3.3241635742187499</v>
      </c>
      <c r="L1417" s="10">
        <f t="shared" si="136"/>
        <v>0.867450012207031</v>
      </c>
      <c r="M1417">
        <f t="shared" ref="M1417:M1480" si="137">G1417*1</f>
        <v>1.3590237358585E-4</v>
      </c>
    </row>
    <row r="1418" spans="2:13" x14ac:dyDescent="0.25">
      <c r="B1418" s="9">
        <v>470.14999389648398</v>
      </c>
      <c r="C1418">
        <v>2100000</v>
      </c>
      <c r="D1418">
        <v>4475.56201171875</v>
      </c>
      <c r="E1418">
        <v>3327.9794921875</v>
      </c>
      <c r="F1418">
        <v>868.62445068359295</v>
      </c>
      <c r="G1418">
        <v>1.36635964736342E-4</v>
      </c>
      <c r="H1418" s="32">
        <f t="shared" si="132"/>
        <v>196.999993896484</v>
      </c>
      <c r="I1418">
        <f t="shared" si="133"/>
        <v>20.72532</v>
      </c>
      <c r="J1418" s="10">
        <f t="shared" si="134"/>
        <v>4.4755620117187496</v>
      </c>
      <c r="K1418" s="10">
        <f t="shared" si="135"/>
        <v>3.3279794921875001</v>
      </c>
      <c r="L1418" s="10">
        <f t="shared" si="136"/>
        <v>0.86862445068359295</v>
      </c>
      <c r="M1418">
        <f t="shared" si="137"/>
        <v>1.36635964736342E-4</v>
      </c>
    </row>
    <row r="1419" spans="2:13" x14ac:dyDescent="0.25">
      <c r="B1419" s="9">
        <v>469.14999389648398</v>
      </c>
      <c r="C1419">
        <v>2100000</v>
      </c>
      <c r="D1419">
        <v>4470.625</v>
      </c>
      <c r="E1419">
        <v>3331.8125</v>
      </c>
      <c r="F1419">
        <v>869.79315185546795</v>
      </c>
      <c r="G1419">
        <v>1.37377297505736E-4</v>
      </c>
      <c r="H1419" s="32">
        <f t="shared" si="132"/>
        <v>195.999993896484</v>
      </c>
      <c r="I1419">
        <f t="shared" si="133"/>
        <v>20.72532</v>
      </c>
      <c r="J1419" s="10">
        <f t="shared" si="134"/>
        <v>4.4706250000000001</v>
      </c>
      <c r="K1419" s="10">
        <f t="shared" si="135"/>
        <v>3.3318124999999998</v>
      </c>
      <c r="L1419" s="10">
        <f t="shared" si="136"/>
        <v>0.86979315185546791</v>
      </c>
      <c r="M1419">
        <f t="shared" si="137"/>
        <v>1.37377297505736E-4</v>
      </c>
    </row>
    <row r="1420" spans="2:13" x14ac:dyDescent="0.25">
      <c r="B1420" s="9">
        <v>468.14999389648398</v>
      </c>
      <c r="C1420">
        <v>2100000</v>
      </c>
      <c r="D1420">
        <v>4465.76025390625</v>
      </c>
      <c r="E1420">
        <v>3335.66284179687</v>
      </c>
      <c r="F1420">
        <v>870.9560546875</v>
      </c>
      <c r="G1420">
        <v>1.3812647375743801E-4</v>
      </c>
      <c r="H1420" s="32">
        <f t="shared" si="132"/>
        <v>194.999993896484</v>
      </c>
      <c r="I1420">
        <f t="shared" si="133"/>
        <v>20.72532</v>
      </c>
      <c r="J1420" s="10">
        <f t="shared" si="134"/>
        <v>4.4657602539062502</v>
      </c>
      <c r="K1420" s="10">
        <f t="shared" si="135"/>
        <v>3.3356628417968701</v>
      </c>
      <c r="L1420" s="10">
        <f t="shared" si="136"/>
        <v>0.87095605468750004</v>
      </c>
      <c r="M1420">
        <f t="shared" si="137"/>
        <v>1.3812647375743801E-4</v>
      </c>
    </row>
    <row r="1421" spans="2:13" x14ac:dyDescent="0.25">
      <c r="B1421" s="9">
        <v>467.14999389648398</v>
      </c>
      <c r="C1421">
        <v>2100000</v>
      </c>
      <c r="D1421">
        <v>4460.96630859375</v>
      </c>
      <c r="E1421">
        <v>3339.53051757812</v>
      </c>
      <c r="F1421">
        <v>872.11322021484295</v>
      </c>
      <c r="G1421">
        <v>1.3888366811443101E-4</v>
      </c>
      <c r="H1421" s="32">
        <f t="shared" si="132"/>
        <v>193.999993896484</v>
      </c>
      <c r="I1421">
        <f t="shared" si="133"/>
        <v>20.72532</v>
      </c>
      <c r="J1421" s="10">
        <f t="shared" si="134"/>
        <v>4.4609663085937497</v>
      </c>
      <c r="K1421" s="10">
        <f t="shared" si="135"/>
        <v>3.3395305175781198</v>
      </c>
      <c r="L1421" s="10">
        <f t="shared" si="136"/>
        <v>0.87211322021484294</v>
      </c>
      <c r="M1421">
        <f t="shared" si="137"/>
        <v>1.3888366811443101E-4</v>
      </c>
    </row>
    <row r="1422" spans="2:13" x14ac:dyDescent="0.25">
      <c r="B1422" s="9">
        <v>466.14999389648398</v>
      </c>
      <c r="C1422">
        <v>2100000</v>
      </c>
      <c r="D1422">
        <v>4456.24169921875</v>
      </c>
      <c r="E1422">
        <v>3343.4150390625</v>
      </c>
      <c r="F1422">
        <v>873.26477050781205</v>
      </c>
      <c r="G1422">
        <v>1.3964901154395101E-4</v>
      </c>
      <c r="H1422" s="32">
        <f t="shared" si="132"/>
        <v>192.999993896484</v>
      </c>
      <c r="I1422">
        <f t="shared" si="133"/>
        <v>20.72532</v>
      </c>
      <c r="J1422" s="10">
        <f t="shared" si="134"/>
        <v>4.4562416992187499</v>
      </c>
      <c r="K1422" s="10">
        <f t="shared" si="135"/>
        <v>3.3434150390625001</v>
      </c>
      <c r="L1422" s="10">
        <f t="shared" si="136"/>
        <v>0.87326477050781204</v>
      </c>
      <c r="M1422">
        <f t="shared" si="137"/>
        <v>1.3964901154395101E-4</v>
      </c>
    </row>
    <row r="1423" spans="2:13" x14ac:dyDescent="0.25">
      <c r="B1423" s="9">
        <v>465.14999389648398</v>
      </c>
      <c r="C1423">
        <v>2100000</v>
      </c>
      <c r="D1423">
        <v>4451.58544921875</v>
      </c>
      <c r="E1423">
        <v>3347.31640625</v>
      </c>
      <c r="F1423">
        <v>874.41064453125</v>
      </c>
      <c r="G1423">
        <v>1.40422635013237E-4</v>
      </c>
      <c r="H1423" s="32">
        <f t="shared" si="132"/>
        <v>191.999993896484</v>
      </c>
      <c r="I1423">
        <f t="shared" si="133"/>
        <v>20.72532</v>
      </c>
      <c r="J1423" s="10">
        <f t="shared" si="134"/>
        <v>4.4515854492187499</v>
      </c>
      <c r="K1423" s="10">
        <f t="shared" si="135"/>
        <v>3.34731640625</v>
      </c>
      <c r="L1423" s="10">
        <f t="shared" si="136"/>
        <v>0.87441064453124995</v>
      </c>
      <c r="M1423">
        <f t="shared" si="137"/>
        <v>1.40422635013237E-4</v>
      </c>
    </row>
    <row r="1424" spans="2:13" x14ac:dyDescent="0.25">
      <c r="B1424" s="9">
        <v>464.14999389648398</v>
      </c>
      <c r="C1424">
        <v>2100000</v>
      </c>
      <c r="D1424">
        <v>4446.99609375</v>
      </c>
      <c r="E1424">
        <v>3351.23461914062</v>
      </c>
      <c r="F1424">
        <v>875.55096435546795</v>
      </c>
      <c r="G1424">
        <v>1.4120472769718601E-4</v>
      </c>
      <c r="H1424" s="32">
        <f t="shared" si="132"/>
        <v>190.999993896484</v>
      </c>
      <c r="I1424">
        <f t="shared" si="133"/>
        <v>20.72532</v>
      </c>
      <c r="J1424" s="10">
        <f t="shared" si="134"/>
        <v>4.4469960937500002</v>
      </c>
      <c r="K1424" s="10">
        <f t="shared" si="135"/>
        <v>3.3512346191406199</v>
      </c>
      <c r="L1424" s="10">
        <f t="shared" si="136"/>
        <v>0.87555096435546798</v>
      </c>
      <c r="M1424">
        <f t="shared" si="137"/>
        <v>1.4120472769718601E-4</v>
      </c>
    </row>
    <row r="1425" spans="2:13" x14ac:dyDescent="0.25">
      <c r="B1425" s="9">
        <v>463.14999389648398</v>
      </c>
      <c r="C1425">
        <v>2100000</v>
      </c>
      <c r="D1425">
        <v>4442.47314453125</v>
      </c>
      <c r="E1425">
        <v>3355.16967773437</v>
      </c>
      <c r="F1425">
        <v>876.685791015625</v>
      </c>
      <c r="G1425">
        <v>1.41995406011119E-4</v>
      </c>
      <c r="H1425" s="32">
        <f t="shared" si="132"/>
        <v>189.999993896484</v>
      </c>
      <c r="I1425">
        <f t="shared" si="133"/>
        <v>20.72532</v>
      </c>
      <c r="J1425" s="10">
        <f t="shared" si="134"/>
        <v>4.4424731445312498</v>
      </c>
      <c r="K1425" s="10">
        <f t="shared" si="135"/>
        <v>3.35516967773437</v>
      </c>
      <c r="L1425" s="10">
        <f t="shared" si="136"/>
        <v>0.87668579101562505</v>
      </c>
      <c r="M1425">
        <f t="shared" si="137"/>
        <v>1.41995406011119E-4</v>
      </c>
    </row>
    <row r="1426" spans="2:13" x14ac:dyDescent="0.25">
      <c r="B1426" s="9">
        <v>462.14999389648398</v>
      </c>
      <c r="C1426">
        <v>2100000</v>
      </c>
      <c r="D1426">
        <v>4438.0146484375</v>
      </c>
      <c r="E1426">
        <v>3359.12109375</v>
      </c>
      <c r="F1426">
        <v>877.81512451171795</v>
      </c>
      <c r="G1426">
        <v>1.4279484457802E-4</v>
      </c>
      <c r="H1426" s="32">
        <f t="shared" si="132"/>
        <v>188.999993896484</v>
      </c>
      <c r="I1426">
        <f t="shared" si="133"/>
        <v>20.72532</v>
      </c>
      <c r="J1426" s="10">
        <f t="shared" si="134"/>
        <v>4.4380146484375</v>
      </c>
      <c r="K1426" s="10">
        <f t="shared" si="135"/>
        <v>3.3591210937499998</v>
      </c>
      <c r="L1426" s="10">
        <f t="shared" si="136"/>
        <v>0.87781512451171795</v>
      </c>
      <c r="M1426">
        <f t="shared" si="137"/>
        <v>1.4279484457802E-4</v>
      </c>
    </row>
    <row r="1427" spans="2:13" x14ac:dyDescent="0.25">
      <c r="B1427" s="9">
        <v>461.14999389648398</v>
      </c>
      <c r="C1427">
        <v>2100000</v>
      </c>
      <c r="D1427">
        <v>4433.6201171875</v>
      </c>
      <c r="E1427">
        <v>3363.0888671875</v>
      </c>
      <c r="F1427">
        <v>878.93896484375</v>
      </c>
      <c r="G1427">
        <v>1.43603203468956E-4</v>
      </c>
      <c r="H1427" s="32">
        <f t="shared" si="132"/>
        <v>187.999993896484</v>
      </c>
      <c r="I1427">
        <f t="shared" si="133"/>
        <v>20.72532</v>
      </c>
      <c r="J1427" s="10">
        <f t="shared" si="134"/>
        <v>4.4336201171875</v>
      </c>
      <c r="K1427" s="10">
        <f t="shared" si="135"/>
        <v>3.3630888671874999</v>
      </c>
      <c r="L1427" s="10">
        <f t="shared" si="136"/>
        <v>0.87893896484375</v>
      </c>
      <c r="M1427">
        <f t="shared" si="137"/>
        <v>1.43603203468956E-4</v>
      </c>
    </row>
    <row r="1428" spans="2:13" x14ac:dyDescent="0.25">
      <c r="B1428" s="9">
        <v>460.14999389648398</v>
      </c>
      <c r="C1428">
        <v>2100000</v>
      </c>
      <c r="D1428">
        <v>4429.28857421875</v>
      </c>
      <c r="E1428">
        <v>3367.07299804687</v>
      </c>
      <c r="F1428">
        <v>880.05743408203102</v>
      </c>
      <c r="G1428">
        <v>1.4442064275499401E-4</v>
      </c>
      <c r="H1428" s="32">
        <f t="shared" si="132"/>
        <v>186.999993896484</v>
      </c>
      <c r="I1428">
        <f t="shared" si="133"/>
        <v>20.72532</v>
      </c>
      <c r="J1428" s="10">
        <f t="shared" si="134"/>
        <v>4.4292885742187504</v>
      </c>
      <c r="K1428" s="10">
        <f t="shared" si="135"/>
        <v>3.3670729980468699</v>
      </c>
      <c r="L1428" s="10">
        <f t="shared" si="136"/>
        <v>0.88005743408203108</v>
      </c>
      <c r="M1428">
        <f t="shared" si="137"/>
        <v>1.4442064275499401E-4</v>
      </c>
    </row>
    <row r="1429" spans="2:13" x14ac:dyDescent="0.25">
      <c r="B1429" s="9">
        <v>459.14999389648398</v>
      </c>
      <c r="C1429">
        <v>2100000</v>
      </c>
      <c r="D1429">
        <v>4425.01806640625</v>
      </c>
      <c r="E1429">
        <v>3371.0732421875</v>
      </c>
      <c r="F1429">
        <v>881.17053222656205</v>
      </c>
      <c r="G1429">
        <v>1.4524730795528699E-4</v>
      </c>
      <c r="H1429" s="32">
        <f t="shared" si="132"/>
        <v>185.999993896484</v>
      </c>
      <c r="I1429">
        <f t="shared" si="133"/>
        <v>20.72532</v>
      </c>
      <c r="J1429" s="10">
        <f t="shared" si="134"/>
        <v>4.42501806640625</v>
      </c>
      <c r="K1429" s="10">
        <f t="shared" si="135"/>
        <v>3.3710732421874998</v>
      </c>
      <c r="L1429" s="10">
        <f t="shared" si="136"/>
        <v>0.88117053222656205</v>
      </c>
      <c r="M1429">
        <f t="shared" si="137"/>
        <v>1.4524730795528699E-4</v>
      </c>
    </row>
    <row r="1430" spans="2:13" x14ac:dyDescent="0.25">
      <c r="B1430" s="9">
        <v>458.14999389648398</v>
      </c>
      <c r="C1430">
        <v>2100000</v>
      </c>
      <c r="D1430">
        <v>4420.80859375</v>
      </c>
      <c r="E1430">
        <v>3375.08984375</v>
      </c>
      <c r="F1430">
        <v>882.2783203125</v>
      </c>
      <c r="G1430">
        <v>1.4608340279664801E-4</v>
      </c>
      <c r="H1430" s="32">
        <f t="shared" si="132"/>
        <v>184.999993896484</v>
      </c>
      <c r="I1430">
        <f t="shared" si="133"/>
        <v>20.72532</v>
      </c>
      <c r="J1430" s="10">
        <f t="shared" si="134"/>
        <v>4.4208085937500003</v>
      </c>
      <c r="K1430" s="10">
        <f t="shared" si="135"/>
        <v>3.3750898437500001</v>
      </c>
      <c r="L1430" s="10">
        <f t="shared" si="136"/>
        <v>0.88227832031249998</v>
      </c>
      <c r="M1430">
        <f t="shared" si="137"/>
        <v>1.4608340279664801E-4</v>
      </c>
    </row>
    <row r="1431" spans="2:13" x14ac:dyDescent="0.25">
      <c r="B1431" s="9">
        <v>457.14999389648398</v>
      </c>
      <c r="C1431">
        <v>2100000</v>
      </c>
      <c r="D1431">
        <v>4416.658203125</v>
      </c>
      <c r="E1431">
        <v>3379.1220703125</v>
      </c>
      <c r="F1431">
        <v>883.38079833984295</v>
      </c>
      <c r="G1431">
        <v>1.46929072798229E-4</v>
      </c>
      <c r="H1431" s="32">
        <f t="shared" si="132"/>
        <v>183.999993896484</v>
      </c>
      <c r="I1431">
        <f t="shared" si="133"/>
        <v>20.72532</v>
      </c>
      <c r="J1431" s="10">
        <f t="shared" si="134"/>
        <v>4.4166582031250003</v>
      </c>
      <c r="K1431" s="10">
        <f t="shared" si="135"/>
        <v>3.3791220703125</v>
      </c>
      <c r="L1431" s="10">
        <f t="shared" si="136"/>
        <v>0.88338079833984295</v>
      </c>
      <c r="M1431">
        <f t="shared" si="137"/>
        <v>1.46929072798229E-4</v>
      </c>
    </row>
    <row r="1432" spans="2:13" x14ac:dyDescent="0.25">
      <c r="B1432" s="9">
        <v>456.14999389648398</v>
      </c>
      <c r="C1432">
        <v>2100000</v>
      </c>
      <c r="D1432">
        <v>4412.56640625</v>
      </c>
      <c r="E1432">
        <v>3383.17041015625</v>
      </c>
      <c r="F1432">
        <v>884.47802734375</v>
      </c>
      <c r="G1432">
        <v>1.4778449258301399E-4</v>
      </c>
      <c r="H1432" s="32">
        <f t="shared" si="132"/>
        <v>182.999993896484</v>
      </c>
      <c r="I1432">
        <f t="shared" si="133"/>
        <v>20.72532</v>
      </c>
      <c r="J1432" s="10">
        <f t="shared" si="134"/>
        <v>4.4125664062499999</v>
      </c>
      <c r="K1432" s="10">
        <f t="shared" si="135"/>
        <v>3.3831704101562501</v>
      </c>
      <c r="L1432" s="10">
        <f t="shared" si="136"/>
        <v>0.88447802734375003</v>
      </c>
      <c r="M1432">
        <f t="shared" si="137"/>
        <v>1.4778449258301399E-4</v>
      </c>
    </row>
    <row r="1433" spans="2:13" x14ac:dyDescent="0.25">
      <c r="B1433" s="9">
        <v>455.14999389648398</v>
      </c>
      <c r="C1433">
        <v>2100000</v>
      </c>
      <c r="D1433">
        <v>4408.53271484375</v>
      </c>
      <c r="E1433">
        <v>3387.23413085937</v>
      </c>
      <c r="F1433">
        <v>885.57000732421795</v>
      </c>
      <c r="G1433">
        <v>1.4864985132589901E-4</v>
      </c>
      <c r="H1433" s="32">
        <f t="shared" si="132"/>
        <v>181.999993896484</v>
      </c>
      <c r="I1433">
        <f t="shared" si="133"/>
        <v>20.72532</v>
      </c>
      <c r="J1433" s="10">
        <f t="shared" si="134"/>
        <v>4.4085327148437496</v>
      </c>
      <c r="K1433" s="10">
        <f t="shared" si="135"/>
        <v>3.3872341308593699</v>
      </c>
      <c r="L1433" s="10">
        <f t="shared" si="136"/>
        <v>0.88557000732421798</v>
      </c>
      <c r="M1433">
        <f t="shared" si="137"/>
        <v>1.4864985132589901E-4</v>
      </c>
    </row>
    <row r="1434" spans="2:13" x14ac:dyDescent="0.25">
      <c r="B1434" s="9">
        <v>454.14999389648398</v>
      </c>
      <c r="C1434">
        <v>2100000</v>
      </c>
      <c r="D1434">
        <v>4404.55517578125</v>
      </c>
      <c r="E1434">
        <v>3391.31372070312</v>
      </c>
      <c r="F1434">
        <v>886.65679931640602</v>
      </c>
      <c r="G1434">
        <v>1.4952532364986799E-4</v>
      </c>
      <c r="H1434" s="32">
        <f t="shared" si="132"/>
        <v>180.999993896484</v>
      </c>
      <c r="I1434">
        <f t="shared" si="133"/>
        <v>20.72532</v>
      </c>
      <c r="J1434" s="10">
        <f t="shared" si="134"/>
        <v>4.4045551757812502</v>
      </c>
      <c r="K1434" s="10">
        <f t="shared" si="135"/>
        <v>3.3913137207031201</v>
      </c>
      <c r="L1434" s="10">
        <f t="shared" si="136"/>
        <v>0.88665679931640606</v>
      </c>
      <c r="M1434">
        <f t="shared" si="137"/>
        <v>1.4952532364986799E-4</v>
      </c>
    </row>
    <row r="1435" spans="2:13" x14ac:dyDescent="0.25">
      <c r="B1435" s="9">
        <v>453.14999389648398</v>
      </c>
      <c r="C1435">
        <v>2100000</v>
      </c>
      <c r="D1435">
        <v>4400.6337890625</v>
      </c>
      <c r="E1435">
        <v>3395.40869140625</v>
      </c>
      <c r="F1435">
        <v>887.73846435546795</v>
      </c>
      <c r="G1435">
        <v>1.5041109872981901E-4</v>
      </c>
      <c r="H1435" s="32">
        <f t="shared" si="132"/>
        <v>179.999993896484</v>
      </c>
      <c r="I1435">
        <f t="shared" si="133"/>
        <v>20.72532</v>
      </c>
      <c r="J1435" s="10">
        <f t="shared" si="134"/>
        <v>4.4006337890624998</v>
      </c>
      <c r="K1435" s="10">
        <f t="shared" si="135"/>
        <v>3.3954086914062498</v>
      </c>
      <c r="L1435" s="10">
        <f t="shared" si="136"/>
        <v>0.88773846435546799</v>
      </c>
      <c r="M1435">
        <f t="shared" si="137"/>
        <v>1.5041109872981901E-4</v>
      </c>
    </row>
    <row r="1436" spans="2:13" x14ac:dyDescent="0.25">
      <c r="B1436" s="9">
        <v>452.14999389648398</v>
      </c>
      <c r="C1436">
        <v>2100000</v>
      </c>
      <c r="D1436">
        <v>4396.76708984375</v>
      </c>
      <c r="E1436">
        <v>3399.51928710937</v>
      </c>
      <c r="F1436">
        <v>888.81500244140602</v>
      </c>
      <c r="G1436">
        <v>1.5130738029256401E-4</v>
      </c>
      <c r="H1436" s="32">
        <f t="shared" si="132"/>
        <v>178.999993896484</v>
      </c>
      <c r="I1436">
        <f t="shared" si="133"/>
        <v>20.72532</v>
      </c>
      <c r="J1436" s="10">
        <f t="shared" si="134"/>
        <v>4.3967670898437499</v>
      </c>
      <c r="K1436" s="10">
        <f t="shared" si="135"/>
        <v>3.3995192871093698</v>
      </c>
      <c r="L1436" s="10">
        <f t="shared" si="136"/>
        <v>0.88881500244140599</v>
      </c>
      <c r="M1436">
        <f t="shared" si="137"/>
        <v>1.5130738029256401E-4</v>
      </c>
    </row>
    <row r="1437" spans="2:13" x14ac:dyDescent="0.25">
      <c r="B1437" s="9">
        <v>451.14999389648398</v>
      </c>
      <c r="C1437">
        <v>2100000</v>
      </c>
      <c r="D1437">
        <v>4392.9541015625</v>
      </c>
      <c r="E1437">
        <v>3403.64501953125</v>
      </c>
      <c r="F1437">
        <v>889.88641357421795</v>
      </c>
      <c r="G1437">
        <v>1.52214328409172E-4</v>
      </c>
      <c r="H1437" s="32">
        <f t="shared" si="132"/>
        <v>177.999993896484</v>
      </c>
      <c r="I1437">
        <f t="shared" si="133"/>
        <v>20.72532</v>
      </c>
      <c r="J1437" s="10">
        <f t="shared" si="134"/>
        <v>4.3929541015625002</v>
      </c>
      <c r="K1437" s="10">
        <f t="shared" si="135"/>
        <v>3.40364501953125</v>
      </c>
      <c r="L1437" s="10">
        <f t="shared" si="136"/>
        <v>0.88988641357421794</v>
      </c>
      <c r="M1437">
        <f t="shared" si="137"/>
        <v>1.52214328409172E-4</v>
      </c>
    </row>
    <row r="1438" spans="2:13" x14ac:dyDescent="0.25">
      <c r="B1438" s="9">
        <v>450.14999389648398</v>
      </c>
      <c r="C1438">
        <v>2100000</v>
      </c>
      <c r="D1438">
        <v>4389.1943359375</v>
      </c>
      <c r="E1438">
        <v>3407.78588867187</v>
      </c>
      <c r="F1438">
        <v>890.95281982421795</v>
      </c>
      <c r="G1438">
        <v>1.53132161358371E-4</v>
      </c>
      <c r="H1438" s="32">
        <f t="shared" si="132"/>
        <v>176.999993896484</v>
      </c>
      <c r="I1438">
        <f t="shared" si="133"/>
        <v>20.72532</v>
      </c>
      <c r="J1438" s="10">
        <f t="shared" si="134"/>
        <v>4.3891943359374999</v>
      </c>
      <c r="K1438" s="10">
        <f t="shared" si="135"/>
        <v>3.4077858886718699</v>
      </c>
      <c r="L1438" s="10">
        <f t="shared" si="136"/>
        <v>0.89095281982421792</v>
      </c>
      <c r="M1438">
        <f t="shared" si="137"/>
        <v>1.53132161358371E-4</v>
      </c>
    </row>
    <row r="1439" spans="2:13" x14ac:dyDescent="0.25">
      <c r="B1439" s="9">
        <v>449.14999389648398</v>
      </c>
      <c r="C1439">
        <v>2100000</v>
      </c>
      <c r="D1439">
        <v>4385.48681640625</v>
      </c>
      <c r="E1439">
        <v>3411.94189453125</v>
      </c>
      <c r="F1439">
        <v>892.01416015625</v>
      </c>
      <c r="G1439">
        <v>1.54061068315058E-4</v>
      </c>
      <c r="H1439" s="32">
        <f t="shared" si="132"/>
        <v>175.999993896484</v>
      </c>
      <c r="I1439">
        <f t="shared" si="133"/>
        <v>20.72532</v>
      </c>
      <c r="J1439" s="10">
        <f t="shared" si="134"/>
        <v>4.3854868164062504</v>
      </c>
      <c r="K1439" s="10">
        <f t="shared" si="135"/>
        <v>3.4119418945312501</v>
      </c>
      <c r="L1439" s="10">
        <f t="shared" si="136"/>
        <v>0.89201416015625001</v>
      </c>
      <c r="M1439">
        <f t="shared" si="137"/>
        <v>1.54061068315058E-4</v>
      </c>
    </row>
    <row r="1440" spans="2:13" x14ac:dyDescent="0.25">
      <c r="B1440" s="9">
        <v>448.14999389648398</v>
      </c>
      <c r="C1440">
        <v>2100000</v>
      </c>
      <c r="D1440">
        <v>4381.8310546875</v>
      </c>
      <c r="E1440">
        <v>3416.11279296875</v>
      </c>
      <c r="F1440">
        <v>893.07049560546795</v>
      </c>
      <c r="G1440">
        <v>1.55001267557963E-4</v>
      </c>
      <c r="H1440" s="32">
        <f t="shared" si="132"/>
        <v>174.999993896484</v>
      </c>
      <c r="I1440">
        <f t="shared" si="133"/>
        <v>20.72532</v>
      </c>
      <c r="J1440" s="10">
        <f t="shared" si="134"/>
        <v>4.3818310546874999</v>
      </c>
      <c r="K1440" s="10">
        <f t="shared" si="135"/>
        <v>3.4161127929687498</v>
      </c>
      <c r="L1440" s="10">
        <f t="shared" si="136"/>
        <v>0.89307049560546792</v>
      </c>
      <c r="M1440">
        <f t="shared" si="137"/>
        <v>1.55001267557963E-4</v>
      </c>
    </row>
    <row r="1441" spans="2:13" x14ac:dyDescent="0.25">
      <c r="B1441" s="9">
        <v>447.14999389648398</v>
      </c>
      <c r="C1441">
        <v>2100000</v>
      </c>
      <c r="D1441">
        <v>4378.2255859375</v>
      </c>
      <c r="E1441">
        <v>3420.29833984375</v>
      </c>
      <c r="F1441">
        <v>894.12188720703102</v>
      </c>
      <c r="G1441">
        <v>1.55952962813898E-4</v>
      </c>
      <c r="H1441" s="32">
        <f t="shared" si="132"/>
        <v>173.999993896484</v>
      </c>
      <c r="I1441">
        <f t="shared" si="133"/>
        <v>20.72532</v>
      </c>
      <c r="J1441" s="10">
        <f t="shared" si="134"/>
        <v>4.3782255859374999</v>
      </c>
      <c r="K1441" s="10">
        <f t="shared" si="135"/>
        <v>3.4202983398437499</v>
      </c>
      <c r="L1441" s="10">
        <f t="shared" si="136"/>
        <v>0.89412188720703101</v>
      </c>
      <c r="M1441">
        <f t="shared" si="137"/>
        <v>1.55952962813898E-4</v>
      </c>
    </row>
    <row r="1442" spans="2:13" x14ac:dyDescent="0.25">
      <c r="B1442" s="9">
        <v>446.14999389648398</v>
      </c>
      <c r="C1442">
        <v>2100000</v>
      </c>
      <c r="D1442">
        <v>4374.66943359375</v>
      </c>
      <c r="E1442">
        <v>3424.49877929687</v>
      </c>
      <c r="F1442">
        <v>895.16833496093705</v>
      </c>
      <c r="G1442">
        <v>1.56916372361592E-4</v>
      </c>
      <c r="H1442" s="32">
        <f t="shared" si="132"/>
        <v>172.999993896484</v>
      </c>
      <c r="I1442">
        <f t="shared" si="133"/>
        <v>20.72532</v>
      </c>
      <c r="J1442" s="10">
        <f t="shared" si="134"/>
        <v>4.3746694335937502</v>
      </c>
      <c r="K1442" s="10">
        <f t="shared" si="135"/>
        <v>3.42449877929687</v>
      </c>
      <c r="L1442" s="10">
        <f t="shared" si="136"/>
        <v>0.89516833496093706</v>
      </c>
      <c r="M1442">
        <f t="shared" si="137"/>
        <v>1.56916372361592E-4</v>
      </c>
    </row>
    <row r="1443" spans="2:13" x14ac:dyDescent="0.25">
      <c r="B1443" s="9">
        <v>445.14999389648398</v>
      </c>
      <c r="C1443">
        <v>2100000</v>
      </c>
      <c r="D1443">
        <v>4371.1630859375</v>
      </c>
      <c r="E1443">
        <v>3428.71411132812</v>
      </c>
      <c r="F1443">
        <v>896.20989990234295</v>
      </c>
      <c r="G1443">
        <v>1.5789169992785901E-4</v>
      </c>
      <c r="H1443" s="32">
        <f t="shared" si="132"/>
        <v>171.999993896484</v>
      </c>
      <c r="I1443">
        <f t="shared" si="133"/>
        <v>20.72532</v>
      </c>
      <c r="J1443" s="10">
        <f t="shared" si="134"/>
        <v>4.3711630859374999</v>
      </c>
      <c r="K1443" s="10">
        <f t="shared" si="135"/>
        <v>3.4287141113281199</v>
      </c>
      <c r="L1443" s="10">
        <f t="shared" si="136"/>
        <v>0.8962098999023429</v>
      </c>
      <c r="M1443">
        <f t="shared" si="137"/>
        <v>1.5789169992785901E-4</v>
      </c>
    </row>
    <row r="1444" spans="2:13" x14ac:dyDescent="0.25">
      <c r="B1444" s="9">
        <v>444.14999389648398</v>
      </c>
      <c r="C1444">
        <v>2100000</v>
      </c>
      <c r="D1444">
        <v>4367.70458984375</v>
      </c>
      <c r="E1444">
        <v>3432.94360351562</v>
      </c>
      <c r="F1444">
        <v>897.24652099609295</v>
      </c>
      <c r="G1444">
        <v>1.5887916379142501E-4</v>
      </c>
      <c r="H1444" s="32">
        <f t="shared" si="132"/>
        <v>170.999993896484</v>
      </c>
      <c r="I1444">
        <f t="shared" si="133"/>
        <v>20.72532</v>
      </c>
      <c r="J1444" s="10">
        <f t="shared" si="134"/>
        <v>4.3677045898437497</v>
      </c>
      <c r="K1444" s="10">
        <f t="shared" si="135"/>
        <v>3.43294360351562</v>
      </c>
      <c r="L1444" s="10">
        <f t="shared" si="136"/>
        <v>0.89724652099609292</v>
      </c>
      <c r="M1444">
        <f t="shared" si="137"/>
        <v>1.5887916379142501E-4</v>
      </c>
    </row>
    <row r="1445" spans="2:13" x14ac:dyDescent="0.25">
      <c r="B1445" s="9">
        <v>443.14999389648398</v>
      </c>
      <c r="C1445">
        <v>2100000</v>
      </c>
      <c r="D1445">
        <v>4364.2939453125</v>
      </c>
      <c r="E1445">
        <v>3437.18774414062</v>
      </c>
      <c r="F1445">
        <v>898.2783203125</v>
      </c>
      <c r="G1445">
        <v>1.59879011334851E-4</v>
      </c>
      <c r="H1445" s="32">
        <f t="shared" si="132"/>
        <v>169.999993896484</v>
      </c>
      <c r="I1445">
        <f t="shared" si="133"/>
        <v>20.72532</v>
      </c>
      <c r="J1445" s="10">
        <f t="shared" si="134"/>
        <v>4.3642939453125003</v>
      </c>
      <c r="K1445" s="10">
        <f t="shared" si="135"/>
        <v>3.43718774414062</v>
      </c>
      <c r="L1445" s="10">
        <f t="shared" si="136"/>
        <v>0.89827832031249999</v>
      </c>
      <c r="M1445">
        <f t="shared" si="137"/>
        <v>1.59879011334851E-4</v>
      </c>
    </row>
    <row r="1446" spans="2:13" x14ac:dyDescent="0.25">
      <c r="B1446" s="9">
        <v>442.14999389648398</v>
      </c>
      <c r="C1446">
        <v>2100000</v>
      </c>
      <c r="D1446">
        <v>4360.9296875</v>
      </c>
      <c r="E1446">
        <v>3441.44604492187</v>
      </c>
      <c r="F1446">
        <v>899.30523681640602</v>
      </c>
      <c r="G1446">
        <v>1.6089147538877999E-4</v>
      </c>
      <c r="H1446" s="32">
        <f t="shared" si="132"/>
        <v>168.999993896484</v>
      </c>
      <c r="I1446">
        <f t="shared" si="133"/>
        <v>20.72532</v>
      </c>
      <c r="J1446" s="10">
        <f t="shared" si="134"/>
        <v>4.3609296874999997</v>
      </c>
      <c r="K1446" s="10">
        <f t="shared" si="135"/>
        <v>3.4414460449218698</v>
      </c>
      <c r="L1446" s="10">
        <f t="shared" si="136"/>
        <v>0.89930523681640606</v>
      </c>
      <c r="M1446">
        <f t="shared" si="137"/>
        <v>1.6089147538877999E-4</v>
      </c>
    </row>
    <row r="1447" spans="2:13" x14ac:dyDescent="0.25">
      <c r="B1447" s="9">
        <v>441.14999389648398</v>
      </c>
      <c r="C1447">
        <v>2100000</v>
      </c>
      <c r="D1447">
        <v>4357.61181640625</v>
      </c>
      <c r="E1447">
        <v>3445.71875</v>
      </c>
      <c r="F1447">
        <v>900.327392578125</v>
      </c>
      <c r="G1447">
        <v>1.6191677423193999E-4</v>
      </c>
      <c r="H1447" s="32">
        <f t="shared" si="132"/>
        <v>167.999993896484</v>
      </c>
      <c r="I1447">
        <f t="shared" si="133"/>
        <v>20.72532</v>
      </c>
      <c r="J1447" s="10">
        <f t="shared" si="134"/>
        <v>4.3576118164062496</v>
      </c>
      <c r="K1447" s="10">
        <f t="shared" si="135"/>
        <v>3.4457187500000002</v>
      </c>
      <c r="L1447" s="10">
        <f t="shared" si="136"/>
        <v>0.900327392578125</v>
      </c>
      <c r="M1447">
        <f t="shared" si="137"/>
        <v>1.6191677423193999E-4</v>
      </c>
    </row>
    <row r="1448" spans="2:13" x14ac:dyDescent="0.25">
      <c r="B1448" s="9">
        <v>440.14999389648398</v>
      </c>
      <c r="C1448">
        <v>2100000</v>
      </c>
      <c r="D1448">
        <v>4354.3388671875</v>
      </c>
      <c r="E1448">
        <v>3450.00537109375</v>
      </c>
      <c r="F1448">
        <v>901.3447265625</v>
      </c>
      <c r="G1448">
        <v>1.62955155246891E-4</v>
      </c>
      <c r="H1448" s="32">
        <f t="shared" si="132"/>
        <v>166.999993896484</v>
      </c>
      <c r="I1448">
        <f t="shared" si="133"/>
        <v>20.72532</v>
      </c>
      <c r="J1448" s="10">
        <f t="shared" si="134"/>
        <v>4.3543388671874999</v>
      </c>
      <c r="K1448" s="10">
        <f t="shared" si="135"/>
        <v>3.4500053710937499</v>
      </c>
      <c r="L1448" s="10">
        <f t="shared" si="136"/>
        <v>0.90134472656249998</v>
      </c>
      <c r="M1448">
        <f t="shared" si="137"/>
        <v>1.62955155246891E-4</v>
      </c>
    </row>
    <row r="1449" spans="2:13" x14ac:dyDescent="0.25">
      <c r="B1449" s="9">
        <v>439.14999389648398</v>
      </c>
      <c r="C1449">
        <v>2100000</v>
      </c>
      <c r="D1449">
        <v>4351.11083984375</v>
      </c>
      <c r="E1449">
        <v>3454.30615234375</v>
      </c>
      <c r="F1449">
        <v>902.35729980468705</v>
      </c>
      <c r="G1449">
        <v>1.6400686581619E-4</v>
      </c>
      <c r="H1449" s="32">
        <f t="shared" si="132"/>
        <v>165.999993896484</v>
      </c>
      <c r="I1449">
        <f t="shared" si="133"/>
        <v>20.72532</v>
      </c>
      <c r="J1449" s="10">
        <f t="shared" si="134"/>
        <v>4.3511108398437504</v>
      </c>
      <c r="K1449" s="10">
        <f t="shared" si="135"/>
        <v>3.4543061523437499</v>
      </c>
      <c r="L1449" s="10">
        <f t="shared" si="136"/>
        <v>0.90235729980468704</v>
      </c>
      <c r="M1449">
        <f t="shared" si="137"/>
        <v>1.6400686581619E-4</v>
      </c>
    </row>
    <row r="1450" spans="2:13" x14ac:dyDescent="0.25">
      <c r="B1450" s="9">
        <v>438.14999389648398</v>
      </c>
      <c r="C1450">
        <v>2100000</v>
      </c>
      <c r="D1450">
        <v>4347.9267578125</v>
      </c>
      <c r="E1450">
        <v>3458.62084960937</v>
      </c>
      <c r="F1450">
        <v>903.36517333984295</v>
      </c>
      <c r="G1450">
        <v>1.65072167874313E-4</v>
      </c>
      <c r="H1450" s="32">
        <f t="shared" si="132"/>
        <v>164.999993896484</v>
      </c>
      <c r="I1450">
        <f t="shared" si="133"/>
        <v>20.72532</v>
      </c>
      <c r="J1450" s="10">
        <f t="shared" si="134"/>
        <v>4.3479267578125</v>
      </c>
      <c r="K1450" s="10">
        <f t="shared" si="135"/>
        <v>3.4586208496093702</v>
      </c>
      <c r="L1450" s="10">
        <f t="shared" si="136"/>
        <v>0.90336517333984301</v>
      </c>
      <c r="M1450">
        <f t="shared" si="137"/>
        <v>1.65072167874313E-4</v>
      </c>
    </row>
    <row r="1451" spans="2:13" x14ac:dyDescent="0.25">
      <c r="B1451" s="9">
        <v>437.14999389648398</v>
      </c>
      <c r="C1451">
        <v>2100000</v>
      </c>
      <c r="D1451">
        <v>4344.7861328125</v>
      </c>
      <c r="E1451">
        <v>3462.94921875</v>
      </c>
      <c r="F1451">
        <v>904.36828613281205</v>
      </c>
      <c r="G1451">
        <v>1.6615130880381901E-4</v>
      </c>
      <c r="H1451" s="32">
        <f t="shared" si="132"/>
        <v>163.999993896484</v>
      </c>
      <c r="I1451">
        <f t="shared" si="133"/>
        <v>20.72532</v>
      </c>
      <c r="J1451" s="10">
        <f t="shared" si="134"/>
        <v>4.3447861328124997</v>
      </c>
      <c r="K1451" s="10">
        <f t="shared" si="135"/>
        <v>3.4629492187499999</v>
      </c>
      <c r="L1451" s="10">
        <f t="shared" si="136"/>
        <v>0.90436828613281206</v>
      </c>
      <c r="M1451">
        <f t="shared" si="137"/>
        <v>1.6615130880381901E-4</v>
      </c>
    </row>
    <row r="1452" spans="2:13" x14ac:dyDescent="0.25">
      <c r="B1452" s="9">
        <v>436.14999389648398</v>
      </c>
      <c r="C1452">
        <v>2100000</v>
      </c>
      <c r="D1452">
        <v>4341.6884765625</v>
      </c>
      <c r="E1452">
        <v>3467.29150390625</v>
      </c>
      <c r="F1452">
        <v>905.36669921875</v>
      </c>
      <c r="G1452">
        <v>1.6724455053918001E-4</v>
      </c>
      <c r="H1452" s="32">
        <f t="shared" si="132"/>
        <v>162.999993896484</v>
      </c>
      <c r="I1452">
        <f t="shared" si="133"/>
        <v>20.72532</v>
      </c>
      <c r="J1452" s="10">
        <f t="shared" si="134"/>
        <v>4.3416884765625001</v>
      </c>
      <c r="K1452" s="10">
        <f t="shared" si="135"/>
        <v>3.46729150390625</v>
      </c>
      <c r="L1452" s="10">
        <f t="shared" si="136"/>
        <v>0.90536669921875002</v>
      </c>
      <c r="M1452">
        <f t="shared" si="137"/>
        <v>1.6724455053918001E-4</v>
      </c>
    </row>
    <row r="1453" spans="2:13" x14ac:dyDescent="0.25">
      <c r="B1453" s="9">
        <v>435.14999389648398</v>
      </c>
      <c r="C1453">
        <v>2100000</v>
      </c>
      <c r="D1453">
        <v>4338.63232421875</v>
      </c>
      <c r="E1453">
        <v>3471.64721679687</v>
      </c>
      <c r="F1453">
        <v>906.36047363281205</v>
      </c>
      <c r="G1453">
        <v>1.6835216956678699E-4</v>
      </c>
      <c r="H1453" s="32">
        <f t="shared" si="132"/>
        <v>161.999993896484</v>
      </c>
      <c r="I1453">
        <f t="shared" si="133"/>
        <v>20.72532</v>
      </c>
      <c r="J1453" s="10">
        <f t="shared" si="134"/>
        <v>4.3386323242187501</v>
      </c>
      <c r="K1453" s="10">
        <f t="shared" si="135"/>
        <v>3.4716472167968702</v>
      </c>
      <c r="L1453" s="10">
        <f t="shared" si="136"/>
        <v>0.90636047363281202</v>
      </c>
      <c r="M1453">
        <f t="shared" si="137"/>
        <v>1.6835216956678699E-4</v>
      </c>
    </row>
    <row r="1454" spans="2:13" x14ac:dyDescent="0.25">
      <c r="B1454" s="9">
        <v>434.14999389648398</v>
      </c>
      <c r="C1454">
        <v>2100000</v>
      </c>
      <c r="D1454">
        <v>4335.61767578125</v>
      </c>
      <c r="E1454">
        <v>3476.0166015625</v>
      </c>
      <c r="F1454">
        <v>907.34954833984295</v>
      </c>
      <c r="G1454">
        <v>1.6947442782111401E-4</v>
      </c>
      <c r="H1454" s="32">
        <f t="shared" si="132"/>
        <v>160.999993896484</v>
      </c>
      <c r="I1454">
        <f t="shared" si="133"/>
        <v>20.72532</v>
      </c>
      <c r="J1454" s="10">
        <f t="shared" si="134"/>
        <v>4.3356176757812497</v>
      </c>
      <c r="K1454" s="10">
        <f t="shared" si="135"/>
        <v>3.4760166015624998</v>
      </c>
      <c r="L1454" s="10">
        <f t="shared" si="136"/>
        <v>0.90734954833984294</v>
      </c>
      <c r="M1454">
        <f t="shared" si="137"/>
        <v>1.6947442782111401E-4</v>
      </c>
    </row>
    <row r="1455" spans="2:13" x14ac:dyDescent="0.25">
      <c r="B1455" s="9">
        <v>433.14999389648398</v>
      </c>
      <c r="C1455">
        <v>2100000</v>
      </c>
      <c r="D1455">
        <v>4332.64404296875</v>
      </c>
      <c r="E1455">
        <v>3480.3994140625</v>
      </c>
      <c r="F1455">
        <v>908.333984375</v>
      </c>
      <c r="G1455">
        <v>1.7061163089238099E-4</v>
      </c>
      <c r="H1455" s="32">
        <f t="shared" si="132"/>
        <v>159.999993896484</v>
      </c>
      <c r="I1455">
        <f t="shared" si="133"/>
        <v>20.72532</v>
      </c>
      <c r="J1455" s="10">
        <f t="shared" si="134"/>
        <v>4.3326440429687496</v>
      </c>
      <c r="K1455" s="10">
        <f t="shared" si="135"/>
        <v>3.4803994140625001</v>
      </c>
      <c r="L1455" s="10">
        <f t="shared" si="136"/>
        <v>0.90833398437500001</v>
      </c>
      <c r="M1455">
        <f t="shared" si="137"/>
        <v>1.7061163089238099E-4</v>
      </c>
    </row>
    <row r="1456" spans="2:13" x14ac:dyDescent="0.25">
      <c r="B1456" s="9">
        <v>432.14999389648398</v>
      </c>
      <c r="C1456">
        <v>2100000</v>
      </c>
      <c r="D1456">
        <v>4329.7109375</v>
      </c>
      <c r="E1456">
        <v>3484.79565429687</v>
      </c>
      <c r="F1456">
        <v>909.31384277343705</v>
      </c>
      <c r="G1456">
        <v>1.7176404071506099E-4</v>
      </c>
      <c r="H1456" s="32">
        <f t="shared" si="132"/>
        <v>158.999993896484</v>
      </c>
      <c r="I1456">
        <f t="shared" si="133"/>
        <v>20.72532</v>
      </c>
      <c r="J1456" s="10">
        <f t="shared" si="134"/>
        <v>4.3297109374999998</v>
      </c>
      <c r="K1456" s="10">
        <f t="shared" si="135"/>
        <v>3.4847956542968701</v>
      </c>
      <c r="L1456" s="10">
        <f t="shared" si="136"/>
        <v>0.90931384277343708</v>
      </c>
      <c r="M1456">
        <f t="shared" si="137"/>
        <v>1.7176404071506099E-4</v>
      </c>
    </row>
    <row r="1457" spans="2:13" x14ac:dyDescent="0.25">
      <c r="B1457" s="9">
        <v>431.14999389648398</v>
      </c>
      <c r="C1457">
        <v>2100000</v>
      </c>
      <c r="D1457">
        <v>4326.8173828125</v>
      </c>
      <c r="E1457">
        <v>3489.20483398437</v>
      </c>
      <c r="F1457">
        <v>910.2890625</v>
      </c>
      <c r="G1457">
        <v>1.72931962879374E-4</v>
      </c>
      <c r="H1457" s="32">
        <f t="shared" si="132"/>
        <v>157.999993896484</v>
      </c>
      <c r="I1457">
        <f t="shared" si="133"/>
        <v>20.72532</v>
      </c>
      <c r="J1457" s="10">
        <f t="shared" si="134"/>
        <v>4.3268173828125001</v>
      </c>
      <c r="K1457" s="10">
        <f t="shared" si="135"/>
        <v>3.48920483398437</v>
      </c>
      <c r="L1457" s="10">
        <f t="shared" si="136"/>
        <v>0.91028906249999997</v>
      </c>
      <c r="M1457">
        <f t="shared" si="137"/>
        <v>1.72931962879374E-4</v>
      </c>
    </row>
    <row r="1458" spans="2:13" x14ac:dyDescent="0.25">
      <c r="B1458" s="9">
        <v>430.14999389648398</v>
      </c>
      <c r="C1458">
        <v>2100000</v>
      </c>
      <c r="D1458">
        <v>4323.96240234375</v>
      </c>
      <c r="E1458">
        <v>3493.62744140625</v>
      </c>
      <c r="F1458">
        <v>911.25964355468705</v>
      </c>
      <c r="G1458">
        <v>1.7411568842362599E-4</v>
      </c>
      <c r="H1458" s="32">
        <f t="shared" si="132"/>
        <v>156.999993896484</v>
      </c>
      <c r="I1458">
        <f t="shared" si="133"/>
        <v>20.72532</v>
      </c>
      <c r="J1458" s="10">
        <f t="shared" si="134"/>
        <v>4.3239624023437502</v>
      </c>
      <c r="K1458" s="10">
        <f t="shared" si="135"/>
        <v>3.4936274414062498</v>
      </c>
      <c r="L1458" s="10">
        <f t="shared" si="136"/>
        <v>0.91125964355468703</v>
      </c>
      <c r="M1458">
        <f t="shared" si="137"/>
        <v>1.7411568842362599E-4</v>
      </c>
    </row>
    <row r="1459" spans="2:13" x14ac:dyDescent="0.25">
      <c r="B1459" s="9">
        <v>429.14999389648398</v>
      </c>
      <c r="C1459">
        <v>2100000</v>
      </c>
      <c r="D1459">
        <v>4321.146484375</v>
      </c>
      <c r="E1459">
        <v>3498.06323242187</v>
      </c>
      <c r="F1459">
        <v>912.22570800781205</v>
      </c>
      <c r="G1459">
        <v>1.7531555204186499E-4</v>
      </c>
      <c r="H1459" s="32">
        <f t="shared" si="132"/>
        <v>155.999993896484</v>
      </c>
      <c r="I1459">
        <f t="shared" si="133"/>
        <v>20.72532</v>
      </c>
      <c r="J1459" s="10">
        <f t="shared" si="134"/>
        <v>4.3211464843750003</v>
      </c>
      <c r="K1459" s="10">
        <f t="shared" si="135"/>
        <v>3.4980632324218699</v>
      </c>
      <c r="L1459" s="10">
        <f t="shared" si="136"/>
        <v>0.912225708007812</v>
      </c>
      <c r="M1459">
        <f t="shared" si="137"/>
        <v>1.7531555204186499E-4</v>
      </c>
    </row>
    <row r="1460" spans="2:13" x14ac:dyDescent="0.25">
      <c r="B1460" s="9">
        <v>428.14999389648398</v>
      </c>
      <c r="C1460">
        <v>2100000</v>
      </c>
      <c r="D1460">
        <v>4318.3681640625</v>
      </c>
      <c r="E1460">
        <v>3502.51171875</v>
      </c>
      <c r="F1460">
        <v>913.187255859375</v>
      </c>
      <c r="G1460">
        <v>1.76531830220483E-4</v>
      </c>
      <c r="H1460" s="32">
        <f t="shared" si="132"/>
        <v>154.999993896484</v>
      </c>
      <c r="I1460">
        <f t="shared" si="133"/>
        <v>20.72532</v>
      </c>
      <c r="J1460" s="10">
        <f t="shared" si="134"/>
        <v>4.3183681640625</v>
      </c>
      <c r="K1460" s="10">
        <f t="shared" si="135"/>
        <v>3.5025117187500001</v>
      </c>
      <c r="L1460" s="10">
        <f t="shared" si="136"/>
        <v>0.91318725585937499</v>
      </c>
      <c r="M1460">
        <f t="shared" si="137"/>
        <v>1.76531830220483E-4</v>
      </c>
    </row>
    <row r="1461" spans="2:13" x14ac:dyDescent="0.25">
      <c r="B1461" s="9">
        <v>427.14999389648398</v>
      </c>
      <c r="C1461">
        <v>2100000</v>
      </c>
      <c r="D1461">
        <v>4315.62744140625</v>
      </c>
      <c r="E1461">
        <v>3506.97338867187</v>
      </c>
      <c r="F1461">
        <v>914.14422607421795</v>
      </c>
      <c r="G1461">
        <v>1.77764872205443E-4</v>
      </c>
      <c r="H1461" s="32">
        <f t="shared" si="132"/>
        <v>153.999993896484</v>
      </c>
      <c r="I1461">
        <f t="shared" si="133"/>
        <v>20.72532</v>
      </c>
      <c r="J1461" s="10">
        <f t="shared" si="134"/>
        <v>4.3156274414062503</v>
      </c>
      <c r="K1461" s="10">
        <f t="shared" si="135"/>
        <v>3.5069733886718701</v>
      </c>
      <c r="L1461" s="10">
        <f t="shared" si="136"/>
        <v>0.91414422607421797</v>
      </c>
      <c r="M1461">
        <f t="shared" si="137"/>
        <v>1.77764872205443E-4</v>
      </c>
    </row>
    <row r="1462" spans="2:13" x14ac:dyDescent="0.25">
      <c r="B1462" s="9">
        <v>426.14999389648398</v>
      </c>
      <c r="C1462">
        <v>2100000</v>
      </c>
      <c r="D1462">
        <v>4312.923828125</v>
      </c>
      <c r="E1462">
        <v>3511.44775390625</v>
      </c>
      <c r="F1462">
        <v>915.0966796875</v>
      </c>
      <c r="G1462">
        <v>1.79014998138882E-4</v>
      </c>
      <c r="H1462" s="32">
        <f t="shared" si="132"/>
        <v>152.999993896484</v>
      </c>
      <c r="I1462">
        <f t="shared" si="133"/>
        <v>20.72532</v>
      </c>
      <c r="J1462" s="10">
        <f t="shared" si="134"/>
        <v>4.3129238281250002</v>
      </c>
      <c r="K1462" s="10">
        <f t="shared" si="135"/>
        <v>3.5114477539062499</v>
      </c>
      <c r="L1462" s="10">
        <f t="shared" si="136"/>
        <v>0.91509667968749997</v>
      </c>
      <c r="M1462">
        <f t="shared" si="137"/>
        <v>1.79014998138882E-4</v>
      </c>
    </row>
    <row r="1463" spans="2:13" x14ac:dyDescent="0.25">
      <c r="B1463" s="9">
        <v>425.14999389648398</v>
      </c>
      <c r="C1463">
        <v>2100000</v>
      </c>
      <c r="D1463">
        <v>4310.25634765625</v>
      </c>
      <c r="E1463">
        <v>3515.93481445312</v>
      </c>
      <c r="F1463">
        <v>916.04461669921795</v>
      </c>
      <c r="G1463">
        <v>1.8028254271484901E-4</v>
      </c>
      <c r="H1463" s="32">
        <f t="shared" si="132"/>
        <v>151.999993896484</v>
      </c>
      <c r="I1463">
        <f t="shared" si="133"/>
        <v>20.72532</v>
      </c>
      <c r="J1463" s="10">
        <f t="shared" si="134"/>
        <v>4.3102563476562503</v>
      </c>
      <c r="K1463" s="10">
        <f t="shared" si="135"/>
        <v>3.5159348144531202</v>
      </c>
      <c r="L1463" s="10">
        <f t="shared" si="136"/>
        <v>0.916044616699218</v>
      </c>
      <c r="M1463">
        <f t="shared" si="137"/>
        <v>1.8028254271484901E-4</v>
      </c>
    </row>
    <row r="1464" spans="2:13" x14ac:dyDescent="0.25">
      <c r="B1464" s="9">
        <v>424.14999389648398</v>
      </c>
      <c r="C1464">
        <v>2100000</v>
      </c>
      <c r="D1464">
        <v>4307.62451171875</v>
      </c>
      <c r="E1464">
        <v>3520.4345703125</v>
      </c>
      <c r="F1464">
        <v>916.988037109375</v>
      </c>
      <c r="G1464">
        <v>1.8156784062739399E-4</v>
      </c>
      <c r="H1464" s="32">
        <f t="shared" si="132"/>
        <v>150.999993896484</v>
      </c>
      <c r="I1464">
        <f t="shared" si="133"/>
        <v>20.72532</v>
      </c>
      <c r="J1464" s="10">
        <f t="shared" si="134"/>
        <v>4.3076245117187497</v>
      </c>
      <c r="K1464" s="10">
        <f t="shared" si="135"/>
        <v>3.5204345703125002</v>
      </c>
      <c r="L1464" s="10">
        <f t="shared" si="136"/>
        <v>0.91698803710937504</v>
      </c>
      <c r="M1464">
        <f t="shared" si="137"/>
        <v>1.8156784062739399E-4</v>
      </c>
    </row>
    <row r="1465" spans="2:13" x14ac:dyDescent="0.25">
      <c r="B1465" s="9">
        <v>423.14999389648398</v>
      </c>
      <c r="C1465">
        <v>2100000</v>
      </c>
      <c r="D1465">
        <v>4305.0283203125</v>
      </c>
      <c r="E1465">
        <v>3524.94677734375</v>
      </c>
      <c r="F1465">
        <v>917.927001953125</v>
      </c>
      <c r="G1465">
        <v>1.8287127022631401E-4</v>
      </c>
      <c r="H1465" s="32">
        <f t="shared" si="132"/>
        <v>149.999993896484</v>
      </c>
      <c r="I1465">
        <f t="shared" si="133"/>
        <v>20.72532</v>
      </c>
      <c r="J1465" s="10">
        <f t="shared" si="134"/>
        <v>4.3050283203125002</v>
      </c>
      <c r="K1465" s="10">
        <f t="shared" si="135"/>
        <v>3.5249467773437502</v>
      </c>
      <c r="L1465" s="10">
        <f t="shared" si="136"/>
        <v>0.91792700195312504</v>
      </c>
      <c r="M1465">
        <f t="shared" si="137"/>
        <v>1.8287127022631401E-4</v>
      </c>
    </row>
    <row r="1466" spans="2:13" x14ac:dyDescent="0.25">
      <c r="B1466" s="9">
        <v>422.14999389648398</v>
      </c>
      <c r="C1466">
        <v>2100000</v>
      </c>
      <c r="D1466">
        <v>4302.46728515625</v>
      </c>
      <c r="E1466">
        <v>3529.47143554687</v>
      </c>
      <c r="F1466">
        <v>918.86151123046795</v>
      </c>
      <c r="G1466">
        <v>1.8419316620565899E-4</v>
      </c>
      <c r="H1466" s="32">
        <f t="shared" si="132"/>
        <v>148.999993896484</v>
      </c>
      <c r="I1466">
        <f t="shared" si="133"/>
        <v>20.72532</v>
      </c>
      <c r="J1466" s="10">
        <f t="shared" si="134"/>
        <v>4.3024672851562498</v>
      </c>
      <c r="K1466" s="10">
        <f t="shared" si="135"/>
        <v>3.5294714355468702</v>
      </c>
      <c r="L1466" s="10">
        <f t="shared" si="136"/>
        <v>0.918861511230468</v>
      </c>
      <c r="M1466">
        <f t="shared" si="137"/>
        <v>1.8419316620565899E-4</v>
      </c>
    </row>
    <row r="1467" spans="2:13" x14ac:dyDescent="0.25">
      <c r="B1467" s="9">
        <v>421.14999389648398</v>
      </c>
      <c r="C1467">
        <v>2100000</v>
      </c>
      <c r="D1467">
        <v>4299.9404296875</v>
      </c>
      <c r="E1467">
        <v>3534.00854492187</v>
      </c>
      <c r="F1467">
        <v>919.79156494140602</v>
      </c>
      <c r="G1467">
        <v>1.8553390691522501E-4</v>
      </c>
      <c r="H1467" s="32">
        <f t="shared" si="132"/>
        <v>147.999993896484</v>
      </c>
      <c r="I1467">
        <f t="shared" si="133"/>
        <v>20.72532</v>
      </c>
      <c r="J1467" s="10">
        <f t="shared" si="134"/>
        <v>4.2999404296875001</v>
      </c>
      <c r="K1467" s="10">
        <f t="shared" si="135"/>
        <v>3.5340085449218699</v>
      </c>
      <c r="L1467" s="10">
        <f t="shared" si="136"/>
        <v>0.91979156494140601</v>
      </c>
      <c r="M1467">
        <f t="shared" si="137"/>
        <v>1.8553390691522501E-4</v>
      </c>
    </row>
    <row r="1468" spans="2:13" x14ac:dyDescent="0.25">
      <c r="B1468" s="9">
        <v>420.14999389648398</v>
      </c>
      <c r="C1468">
        <v>2100000</v>
      </c>
      <c r="D1468">
        <v>4297.44775390625</v>
      </c>
      <c r="E1468">
        <v>3538.55810546875</v>
      </c>
      <c r="F1468">
        <v>920.71716308593705</v>
      </c>
      <c r="G1468">
        <v>1.8689387070480699E-4</v>
      </c>
      <c r="H1468" s="32">
        <f t="shared" si="132"/>
        <v>146.999993896484</v>
      </c>
      <c r="I1468">
        <f t="shared" si="133"/>
        <v>20.72532</v>
      </c>
      <c r="J1468" s="10">
        <f t="shared" si="134"/>
        <v>4.2974477539062503</v>
      </c>
      <c r="K1468" s="10">
        <f t="shared" si="135"/>
        <v>3.5385581054687498</v>
      </c>
      <c r="L1468" s="10">
        <f t="shared" si="136"/>
        <v>0.9207171630859371</v>
      </c>
      <c r="M1468">
        <f t="shared" si="137"/>
        <v>1.8689387070480699E-4</v>
      </c>
    </row>
    <row r="1469" spans="2:13" x14ac:dyDescent="0.25">
      <c r="B1469" s="9">
        <v>419.14999389648398</v>
      </c>
      <c r="C1469">
        <v>2100000</v>
      </c>
      <c r="D1469">
        <v>4294.98828125</v>
      </c>
      <c r="E1469">
        <v>3543.11987304687</v>
      </c>
      <c r="F1469">
        <v>921.63830566406205</v>
      </c>
      <c r="G1469">
        <v>1.88273450476117E-4</v>
      </c>
      <c r="H1469" s="32">
        <f t="shared" si="132"/>
        <v>145.999993896484</v>
      </c>
      <c r="I1469">
        <f t="shared" si="133"/>
        <v>20.72532</v>
      </c>
      <c r="J1469" s="10">
        <f t="shared" si="134"/>
        <v>4.2949882812500002</v>
      </c>
      <c r="K1469" s="10">
        <f t="shared" si="135"/>
        <v>3.5431198730468698</v>
      </c>
      <c r="L1469" s="10">
        <f t="shared" si="136"/>
        <v>0.92163830566406202</v>
      </c>
      <c r="M1469">
        <f t="shared" si="137"/>
        <v>1.88273450476117E-4</v>
      </c>
    </row>
    <row r="1470" spans="2:13" x14ac:dyDescent="0.25">
      <c r="B1470" s="9">
        <v>418.14999389648398</v>
      </c>
      <c r="C1470">
        <v>2100000</v>
      </c>
      <c r="D1470">
        <v>4292.56201171875</v>
      </c>
      <c r="E1470">
        <v>3547.69360351562</v>
      </c>
      <c r="F1470">
        <v>922.55505371093705</v>
      </c>
      <c r="G1470">
        <v>1.8967303913086601E-4</v>
      </c>
      <c r="H1470" s="32">
        <f t="shared" si="132"/>
        <v>144.999993896484</v>
      </c>
      <c r="I1470">
        <f t="shared" si="133"/>
        <v>20.72532</v>
      </c>
      <c r="J1470" s="10">
        <f t="shared" si="134"/>
        <v>4.2925620117187497</v>
      </c>
      <c r="K1470" s="10">
        <f t="shared" si="135"/>
        <v>3.5476936035156199</v>
      </c>
      <c r="L1470" s="10">
        <f t="shared" si="136"/>
        <v>0.92255505371093705</v>
      </c>
      <c r="M1470">
        <f t="shared" si="137"/>
        <v>1.8967303913086601E-4</v>
      </c>
    </row>
    <row r="1471" spans="2:13" x14ac:dyDescent="0.25">
      <c r="B1471" s="9">
        <v>417.14999389648398</v>
      </c>
      <c r="C1471">
        <v>2100000</v>
      </c>
      <c r="D1471">
        <v>4290.16845703125</v>
      </c>
      <c r="E1471">
        <v>3552.27954101562</v>
      </c>
      <c r="F1471">
        <v>923.46734619140602</v>
      </c>
      <c r="G1471">
        <v>1.9109302957076501E-4</v>
      </c>
      <c r="H1471" s="32">
        <f t="shared" si="132"/>
        <v>143.999993896484</v>
      </c>
      <c r="I1471">
        <f t="shared" si="133"/>
        <v>20.72532</v>
      </c>
      <c r="J1471" s="10">
        <f t="shared" si="134"/>
        <v>4.2901684570312497</v>
      </c>
      <c r="K1471" s="10">
        <f t="shared" si="135"/>
        <v>3.5522795410156198</v>
      </c>
      <c r="L1471" s="10">
        <f t="shared" si="136"/>
        <v>0.92346734619140602</v>
      </c>
      <c r="M1471">
        <f t="shared" si="137"/>
        <v>1.9109302957076501E-4</v>
      </c>
    </row>
    <row r="1472" spans="2:13" x14ac:dyDescent="0.25">
      <c r="B1472" s="9">
        <v>416.14999389648398</v>
      </c>
      <c r="C1472">
        <v>2100000</v>
      </c>
      <c r="D1472">
        <v>4287.80712890625</v>
      </c>
      <c r="E1472">
        <v>3556.87744140625</v>
      </c>
      <c r="F1472">
        <v>924.375244140625</v>
      </c>
      <c r="G1472">
        <v>1.92533858353272E-4</v>
      </c>
      <c r="H1472" s="32">
        <f t="shared" si="132"/>
        <v>142.999993896484</v>
      </c>
      <c r="I1472">
        <f t="shared" si="133"/>
        <v>20.72532</v>
      </c>
      <c r="J1472" s="10">
        <f t="shared" si="134"/>
        <v>4.28780712890625</v>
      </c>
      <c r="K1472" s="10">
        <f t="shared" si="135"/>
        <v>3.5568774414062498</v>
      </c>
      <c r="L1472" s="10">
        <f t="shared" si="136"/>
        <v>0.924375244140625</v>
      </c>
      <c r="M1472">
        <f t="shared" si="137"/>
        <v>1.92533858353272E-4</v>
      </c>
    </row>
    <row r="1473" spans="2:13" x14ac:dyDescent="0.25">
      <c r="B1473" s="9">
        <v>415.14999389648398</v>
      </c>
      <c r="C1473">
        <v>2100000</v>
      </c>
      <c r="D1473">
        <v>4285.4775390625</v>
      </c>
      <c r="E1473">
        <v>3561.4873046875</v>
      </c>
      <c r="F1473">
        <v>925.27880859375</v>
      </c>
      <c r="G1473">
        <v>1.93995932932011E-4</v>
      </c>
      <c r="H1473" s="32">
        <f t="shared" si="132"/>
        <v>141.999993896484</v>
      </c>
      <c r="I1473">
        <f t="shared" si="133"/>
        <v>20.72532</v>
      </c>
      <c r="J1473" s="10">
        <f t="shared" si="134"/>
        <v>4.2854775390624997</v>
      </c>
      <c r="K1473" s="10">
        <f t="shared" si="135"/>
        <v>3.5614873046875002</v>
      </c>
      <c r="L1473" s="10">
        <f t="shared" si="136"/>
        <v>0.92527880859375</v>
      </c>
      <c r="M1473">
        <f t="shared" si="137"/>
        <v>1.93995932932011E-4</v>
      </c>
    </row>
    <row r="1474" spans="2:13" x14ac:dyDescent="0.25">
      <c r="B1474" s="9">
        <v>414.14999389648398</v>
      </c>
      <c r="C1474">
        <v>2100000</v>
      </c>
      <c r="D1474">
        <v>4283.1796875</v>
      </c>
      <c r="E1474">
        <v>3566.10888671875</v>
      </c>
      <c r="F1474">
        <v>926.17791748046795</v>
      </c>
      <c r="G1474">
        <v>1.9547968986444099E-4</v>
      </c>
      <c r="H1474" s="32">
        <f t="shared" si="132"/>
        <v>140.999993896484</v>
      </c>
      <c r="I1474">
        <f t="shared" si="133"/>
        <v>20.72532</v>
      </c>
      <c r="J1474" s="10">
        <f t="shared" si="134"/>
        <v>4.2831796874999997</v>
      </c>
      <c r="K1474" s="10">
        <f t="shared" si="135"/>
        <v>3.5661088867187498</v>
      </c>
      <c r="L1474" s="10">
        <f t="shared" si="136"/>
        <v>0.92617791748046796</v>
      </c>
      <c r="M1474">
        <f t="shared" si="137"/>
        <v>1.9547968986444099E-4</v>
      </c>
    </row>
    <row r="1475" spans="2:13" x14ac:dyDescent="0.25">
      <c r="B1475" s="9">
        <v>413.14999389648398</v>
      </c>
      <c r="C1475">
        <v>2100000</v>
      </c>
      <c r="D1475">
        <v>4280.912109375</v>
      </c>
      <c r="E1475">
        <v>3570.74243164062</v>
      </c>
      <c r="F1475">
        <v>927.07263183593705</v>
      </c>
      <c r="G1475">
        <v>1.96985594811849E-4</v>
      </c>
      <c r="H1475" s="32">
        <f t="shared" si="132"/>
        <v>139.999993896484</v>
      </c>
      <c r="I1475">
        <f t="shared" si="133"/>
        <v>20.72532</v>
      </c>
      <c r="J1475" s="10">
        <f t="shared" si="134"/>
        <v>4.2809121093750004</v>
      </c>
      <c r="K1475" s="10">
        <f t="shared" si="135"/>
        <v>3.5707424316406202</v>
      </c>
      <c r="L1475" s="10">
        <f t="shared" si="136"/>
        <v>0.92707263183593702</v>
      </c>
      <c r="M1475">
        <f t="shared" si="137"/>
        <v>1.96985594811849E-4</v>
      </c>
    </row>
    <row r="1476" spans="2:13" x14ac:dyDescent="0.25">
      <c r="B1476" s="9">
        <v>412.14999389648398</v>
      </c>
      <c r="C1476">
        <v>2100000</v>
      </c>
      <c r="D1476">
        <v>4278.67578125</v>
      </c>
      <c r="E1476">
        <v>3575.38745117187</v>
      </c>
      <c r="F1476">
        <v>927.96301269531205</v>
      </c>
      <c r="G1476">
        <v>1.9851408433169099E-4</v>
      </c>
      <c r="H1476" s="32">
        <f t="shared" si="132"/>
        <v>138.999993896484</v>
      </c>
      <c r="I1476">
        <f t="shared" si="133"/>
        <v>20.72532</v>
      </c>
      <c r="J1476" s="10">
        <f t="shared" si="134"/>
        <v>4.2786757812499996</v>
      </c>
      <c r="K1476" s="10">
        <f t="shared" si="135"/>
        <v>3.5753874511718702</v>
      </c>
      <c r="L1476" s="10">
        <f t="shared" si="136"/>
        <v>0.92796301269531201</v>
      </c>
      <c r="M1476">
        <f t="shared" si="137"/>
        <v>1.9851408433169099E-4</v>
      </c>
    </row>
    <row r="1477" spans="2:13" x14ac:dyDescent="0.25">
      <c r="B1477" s="9">
        <v>411.14999389648398</v>
      </c>
      <c r="C1477">
        <v>2100000</v>
      </c>
      <c r="D1477">
        <v>4276.46923828125</v>
      </c>
      <c r="E1477">
        <v>3580.04418945312</v>
      </c>
      <c r="F1477">
        <v>928.84906005859295</v>
      </c>
      <c r="G1477">
        <v>2.0006565318908499E-4</v>
      </c>
      <c r="H1477" s="32">
        <f t="shared" si="132"/>
        <v>137.999993896484</v>
      </c>
      <c r="I1477">
        <f t="shared" si="133"/>
        <v>20.72532</v>
      </c>
      <c r="J1477" s="10">
        <f t="shared" si="134"/>
        <v>4.2764692382812504</v>
      </c>
      <c r="K1477" s="10">
        <f t="shared" si="135"/>
        <v>3.5800441894531199</v>
      </c>
      <c r="L1477" s="10">
        <f t="shared" si="136"/>
        <v>0.92884906005859291</v>
      </c>
      <c r="M1477">
        <f t="shared" si="137"/>
        <v>2.0006565318908499E-4</v>
      </c>
    </row>
    <row r="1478" spans="2:13" x14ac:dyDescent="0.25">
      <c r="B1478" s="9">
        <v>410.14999389648398</v>
      </c>
      <c r="C1478">
        <v>2100000</v>
      </c>
      <c r="D1478">
        <v>4274.29296875</v>
      </c>
      <c r="E1478">
        <v>3584.71240234375</v>
      </c>
      <c r="F1478">
        <v>929.73065185546795</v>
      </c>
      <c r="G1478">
        <v>2.0164075249340301E-4</v>
      </c>
      <c r="H1478" s="32">
        <f t="shared" si="132"/>
        <v>136.999993896484</v>
      </c>
      <c r="I1478">
        <f t="shared" si="133"/>
        <v>20.72532</v>
      </c>
      <c r="J1478" s="10">
        <f t="shared" si="134"/>
        <v>4.2742929687500002</v>
      </c>
      <c r="K1478" s="10">
        <f t="shared" si="135"/>
        <v>3.58471240234375</v>
      </c>
      <c r="L1478" s="10">
        <f t="shared" si="136"/>
        <v>0.92973065185546799</v>
      </c>
      <c r="M1478">
        <f t="shared" si="137"/>
        <v>2.0164075249340301E-4</v>
      </c>
    </row>
    <row r="1479" spans="2:13" x14ac:dyDescent="0.25">
      <c r="B1479" s="9">
        <v>409.14999389648398</v>
      </c>
      <c r="C1479">
        <v>2100000</v>
      </c>
      <c r="D1479">
        <v>4272.14599609375</v>
      </c>
      <c r="E1479">
        <v>3589.39208984375</v>
      </c>
      <c r="F1479">
        <v>930.60797119140602</v>
      </c>
      <c r="G1479">
        <v>2.03239891561679E-4</v>
      </c>
      <c r="H1479" s="32">
        <f t="shared" si="132"/>
        <v>135.999993896484</v>
      </c>
      <c r="I1479">
        <f t="shared" si="133"/>
        <v>20.72532</v>
      </c>
      <c r="J1479" s="10">
        <f t="shared" si="134"/>
        <v>4.2721459960937498</v>
      </c>
      <c r="K1479" s="10">
        <f t="shared" si="135"/>
        <v>3.5893920898437499</v>
      </c>
      <c r="L1479" s="10">
        <f t="shared" si="136"/>
        <v>0.93060797119140604</v>
      </c>
      <c r="M1479">
        <f t="shared" si="137"/>
        <v>2.03239891561679E-4</v>
      </c>
    </row>
    <row r="1480" spans="2:13" x14ac:dyDescent="0.25">
      <c r="B1480" s="9">
        <v>408.14999389648398</v>
      </c>
      <c r="C1480">
        <v>2100000</v>
      </c>
      <c r="D1480">
        <v>4270.02783203125</v>
      </c>
      <c r="E1480">
        <v>3594.08325195312</v>
      </c>
      <c r="F1480">
        <v>931.48089599609295</v>
      </c>
      <c r="G1480">
        <v>2.0486356515902999E-4</v>
      </c>
      <c r="H1480" s="32">
        <f t="shared" ref="H1480:H1543" si="138">B1480-273.15</f>
        <v>134.999993896484</v>
      </c>
      <c r="I1480">
        <f t="shared" ref="I1480:I1543" si="139">C1480*0.0000098692</f>
        <v>20.72532</v>
      </c>
      <c r="J1480" s="10">
        <f t="shared" ref="J1480:J1543" si="140">D1480/1000</f>
        <v>4.2700278320312499</v>
      </c>
      <c r="K1480" s="10">
        <f t="shared" ref="K1480:K1543" si="141">E1480/1000</f>
        <v>3.5940832519531201</v>
      </c>
      <c r="L1480" s="10">
        <f t="shared" ref="L1480:L1543" si="142">F1480/1000</f>
        <v>0.93148089599609296</v>
      </c>
      <c r="M1480">
        <f t="shared" si="137"/>
        <v>2.0486356515902999E-4</v>
      </c>
    </row>
    <row r="1481" spans="2:13" x14ac:dyDescent="0.25">
      <c r="B1481" s="9">
        <v>407.14999389648398</v>
      </c>
      <c r="C1481">
        <v>2100000</v>
      </c>
      <c r="D1481">
        <v>4267.93896484375</v>
      </c>
      <c r="E1481">
        <v>3598.78564453125</v>
      </c>
      <c r="F1481">
        <v>932.34948730468705</v>
      </c>
      <c r="G1481">
        <v>2.0651231170631899E-4</v>
      </c>
      <c r="H1481" s="32">
        <f t="shared" si="138"/>
        <v>133.999993896484</v>
      </c>
      <c r="I1481">
        <f t="shared" si="139"/>
        <v>20.72532</v>
      </c>
      <c r="J1481" s="10">
        <f t="shared" si="140"/>
        <v>4.2679389648437498</v>
      </c>
      <c r="K1481" s="10">
        <f t="shared" si="141"/>
        <v>3.59878564453125</v>
      </c>
      <c r="L1481" s="10">
        <f t="shared" si="142"/>
        <v>0.93234948730468703</v>
      </c>
      <c r="M1481">
        <f t="shared" ref="M1481:M1544" si="143">G1481*1</f>
        <v>2.0651231170631899E-4</v>
      </c>
    </row>
    <row r="1482" spans="2:13" x14ac:dyDescent="0.25">
      <c r="B1482" s="9">
        <v>406.14999389648398</v>
      </c>
      <c r="C1482">
        <v>2100000</v>
      </c>
      <c r="D1482">
        <v>4265.8779296875</v>
      </c>
      <c r="E1482">
        <v>3603.49926757812</v>
      </c>
      <c r="F1482">
        <v>933.21368408203102</v>
      </c>
      <c r="G1482">
        <v>2.0818664052058E-4</v>
      </c>
      <c r="H1482" s="32">
        <f t="shared" si="138"/>
        <v>132.999993896484</v>
      </c>
      <c r="I1482">
        <f t="shared" si="139"/>
        <v>20.72532</v>
      </c>
      <c r="J1482" s="10">
        <f t="shared" si="140"/>
        <v>4.2658779296875</v>
      </c>
      <c r="K1482" s="10">
        <f t="shared" si="141"/>
        <v>3.6034992675781199</v>
      </c>
      <c r="L1482" s="10">
        <f t="shared" si="142"/>
        <v>0.93321368408203098</v>
      </c>
      <c r="M1482">
        <f t="shared" si="143"/>
        <v>2.0818664052058E-4</v>
      </c>
    </row>
    <row r="1483" spans="2:13" x14ac:dyDescent="0.25">
      <c r="B1483" s="9">
        <v>405.14999389648398</v>
      </c>
      <c r="C1483">
        <v>2100000</v>
      </c>
      <c r="D1483">
        <v>4263.845703125</v>
      </c>
      <c r="E1483">
        <v>3608.22387695312</v>
      </c>
      <c r="F1483">
        <v>934.07360839843705</v>
      </c>
      <c r="G1483">
        <v>2.0988711912650599E-4</v>
      </c>
      <c r="H1483" s="32">
        <f t="shared" si="138"/>
        <v>131.999993896484</v>
      </c>
      <c r="I1483">
        <f t="shared" si="139"/>
        <v>20.72532</v>
      </c>
      <c r="J1483" s="10">
        <f t="shared" si="140"/>
        <v>4.2638457031249999</v>
      </c>
      <c r="K1483" s="10">
        <f t="shared" si="141"/>
        <v>3.6082238769531201</v>
      </c>
      <c r="L1483" s="10">
        <f t="shared" si="142"/>
        <v>0.93407360839843701</v>
      </c>
      <c r="M1483">
        <f t="shared" si="143"/>
        <v>2.0988711912650599E-4</v>
      </c>
    </row>
    <row r="1484" spans="2:13" x14ac:dyDescent="0.25">
      <c r="B1484" s="9">
        <v>404.14999389648398</v>
      </c>
      <c r="C1484">
        <v>2100000</v>
      </c>
      <c r="D1484">
        <v>4261.8408203125</v>
      </c>
      <c r="E1484">
        <v>3612.95971679687</v>
      </c>
      <c r="F1484">
        <v>934.92913818359295</v>
      </c>
      <c r="G1484">
        <v>2.1161428594496101E-4</v>
      </c>
      <c r="H1484" s="32">
        <f t="shared" si="138"/>
        <v>130.999993896484</v>
      </c>
      <c r="I1484">
        <f t="shared" si="139"/>
        <v>20.72532</v>
      </c>
      <c r="J1484" s="10">
        <f t="shared" si="140"/>
        <v>4.2618408203125</v>
      </c>
      <c r="K1484" s="10">
        <f t="shared" si="141"/>
        <v>3.6129597167968699</v>
      </c>
      <c r="L1484" s="10">
        <f t="shared" si="142"/>
        <v>0.93492913818359291</v>
      </c>
      <c r="M1484">
        <f t="shared" si="143"/>
        <v>2.1161428594496101E-4</v>
      </c>
    </row>
    <row r="1485" spans="2:13" x14ac:dyDescent="0.25">
      <c r="B1485" s="9">
        <v>403.14999389648398</v>
      </c>
      <c r="C1485">
        <v>2100000</v>
      </c>
      <c r="D1485">
        <v>4259.86328125</v>
      </c>
      <c r="E1485">
        <v>3617.70654296875</v>
      </c>
      <c r="F1485">
        <v>935.78039550781205</v>
      </c>
      <c r="G1485">
        <v>2.1336872305255299E-4</v>
      </c>
      <c r="H1485" s="32">
        <f t="shared" si="138"/>
        <v>129.999993896484</v>
      </c>
      <c r="I1485">
        <f t="shared" si="139"/>
        <v>20.72532</v>
      </c>
      <c r="J1485" s="10">
        <f t="shared" si="140"/>
        <v>4.2598632812500004</v>
      </c>
      <c r="K1485" s="10">
        <f t="shared" si="141"/>
        <v>3.61770654296875</v>
      </c>
      <c r="L1485" s="10">
        <f t="shared" si="142"/>
        <v>0.935780395507812</v>
      </c>
      <c r="M1485">
        <f t="shared" si="143"/>
        <v>2.1336872305255299E-4</v>
      </c>
    </row>
    <row r="1486" spans="2:13" x14ac:dyDescent="0.25">
      <c r="B1486" s="9">
        <v>402.14999389648398</v>
      </c>
      <c r="C1486">
        <v>2100000</v>
      </c>
      <c r="D1486">
        <v>4257.9130859375</v>
      </c>
      <c r="E1486">
        <v>3622.46435546875</v>
      </c>
      <c r="F1486">
        <v>936.62725830078102</v>
      </c>
      <c r="G1486">
        <v>2.15151027077808E-4</v>
      </c>
      <c r="H1486" s="32">
        <f t="shared" si="138"/>
        <v>128.999993896484</v>
      </c>
      <c r="I1486">
        <f t="shared" si="139"/>
        <v>20.72532</v>
      </c>
      <c r="J1486" s="10">
        <f t="shared" si="140"/>
        <v>4.2579130859375001</v>
      </c>
      <c r="K1486" s="10">
        <f t="shared" si="141"/>
        <v>3.6224643554687499</v>
      </c>
      <c r="L1486" s="10">
        <f t="shared" si="142"/>
        <v>0.93662725830078097</v>
      </c>
      <c r="M1486">
        <f t="shared" si="143"/>
        <v>2.15151027077808E-4</v>
      </c>
    </row>
    <row r="1487" spans="2:13" x14ac:dyDescent="0.25">
      <c r="B1487" s="9">
        <v>401.14999389648398</v>
      </c>
      <c r="C1487">
        <v>2100000</v>
      </c>
      <c r="D1487">
        <v>4255.990234375</v>
      </c>
      <c r="E1487">
        <v>3627.23266601562</v>
      </c>
      <c r="F1487">
        <v>937.46984863281205</v>
      </c>
      <c r="G1487">
        <v>2.1696179464924999E-4</v>
      </c>
      <c r="H1487" s="32">
        <f t="shared" si="138"/>
        <v>127.999993896484</v>
      </c>
      <c r="I1487">
        <f t="shared" si="139"/>
        <v>20.72532</v>
      </c>
      <c r="J1487" s="10">
        <f t="shared" si="140"/>
        <v>4.255990234375</v>
      </c>
      <c r="K1487" s="10">
        <f t="shared" si="141"/>
        <v>3.6272326660156198</v>
      </c>
      <c r="L1487" s="10">
        <f t="shared" si="142"/>
        <v>0.93746984863281202</v>
      </c>
      <c r="M1487">
        <f t="shared" si="143"/>
        <v>2.1696179464924999E-4</v>
      </c>
    </row>
    <row r="1488" spans="2:13" x14ac:dyDescent="0.25">
      <c r="B1488" s="9">
        <v>400.14999389648398</v>
      </c>
      <c r="C1488">
        <v>2100000</v>
      </c>
      <c r="D1488">
        <v>4254.09326171875</v>
      </c>
      <c r="E1488">
        <v>3632.01196289062</v>
      </c>
      <c r="F1488">
        <v>938.30804443359295</v>
      </c>
      <c r="G1488">
        <v>2.18801651499234E-4</v>
      </c>
      <c r="H1488" s="32">
        <f t="shared" si="138"/>
        <v>126.999993896484</v>
      </c>
      <c r="I1488">
        <f t="shared" si="139"/>
        <v>20.72532</v>
      </c>
      <c r="J1488" s="10">
        <f t="shared" si="140"/>
        <v>4.2540932617187499</v>
      </c>
      <c r="K1488" s="10">
        <f t="shared" si="141"/>
        <v>3.63201196289062</v>
      </c>
      <c r="L1488" s="10">
        <f t="shared" si="142"/>
        <v>0.93830804443359295</v>
      </c>
      <c r="M1488">
        <f t="shared" si="143"/>
        <v>2.18801651499234E-4</v>
      </c>
    </row>
    <row r="1489" spans="2:13" x14ac:dyDescent="0.25">
      <c r="B1489" s="9">
        <v>399.14999389648398</v>
      </c>
      <c r="C1489">
        <v>2100000</v>
      </c>
      <c r="D1489">
        <v>4252.22314453125</v>
      </c>
      <c r="E1489">
        <v>3636.80200195312</v>
      </c>
      <c r="F1489">
        <v>939.14190673828102</v>
      </c>
      <c r="G1489">
        <v>2.2067122336011301E-4</v>
      </c>
      <c r="H1489" s="32">
        <f t="shared" si="138"/>
        <v>125.999993896484</v>
      </c>
      <c r="I1489">
        <f t="shared" si="139"/>
        <v>20.72532</v>
      </c>
      <c r="J1489" s="10">
        <f t="shared" si="140"/>
        <v>4.2522231445312499</v>
      </c>
      <c r="K1489" s="10">
        <f t="shared" si="141"/>
        <v>3.6368020019531202</v>
      </c>
      <c r="L1489" s="10">
        <f t="shared" si="142"/>
        <v>0.93914190673828102</v>
      </c>
      <c r="M1489">
        <f t="shared" si="143"/>
        <v>2.2067122336011301E-4</v>
      </c>
    </row>
    <row r="1490" spans="2:13" x14ac:dyDescent="0.25">
      <c r="B1490" s="9">
        <v>398.14999389648398</v>
      </c>
      <c r="C1490">
        <v>2100000</v>
      </c>
      <c r="D1490">
        <v>4250.37841796875</v>
      </c>
      <c r="E1490">
        <v>3641.6025390625</v>
      </c>
      <c r="F1490">
        <v>939.97149658203102</v>
      </c>
      <c r="G1490">
        <v>2.2257116506807501E-4</v>
      </c>
      <c r="H1490" s="32">
        <f t="shared" si="138"/>
        <v>124.999993896484</v>
      </c>
      <c r="I1490">
        <f t="shared" si="139"/>
        <v>20.72532</v>
      </c>
      <c r="J1490" s="10">
        <f t="shared" si="140"/>
        <v>4.2503784179687498</v>
      </c>
      <c r="K1490" s="10">
        <f t="shared" si="141"/>
        <v>3.6416025390625002</v>
      </c>
      <c r="L1490" s="10">
        <f t="shared" si="142"/>
        <v>0.93997149658203105</v>
      </c>
      <c r="M1490">
        <f t="shared" si="143"/>
        <v>2.2257116506807501E-4</v>
      </c>
    </row>
    <row r="1491" spans="2:13" x14ac:dyDescent="0.25">
      <c r="B1491" s="9">
        <v>397.14999389648398</v>
      </c>
      <c r="C1491">
        <v>2100000</v>
      </c>
      <c r="D1491">
        <v>4248.56005859375</v>
      </c>
      <c r="E1491">
        <v>3646.41357421875</v>
      </c>
      <c r="F1491">
        <v>940.79669189453102</v>
      </c>
      <c r="G1491">
        <v>2.2450216056313301E-4</v>
      </c>
      <c r="H1491" s="32">
        <f t="shared" si="138"/>
        <v>123.999993896484</v>
      </c>
      <c r="I1491">
        <f t="shared" si="139"/>
        <v>20.72532</v>
      </c>
      <c r="J1491" s="10">
        <f t="shared" si="140"/>
        <v>4.2485600585937497</v>
      </c>
      <c r="K1491" s="10">
        <f t="shared" si="141"/>
        <v>3.6464135742187498</v>
      </c>
      <c r="L1491" s="10">
        <f t="shared" si="142"/>
        <v>0.94079669189453097</v>
      </c>
      <c r="M1491">
        <f t="shared" si="143"/>
        <v>2.2450216056313301E-4</v>
      </c>
    </row>
    <row r="1492" spans="2:13" x14ac:dyDescent="0.25">
      <c r="B1492" s="9">
        <v>396.14999389648398</v>
      </c>
      <c r="C1492">
        <v>2100000</v>
      </c>
      <c r="D1492">
        <v>4246.7666015625</v>
      </c>
      <c r="E1492">
        <v>3651.23510742187</v>
      </c>
      <c r="F1492">
        <v>941.61755371093705</v>
      </c>
      <c r="G1492">
        <v>2.2646487923339001E-4</v>
      </c>
      <c r="H1492" s="32">
        <f t="shared" si="138"/>
        <v>122.999993896484</v>
      </c>
      <c r="I1492">
        <f t="shared" si="139"/>
        <v>20.72532</v>
      </c>
      <c r="J1492" s="10">
        <f t="shared" si="140"/>
        <v>4.2467666015625003</v>
      </c>
      <c r="K1492" s="10">
        <f t="shared" si="141"/>
        <v>3.6512351074218699</v>
      </c>
      <c r="L1492" s="10">
        <f t="shared" si="142"/>
        <v>0.94161755371093703</v>
      </c>
      <c r="M1492">
        <f t="shared" si="143"/>
        <v>2.2646487923339001E-4</v>
      </c>
    </row>
    <row r="1493" spans="2:13" x14ac:dyDescent="0.25">
      <c r="B1493" s="9">
        <v>395.14999389648398</v>
      </c>
      <c r="C1493">
        <v>2100000</v>
      </c>
      <c r="D1493">
        <v>4244.9990234375</v>
      </c>
      <c r="E1493">
        <v>3656.06689453125</v>
      </c>
      <c r="F1493">
        <v>942.43414306640602</v>
      </c>
      <c r="G1493">
        <v>2.2846006322652099E-4</v>
      </c>
      <c r="H1493" s="32">
        <f t="shared" si="138"/>
        <v>121.999993896484</v>
      </c>
      <c r="I1493">
        <f t="shared" si="139"/>
        <v>20.72532</v>
      </c>
      <c r="J1493" s="10">
        <f t="shared" si="140"/>
        <v>4.2449990234374999</v>
      </c>
      <c r="K1493" s="10">
        <f t="shared" si="141"/>
        <v>3.65606689453125</v>
      </c>
      <c r="L1493" s="10">
        <f t="shared" si="142"/>
        <v>0.94243414306640605</v>
      </c>
      <c r="M1493">
        <f t="shared" si="143"/>
        <v>2.2846006322652099E-4</v>
      </c>
    </row>
    <row r="1494" spans="2:13" x14ac:dyDescent="0.25">
      <c r="B1494" s="9">
        <v>394.14999389648398</v>
      </c>
      <c r="C1494">
        <v>2100000</v>
      </c>
      <c r="D1494">
        <v>4243.255859375</v>
      </c>
      <c r="E1494">
        <v>3660.90893554687</v>
      </c>
      <c r="F1494">
        <v>943.246337890625</v>
      </c>
      <c r="G1494">
        <v>2.3048839648254199E-4</v>
      </c>
      <c r="H1494" s="32">
        <f t="shared" si="138"/>
        <v>120.999993896484</v>
      </c>
      <c r="I1494">
        <f t="shared" si="139"/>
        <v>20.72532</v>
      </c>
      <c r="J1494" s="10">
        <f t="shared" si="140"/>
        <v>4.243255859375</v>
      </c>
      <c r="K1494" s="10">
        <f t="shared" si="141"/>
        <v>3.6609089355468698</v>
      </c>
      <c r="L1494" s="10">
        <f t="shared" si="142"/>
        <v>0.94324633789062495</v>
      </c>
      <c r="M1494">
        <f t="shared" si="143"/>
        <v>2.3048839648254199E-4</v>
      </c>
    </row>
    <row r="1495" spans="2:13" x14ac:dyDescent="0.25">
      <c r="B1495" s="9">
        <v>393.14999389648398</v>
      </c>
      <c r="C1495">
        <v>2100000</v>
      </c>
      <c r="D1495">
        <v>4241.53759765625</v>
      </c>
      <c r="E1495">
        <v>3665.76123046875</v>
      </c>
      <c r="F1495">
        <v>944.05419921875</v>
      </c>
      <c r="G1495">
        <v>2.3255066480487501E-4</v>
      </c>
      <c r="H1495" s="32">
        <f t="shared" si="138"/>
        <v>119.999993896484</v>
      </c>
      <c r="I1495">
        <f t="shared" si="139"/>
        <v>20.72532</v>
      </c>
      <c r="J1495" s="10">
        <f t="shared" si="140"/>
        <v>4.2415375976562499</v>
      </c>
      <c r="K1495" s="10">
        <f t="shared" si="141"/>
        <v>3.6657612304687501</v>
      </c>
      <c r="L1495" s="10">
        <f t="shared" si="142"/>
        <v>0.94405419921875</v>
      </c>
      <c r="M1495">
        <f t="shared" si="143"/>
        <v>2.3255066480487501E-4</v>
      </c>
    </row>
    <row r="1496" spans="2:13" x14ac:dyDescent="0.25">
      <c r="B1496" s="9">
        <v>392.14999389648398</v>
      </c>
      <c r="C1496">
        <v>2100000</v>
      </c>
      <c r="D1496">
        <v>4239.84423828125</v>
      </c>
      <c r="E1496">
        <v>3670.62353515625</v>
      </c>
      <c r="F1496">
        <v>944.857666015625</v>
      </c>
      <c r="G1496">
        <v>2.3464761034119801E-4</v>
      </c>
      <c r="H1496" s="32">
        <f t="shared" si="138"/>
        <v>118.999993896484</v>
      </c>
      <c r="I1496">
        <f t="shared" si="139"/>
        <v>20.72532</v>
      </c>
      <c r="J1496" s="10">
        <f t="shared" si="140"/>
        <v>4.2398442382812496</v>
      </c>
      <c r="K1496" s="10">
        <f t="shared" si="141"/>
        <v>3.67062353515625</v>
      </c>
      <c r="L1496" s="10">
        <f t="shared" si="142"/>
        <v>0.94485766601562504</v>
      </c>
      <c r="M1496">
        <f t="shared" si="143"/>
        <v>2.3464761034119801E-4</v>
      </c>
    </row>
    <row r="1497" spans="2:13" x14ac:dyDescent="0.25">
      <c r="B1497" s="9">
        <v>391.14999389648398</v>
      </c>
      <c r="C1497">
        <v>2100000</v>
      </c>
      <c r="D1497">
        <v>4238.1748046875</v>
      </c>
      <c r="E1497">
        <v>3675.49584960937</v>
      </c>
      <c r="F1497">
        <v>945.65686035156205</v>
      </c>
      <c r="G1497">
        <v>2.36780047998763E-4</v>
      </c>
      <c r="H1497" s="32">
        <f t="shared" si="138"/>
        <v>117.999993896484</v>
      </c>
      <c r="I1497">
        <f t="shared" si="139"/>
        <v>20.72532</v>
      </c>
      <c r="J1497" s="10">
        <f t="shared" si="140"/>
        <v>4.2381748046874996</v>
      </c>
      <c r="K1497" s="10">
        <f t="shared" si="141"/>
        <v>3.6754958496093701</v>
      </c>
      <c r="L1497" s="10">
        <f t="shared" si="142"/>
        <v>0.94565686035156205</v>
      </c>
      <c r="M1497">
        <f t="shared" si="143"/>
        <v>2.36780047998763E-4</v>
      </c>
    </row>
    <row r="1498" spans="2:13" x14ac:dyDescent="0.25">
      <c r="B1498" s="9">
        <v>390.14999389648398</v>
      </c>
      <c r="C1498">
        <v>2100000</v>
      </c>
      <c r="D1498">
        <v>4236.529296875</v>
      </c>
      <c r="E1498">
        <v>3680.3779296875</v>
      </c>
      <c r="F1498">
        <v>946.45159912109295</v>
      </c>
      <c r="G1498">
        <v>2.38948763580992E-4</v>
      </c>
      <c r="H1498" s="32">
        <f t="shared" si="138"/>
        <v>116.999993896484</v>
      </c>
      <c r="I1498">
        <f t="shared" si="139"/>
        <v>20.72532</v>
      </c>
      <c r="J1498" s="10">
        <f t="shared" si="140"/>
        <v>4.2365292968750001</v>
      </c>
      <c r="K1498" s="10">
        <f t="shared" si="141"/>
        <v>3.6803779296874999</v>
      </c>
      <c r="L1498" s="10">
        <f t="shared" si="142"/>
        <v>0.946451599121093</v>
      </c>
      <c r="M1498">
        <f t="shared" si="143"/>
        <v>2.38948763580992E-4</v>
      </c>
    </row>
    <row r="1499" spans="2:13" x14ac:dyDescent="0.25">
      <c r="B1499" s="9">
        <v>389.14999389648398</v>
      </c>
      <c r="C1499">
        <v>2100000</v>
      </c>
      <c r="D1499">
        <v>4234.90771484375</v>
      </c>
      <c r="E1499">
        <v>3685.26977539062</v>
      </c>
      <c r="F1499">
        <v>947.24206542968705</v>
      </c>
      <c r="G1499">
        <v>2.4115460109896901E-4</v>
      </c>
      <c r="H1499" s="32">
        <f t="shared" si="138"/>
        <v>115.999993896484</v>
      </c>
      <c r="I1499">
        <f t="shared" si="139"/>
        <v>20.72532</v>
      </c>
      <c r="J1499" s="10">
        <f t="shared" si="140"/>
        <v>4.2349077148437502</v>
      </c>
      <c r="K1499" s="10">
        <f t="shared" si="141"/>
        <v>3.6852697753906201</v>
      </c>
      <c r="L1499" s="10">
        <f t="shared" si="142"/>
        <v>0.94724206542968703</v>
      </c>
      <c r="M1499">
        <f t="shared" si="143"/>
        <v>2.4115460109896901E-4</v>
      </c>
    </row>
    <row r="1500" spans="2:13" x14ac:dyDescent="0.25">
      <c r="B1500" s="9">
        <v>388.14999389648398</v>
      </c>
      <c r="C1500">
        <v>2100000</v>
      </c>
      <c r="D1500">
        <v>4233.31005859375</v>
      </c>
      <c r="E1500">
        <v>3690.17138671875</v>
      </c>
      <c r="F1500">
        <v>948.02813720703102</v>
      </c>
      <c r="G1500">
        <v>2.43398419115692E-4</v>
      </c>
      <c r="H1500" s="32">
        <f t="shared" si="138"/>
        <v>114.999993896484</v>
      </c>
      <c r="I1500">
        <f t="shared" si="139"/>
        <v>20.72532</v>
      </c>
      <c r="J1500" s="10">
        <f t="shared" si="140"/>
        <v>4.2333100585937498</v>
      </c>
      <c r="K1500" s="10">
        <f t="shared" si="141"/>
        <v>3.6901713867187498</v>
      </c>
      <c r="L1500" s="10">
        <f t="shared" si="142"/>
        <v>0.94802813720703105</v>
      </c>
      <c r="M1500">
        <f t="shared" si="143"/>
        <v>2.43398419115692E-4</v>
      </c>
    </row>
    <row r="1501" spans="2:13" x14ac:dyDescent="0.25">
      <c r="B1501" s="9">
        <v>387.14999389648398</v>
      </c>
      <c r="C1501">
        <v>2100000</v>
      </c>
      <c r="D1501">
        <v>4231.73583984375</v>
      </c>
      <c r="E1501">
        <v>3695.08251953125</v>
      </c>
      <c r="F1501">
        <v>948.809814453125</v>
      </c>
      <c r="G1501">
        <v>2.4568109074607399E-4</v>
      </c>
      <c r="H1501" s="32">
        <f t="shared" si="138"/>
        <v>113.999993896484</v>
      </c>
      <c r="I1501">
        <f t="shared" si="139"/>
        <v>20.72532</v>
      </c>
      <c r="J1501" s="10">
        <f t="shared" si="140"/>
        <v>4.2317358398437497</v>
      </c>
      <c r="K1501" s="10">
        <f t="shared" si="141"/>
        <v>3.6950825195312502</v>
      </c>
      <c r="L1501" s="10">
        <f t="shared" si="142"/>
        <v>0.94880981445312496</v>
      </c>
      <c r="M1501">
        <f t="shared" si="143"/>
        <v>2.4568109074607399E-4</v>
      </c>
    </row>
    <row r="1502" spans="2:13" x14ac:dyDescent="0.25">
      <c r="B1502" s="9">
        <v>386.14999389648398</v>
      </c>
      <c r="C1502">
        <v>2100000</v>
      </c>
      <c r="D1502">
        <v>4230.1845703125</v>
      </c>
      <c r="E1502">
        <v>3700.00317382812</v>
      </c>
      <c r="F1502">
        <v>949.58709716796795</v>
      </c>
      <c r="G1502">
        <v>2.4800354731269099E-4</v>
      </c>
      <c r="H1502" s="32">
        <f t="shared" si="138"/>
        <v>112.999993896484</v>
      </c>
      <c r="I1502">
        <f t="shared" si="139"/>
        <v>20.72532</v>
      </c>
      <c r="J1502" s="10">
        <f t="shared" si="140"/>
        <v>4.2301845703124998</v>
      </c>
      <c r="K1502" s="10">
        <f t="shared" si="141"/>
        <v>3.7000031738281201</v>
      </c>
      <c r="L1502" s="10">
        <f t="shared" si="142"/>
        <v>0.94958709716796796</v>
      </c>
      <c r="M1502">
        <f t="shared" si="143"/>
        <v>2.4800354731269099E-4</v>
      </c>
    </row>
    <row r="1503" spans="2:13" x14ac:dyDescent="0.25">
      <c r="B1503" s="9">
        <v>385.14999389648398</v>
      </c>
      <c r="C1503">
        <v>2100000</v>
      </c>
      <c r="D1503">
        <v>4228.65625</v>
      </c>
      <c r="E1503">
        <v>3704.93310546875</v>
      </c>
      <c r="F1503">
        <v>950.35998535156205</v>
      </c>
      <c r="G1503">
        <v>2.5036672013811702E-4</v>
      </c>
      <c r="H1503" s="32">
        <f t="shared" si="138"/>
        <v>111.999993896484</v>
      </c>
      <c r="I1503">
        <f t="shared" si="139"/>
        <v>20.72532</v>
      </c>
      <c r="J1503" s="10">
        <f t="shared" si="140"/>
        <v>4.2286562500000002</v>
      </c>
      <c r="K1503" s="10">
        <f t="shared" si="141"/>
        <v>3.7049331054687502</v>
      </c>
      <c r="L1503" s="10">
        <f t="shared" si="142"/>
        <v>0.95035998535156208</v>
      </c>
      <c r="M1503">
        <f t="shared" si="143"/>
        <v>2.5036672013811702E-4</v>
      </c>
    </row>
    <row r="1504" spans="2:13" x14ac:dyDescent="0.25">
      <c r="B1504" s="9">
        <v>384.14999389648398</v>
      </c>
      <c r="C1504">
        <v>2100000</v>
      </c>
      <c r="D1504">
        <v>4227.1513671875</v>
      </c>
      <c r="E1504">
        <v>3709.87231445312</v>
      </c>
      <c r="F1504">
        <v>951.12847900390602</v>
      </c>
      <c r="G1504">
        <v>2.5277154054492701E-4</v>
      </c>
      <c r="H1504" s="32">
        <f t="shared" si="138"/>
        <v>110.999993896484</v>
      </c>
      <c r="I1504">
        <f t="shared" si="139"/>
        <v>20.72532</v>
      </c>
      <c r="J1504" s="10">
        <f t="shared" si="140"/>
        <v>4.2271513671875001</v>
      </c>
      <c r="K1504" s="10">
        <f t="shared" si="141"/>
        <v>3.7098723144531198</v>
      </c>
      <c r="L1504" s="10">
        <f t="shared" si="142"/>
        <v>0.95112847900390607</v>
      </c>
      <c r="M1504">
        <f t="shared" si="143"/>
        <v>2.5277154054492701E-4</v>
      </c>
    </row>
    <row r="1505" spans="2:13" x14ac:dyDescent="0.25">
      <c r="B1505" s="9">
        <v>383.14999389648398</v>
      </c>
      <c r="C1505">
        <v>2100000</v>
      </c>
      <c r="D1505">
        <v>4225.6689453125</v>
      </c>
      <c r="E1505">
        <v>3714.82055664062</v>
      </c>
      <c r="F1505">
        <v>951.892578125</v>
      </c>
      <c r="G1505">
        <v>2.5521902716718598E-4</v>
      </c>
      <c r="H1505" s="32">
        <f t="shared" si="138"/>
        <v>109.999993896484</v>
      </c>
      <c r="I1505">
        <f t="shared" si="139"/>
        <v>20.72532</v>
      </c>
      <c r="J1505" s="10">
        <f t="shared" si="140"/>
        <v>4.2256689453125</v>
      </c>
      <c r="K1505" s="10">
        <f t="shared" si="141"/>
        <v>3.7148205566406198</v>
      </c>
      <c r="L1505" s="10">
        <f t="shared" si="142"/>
        <v>0.95189257812500006</v>
      </c>
      <c r="M1505">
        <f t="shared" si="143"/>
        <v>2.5521902716718598E-4</v>
      </c>
    </row>
    <row r="1506" spans="2:13" x14ac:dyDescent="0.25">
      <c r="B1506" s="9">
        <v>382.14999389648398</v>
      </c>
      <c r="C1506">
        <v>2100000</v>
      </c>
      <c r="D1506">
        <v>4224.208984375</v>
      </c>
      <c r="E1506">
        <v>3719.77807617187</v>
      </c>
      <c r="F1506">
        <v>952.65228271484295</v>
      </c>
      <c r="G1506">
        <v>2.5771016953512999E-4</v>
      </c>
      <c r="H1506" s="32">
        <f t="shared" si="138"/>
        <v>108.999993896484</v>
      </c>
      <c r="I1506">
        <f t="shared" si="139"/>
        <v>20.72532</v>
      </c>
      <c r="J1506" s="10">
        <f t="shared" si="140"/>
        <v>4.2242089843750001</v>
      </c>
      <c r="K1506" s="10">
        <f t="shared" si="141"/>
        <v>3.71977807617187</v>
      </c>
      <c r="L1506" s="10">
        <f t="shared" si="142"/>
        <v>0.95265228271484292</v>
      </c>
      <c r="M1506">
        <f t="shared" si="143"/>
        <v>2.5771016953512999E-4</v>
      </c>
    </row>
    <row r="1507" spans="2:13" x14ac:dyDescent="0.25">
      <c r="B1507" s="9">
        <v>381.14999389648398</v>
      </c>
      <c r="C1507">
        <v>2100000</v>
      </c>
      <c r="D1507">
        <v>4222.771484375</v>
      </c>
      <c r="E1507">
        <v>3724.744140625</v>
      </c>
      <c r="F1507">
        <v>953.40753173828102</v>
      </c>
      <c r="G1507">
        <v>2.60246044490486E-4</v>
      </c>
      <c r="H1507" s="32">
        <f t="shared" si="138"/>
        <v>107.999993896484</v>
      </c>
      <c r="I1507">
        <f t="shared" si="139"/>
        <v>20.72532</v>
      </c>
      <c r="J1507" s="10">
        <f t="shared" si="140"/>
        <v>4.2227714843750004</v>
      </c>
      <c r="K1507" s="10">
        <f t="shared" si="141"/>
        <v>3.7247441406249999</v>
      </c>
      <c r="L1507" s="10">
        <f t="shared" si="142"/>
        <v>0.95340753173828108</v>
      </c>
      <c r="M1507">
        <f t="shared" si="143"/>
        <v>2.60246044490486E-4</v>
      </c>
    </row>
    <row r="1508" spans="2:13" x14ac:dyDescent="0.25">
      <c r="B1508" s="9">
        <v>380.14999389648398</v>
      </c>
      <c r="C1508">
        <v>2100000</v>
      </c>
      <c r="D1508">
        <v>4221.3564453125</v>
      </c>
      <c r="E1508">
        <v>3729.71923828125</v>
      </c>
      <c r="F1508">
        <v>954.15832519531205</v>
      </c>
      <c r="G1508">
        <v>2.6282772887498102E-4</v>
      </c>
      <c r="H1508" s="32">
        <f t="shared" si="138"/>
        <v>106.999993896484</v>
      </c>
      <c r="I1508">
        <f t="shared" si="139"/>
        <v>20.72532</v>
      </c>
      <c r="J1508" s="10">
        <f t="shared" si="140"/>
        <v>4.2213564453124999</v>
      </c>
      <c r="K1508" s="10">
        <f t="shared" si="141"/>
        <v>3.7297192382812501</v>
      </c>
      <c r="L1508" s="10">
        <f t="shared" si="142"/>
        <v>0.95415832519531207</v>
      </c>
      <c r="M1508">
        <f t="shared" si="143"/>
        <v>2.6282772887498102E-4</v>
      </c>
    </row>
    <row r="1509" spans="2:13" x14ac:dyDescent="0.25">
      <c r="B1509" s="9">
        <v>379.14999389648398</v>
      </c>
      <c r="C1509">
        <v>2100000</v>
      </c>
      <c r="D1509">
        <v>4219.96337890625</v>
      </c>
      <c r="E1509">
        <v>3734.70263671875</v>
      </c>
      <c r="F1509">
        <v>954.90466308593705</v>
      </c>
      <c r="G1509">
        <v>2.65456299530342E-4</v>
      </c>
      <c r="H1509" s="32">
        <f t="shared" si="138"/>
        <v>105.999993896484</v>
      </c>
      <c r="I1509">
        <f t="shared" si="139"/>
        <v>20.72532</v>
      </c>
      <c r="J1509" s="10">
        <f t="shared" si="140"/>
        <v>4.2199633789062503</v>
      </c>
      <c r="K1509" s="10">
        <f t="shared" si="141"/>
        <v>3.7347026367187501</v>
      </c>
      <c r="L1509" s="10">
        <f t="shared" si="142"/>
        <v>0.95490466308593702</v>
      </c>
      <c r="M1509">
        <f t="shared" si="143"/>
        <v>2.65456299530342E-4</v>
      </c>
    </row>
    <row r="1510" spans="2:13" x14ac:dyDescent="0.25">
      <c r="B1510" s="9">
        <v>378.14999389648398</v>
      </c>
      <c r="C1510">
        <v>2100000</v>
      </c>
      <c r="D1510">
        <v>4218.59228515625</v>
      </c>
      <c r="E1510">
        <v>3739.69458007812</v>
      </c>
      <c r="F1510">
        <v>955.64654541015602</v>
      </c>
      <c r="G1510">
        <v>2.6813294971361702E-4</v>
      </c>
      <c r="H1510" s="32">
        <f t="shared" si="138"/>
        <v>104.999993896484</v>
      </c>
      <c r="I1510">
        <f t="shared" si="139"/>
        <v>20.72532</v>
      </c>
      <c r="J1510" s="10">
        <f t="shared" si="140"/>
        <v>4.2185922851562498</v>
      </c>
      <c r="K1510" s="10">
        <f t="shared" si="141"/>
        <v>3.7396945800781198</v>
      </c>
      <c r="L1510" s="10">
        <f t="shared" si="142"/>
        <v>0.95564654541015603</v>
      </c>
      <c r="M1510">
        <f t="shared" si="143"/>
        <v>2.6813294971361702E-4</v>
      </c>
    </row>
    <row r="1511" spans="2:13" x14ac:dyDescent="0.25">
      <c r="B1511" s="9">
        <v>377.14999389648398</v>
      </c>
      <c r="C1511">
        <v>2100000</v>
      </c>
      <c r="D1511">
        <v>4217.24267578125</v>
      </c>
      <c r="E1511">
        <v>3744.69506835937</v>
      </c>
      <c r="F1511">
        <v>956.38397216796795</v>
      </c>
      <c r="G1511">
        <v>2.7085881447419503E-4</v>
      </c>
      <c r="H1511" s="32">
        <f t="shared" si="138"/>
        <v>103.999993896484</v>
      </c>
      <c r="I1511">
        <f t="shared" si="139"/>
        <v>20.72532</v>
      </c>
      <c r="J1511" s="10">
        <f t="shared" si="140"/>
        <v>4.2172426757812502</v>
      </c>
      <c r="K1511" s="10">
        <f t="shared" si="141"/>
        <v>3.7446950683593698</v>
      </c>
      <c r="L1511" s="10">
        <f t="shared" si="142"/>
        <v>0.956383972167968</v>
      </c>
      <c r="M1511">
        <f t="shared" si="143"/>
        <v>2.7085881447419503E-4</v>
      </c>
    </row>
    <row r="1512" spans="2:13" x14ac:dyDescent="0.25">
      <c r="B1512" s="9">
        <v>376.14999389648398</v>
      </c>
      <c r="C1512">
        <v>2100000</v>
      </c>
      <c r="D1512">
        <v>4215.9150390625</v>
      </c>
      <c r="E1512">
        <v>3749.70336914062</v>
      </c>
      <c r="F1512">
        <v>957.11688232421795</v>
      </c>
      <c r="G1512">
        <v>2.7363514527678398E-4</v>
      </c>
      <c r="H1512" s="32">
        <f t="shared" si="138"/>
        <v>102.999993896484</v>
      </c>
      <c r="I1512">
        <f t="shared" si="139"/>
        <v>20.72532</v>
      </c>
      <c r="J1512" s="10">
        <f t="shared" si="140"/>
        <v>4.2159150390624998</v>
      </c>
      <c r="K1512" s="10">
        <f t="shared" si="141"/>
        <v>3.7497033691406201</v>
      </c>
      <c r="L1512" s="10">
        <f t="shared" si="142"/>
        <v>0.95711688232421799</v>
      </c>
      <c r="M1512">
        <f t="shared" si="143"/>
        <v>2.7363514527678398E-4</v>
      </c>
    </row>
    <row r="1513" spans="2:13" x14ac:dyDescent="0.25">
      <c r="B1513" s="9">
        <v>375.14999389648398</v>
      </c>
      <c r="C1513">
        <v>2100000</v>
      </c>
      <c r="D1513">
        <v>4214.609375</v>
      </c>
      <c r="E1513">
        <v>3754.71997070312</v>
      </c>
      <c r="F1513">
        <v>957.84533691406205</v>
      </c>
      <c r="G1513">
        <v>2.7646316448226501E-4</v>
      </c>
      <c r="H1513" s="32">
        <f t="shared" si="138"/>
        <v>101.999993896484</v>
      </c>
      <c r="I1513">
        <f t="shared" si="139"/>
        <v>20.72532</v>
      </c>
      <c r="J1513" s="10">
        <f t="shared" si="140"/>
        <v>4.2146093750000002</v>
      </c>
      <c r="K1513" s="10">
        <f t="shared" si="141"/>
        <v>3.7547199707031198</v>
      </c>
      <c r="L1513" s="10">
        <f t="shared" si="142"/>
        <v>0.95784533691406204</v>
      </c>
      <c r="M1513">
        <f t="shared" si="143"/>
        <v>2.7646316448226501E-4</v>
      </c>
    </row>
    <row r="1514" spans="2:13" x14ac:dyDescent="0.25">
      <c r="B1514" s="9">
        <v>374.14999389648398</v>
      </c>
      <c r="C1514">
        <v>2100000</v>
      </c>
      <c r="D1514">
        <v>4213.32470703125</v>
      </c>
      <c r="E1514">
        <v>3759.744140625</v>
      </c>
      <c r="F1514">
        <v>958.56921386718705</v>
      </c>
      <c r="G1514">
        <v>2.7934421086683799E-4</v>
      </c>
      <c r="H1514" s="32">
        <f t="shared" si="138"/>
        <v>100.999993896484</v>
      </c>
      <c r="I1514">
        <f t="shared" si="139"/>
        <v>20.72532</v>
      </c>
      <c r="J1514" s="10">
        <f t="shared" si="140"/>
        <v>4.2133247070312496</v>
      </c>
      <c r="K1514" s="10">
        <f t="shared" si="141"/>
        <v>3.7597441406250001</v>
      </c>
      <c r="L1514" s="10">
        <f t="shared" si="142"/>
        <v>0.95856921386718708</v>
      </c>
      <c r="M1514">
        <f t="shared" si="143"/>
        <v>2.7934421086683799E-4</v>
      </c>
    </row>
    <row r="1515" spans="2:13" x14ac:dyDescent="0.25">
      <c r="B1515" s="9">
        <v>373.14999389648398</v>
      </c>
      <c r="C1515">
        <v>2100000</v>
      </c>
      <c r="D1515">
        <v>4212.0615234375</v>
      </c>
      <c r="E1515">
        <v>3764.77612304687</v>
      </c>
      <c r="F1515">
        <v>959.28857421875</v>
      </c>
      <c r="G1515">
        <v>2.8227956499904302E-4</v>
      </c>
      <c r="H1515" s="32">
        <f t="shared" si="138"/>
        <v>99.999993896484</v>
      </c>
      <c r="I1515">
        <f t="shared" si="139"/>
        <v>20.72532</v>
      </c>
      <c r="J1515" s="10">
        <f t="shared" si="140"/>
        <v>4.2120615234374998</v>
      </c>
      <c r="K1515" s="10">
        <f t="shared" si="141"/>
        <v>3.7647761230468699</v>
      </c>
      <c r="L1515" s="10">
        <f t="shared" si="142"/>
        <v>0.95928857421875002</v>
      </c>
      <c r="M1515">
        <f t="shared" si="143"/>
        <v>2.8227956499904302E-4</v>
      </c>
    </row>
    <row r="1516" spans="2:13" x14ac:dyDescent="0.25">
      <c r="B1516" s="9">
        <v>372.14999389648398</v>
      </c>
      <c r="C1516">
        <v>2100000</v>
      </c>
      <c r="D1516">
        <v>4210.8193359375</v>
      </c>
      <c r="E1516">
        <v>3769.81567382812</v>
      </c>
      <c r="F1516">
        <v>960.00341796875</v>
      </c>
      <c r="G1516">
        <v>2.85270623862743E-4</v>
      </c>
      <c r="H1516" s="32">
        <f t="shared" si="138"/>
        <v>98.999993896484</v>
      </c>
      <c r="I1516">
        <f t="shared" si="139"/>
        <v>20.72532</v>
      </c>
      <c r="J1516" s="10">
        <f t="shared" si="140"/>
        <v>4.2108193359374999</v>
      </c>
      <c r="K1516" s="10">
        <f t="shared" si="141"/>
        <v>3.7698156738281199</v>
      </c>
      <c r="L1516" s="10">
        <f t="shared" si="142"/>
        <v>0.96000341796874999</v>
      </c>
      <c r="M1516">
        <f t="shared" si="143"/>
        <v>2.85270623862743E-4</v>
      </c>
    </row>
    <row r="1517" spans="2:13" x14ac:dyDescent="0.25">
      <c r="B1517" s="9">
        <v>371.14999389648398</v>
      </c>
      <c r="C1517">
        <v>2100000</v>
      </c>
      <c r="D1517">
        <v>4209.5986328125</v>
      </c>
      <c r="E1517">
        <v>3774.8623046875</v>
      </c>
      <c r="F1517">
        <v>960.713623046875</v>
      </c>
      <c r="G1517">
        <v>2.88318784441798E-4</v>
      </c>
      <c r="H1517" s="32">
        <f t="shared" si="138"/>
        <v>97.999993896484</v>
      </c>
      <c r="I1517">
        <f t="shared" si="139"/>
        <v>20.72532</v>
      </c>
      <c r="J1517" s="10">
        <f t="shared" si="140"/>
        <v>4.2095986328124999</v>
      </c>
      <c r="K1517" s="10">
        <f t="shared" si="141"/>
        <v>3.7748623046874998</v>
      </c>
      <c r="L1517" s="10">
        <f t="shared" si="142"/>
        <v>0.96071362304687502</v>
      </c>
      <c r="M1517">
        <f t="shared" si="143"/>
        <v>2.88318784441798E-4</v>
      </c>
    </row>
    <row r="1518" spans="2:13" x14ac:dyDescent="0.25">
      <c r="B1518" s="9">
        <v>370.14999389648398</v>
      </c>
      <c r="C1518">
        <v>2100000</v>
      </c>
      <c r="D1518">
        <v>4208.39892578125</v>
      </c>
      <c r="E1518">
        <v>3779.91625976562</v>
      </c>
      <c r="F1518">
        <v>961.41931152343705</v>
      </c>
      <c r="G1518">
        <v>2.9142556013539401E-4</v>
      </c>
      <c r="H1518" s="32">
        <f t="shared" si="138"/>
        <v>96.999993896484</v>
      </c>
      <c r="I1518">
        <f t="shared" si="139"/>
        <v>20.72532</v>
      </c>
      <c r="J1518" s="10">
        <f t="shared" si="140"/>
        <v>4.2083989257812497</v>
      </c>
      <c r="K1518" s="10">
        <f t="shared" si="141"/>
        <v>3.7799162597656202</v>
      </c>
      <c r="L1518" s="10">
        <f t="shared" si="142"/>
        <v>0.96141931152343707</v>
      </c>
      <c r="M1518">
        <f t="shared" si="143"/>
        <v>2.9142556013539401E-4</v>
      </c>
    </row>
    <row r="1519" spans="2:13" x14ac:dyDescent="0.25">
      <c r="B1519" s="9">
        <v>369.14999389648398</v>
      </c>
      <c r="C1519">
        <v>2100000</v>
      </c>
      <c r="D1519">
        <v>4207.2197265625</v>
      </c>
      <c r="E1519">
        <v>3784.97705078125</v>
      </c>
      <c r="F1519">
        <v>962.120361328125</v>
      </c>
      <c r="G1519">
        <v>2.9459237703122101E-4</v>
      </c>
      <c r="H1519" s="32">
        <f t="shared" si="138"/>
        <v>95.999993896484</v>
      </c>
      <c r="I1519">
        <f t="shared" si="139"/>
        <v>20.72532</v>
      </c>
      <c r="J1519" s="10">
        <f t="shared" si="140"/>
        <v>4.2072197265625002</v>
      </c>
      <c r="K1519" s="10">
        <f t="shared" si="141"/>
        <v>3.7849770507812499</v>
      </c>
      <c r="L1519" s="10">
        <f t="shared" si="142"/>
        <v>0.96212036132812495</v>
      </c>
      <c r="M1519">
        <f t="shared" si="143"/>
        <v>2.9459237703122101E-4</v>
      </c>
    </row>
    <row r="1520" spans="2:13" x14ac:dyDescent="0.25">
      <c r="B1520" s="9">
        <v>368.14999389648398</v>
      </c>
      <c r="C1520">
        <v>2100000</v>
      </c>
      <c r="D1520">
        <v>4206.06201171875</v>
      </c>
      <c r="E1520">
        <v>3790.04443359375</v>
      </c>
      <c r="F1520">
        <v>962.81683349609295</v>
      </c>
      <c r="G1520">
        <v>2.9782089404761699E-4</v>
      </c>
      <c r="H1520" s="32">
        <f t="shared" si="138"/>
        <v>94.999993896484</v>
      </c>
      <c r="I1520">
        <f t="shared" si="139"/>
        <v>20.72532</v>
      </c>
      <c r="J1520" s="10">
        <f t="shared" si="140"/>
        <v>4.2060620117187497</v>
      </c>
      <c r="K1520" s="10">
        <f t="shared" si="141"/>
        <v>3.7900444335937502</v>
      </c>
      <c r="L1520" s="10">
        <f t="shared" si="142"/>
        <v>0.96281683349609293</v>
      </c>
      <c r="M1520">
        <f t="shared" si="143"/>
        <v>2.9782089404761699E-4</v>
      </c>
    </row>
    <row r="1521" spans="2:13" x14ac:dyDescent="0.25">
      <c r="B1521" s="9">
        <v>367.14999389648398</v>
      </c>
      <c r="C1521">
        <v>2100000</v>
      </c>
      <c r="D1521">
        <v>4204.9248046875</v>
      </c>
      <c r="E1521">
        <v>3795.11840820312</v>
      </c>
      <c r="F1521">
        <v>963.50866699218705</v>
      </c>
      <c r="G1521">
        <v>3.01112624583765E-4</v>
      </c>
      <c r="H1521" s="32">
        <f t="shared" si="138"/>
        <v>93.999993896484</v>
      </c>
      <c r="I1521">
        <f t="shared" si="139"/>
        <v>20.72532</v>
      </c>
      <c r="J1521" s="10">
        <f t="shared" si="140"/>
        <v>4.2049248046874999</v>
      </c>
      <c r="K1521" s="10">
        <f t="shared" si="141"/>
        <v>3.7951184082031202</v>
      </c>
      <c r="L1521" s="10">
        <f t="shared" si="142"/>
        <v>0.96350866699218707</v>
      </c>
      <c r="M1521">
        <f t="shared" si="143"/>
        <v>3.01112624583765E-4</v>
      </c>
    </row>
    <row r="1522" spans="2:13" x14ac:dyDescent="0.25">
      <c r="B1522" s="9">
        <v>366.14999389648398</v>
      </c>
      <c r="C1522">
        <v>2100000</v>
      </c>
      <c r="D1522">
        <v>4203.80810546875</v>
      </c>
      <c r="E1522">
        <v>3800.19848632812</v>
      </c>
      <c r="F1522">
        <v>964.19580078125</v>
      </c>
      <c r="G1522">
        <v>3.0446928576566198E-4</v>
      </c>
      <c r="H1522" s="32">
        <f t="shared" si="138"/>
        <v>92.999993896484</v>
      </c>
      <c r="I1522">
        <f t="shared" si="139"/>
        <v>20.72532</v>
      </c>
      <c r="J1522" s="10">
        <f t="shared" si="140"/>
        <v>4.2038081054687497</v>
      </c>
      <c r="K1522" s="10">
        <f t="shared" si="141"/>
        <v>3.80019848632812</v>
      </c>
      <c r="L1522" s="10">
        <f t="shared" si="142"/>
        <v>0.96419580078125</v>
      </c>
      <c r="M1522">
        <f t="shared" si="143"/>
        <v>3.0446928576566198E-4</v>
      </c>
    </row>
    <row r="1523" spans="2:13" x14ac:dyDescent="0.25">
      <c r="B1523" s="9">
        <v>365.14999389648398</v>
      </c>
      <c r="C1523">
        <v>2100000</v>
      </c>
      <c r="D1523">
        <v>4202.71240234375</v>
      </c>
      <c r="E1523">
        <v>3805.28466796875</v>
      </c>
      <c r="F1523">
        <v>964.87829589843705</v>
      </c>
      <c r="G1523">
        <v>3.0789256561547502E-4</v>
      </c>
      <c r="H1523" s="32">
        <f t="shared" si="138"/>
        <v>91.999993896484</v>
      </c>
      <c r="I1523">
        <f t="shared" si="139"/>
        <v>20.72532</v>
      </c>
      <c r="J1523" s="10">
        <f t="shared" si="140"/>
        <v>4.2027124023437503</v>
      </c>
      <c r="K1523" s="10">
        <f t="shared" si="141"/>
        <v>3.80528466796875</v>
      </c>
      <c r="L1523" s="10">
        <f t="shared" si="142"/>
        <v>0.9648782958984371</v>
      </c>
      <c r="M1523">
        <f t="shared" si="143"/>
        <v>3.0789256561547502E-4</v>
      </c>
    </row>
    <row r="1524" spans="2:13" x14ac:dyDescent="0.25">
      <c r="B1524" s="9">
        <v>364.14999389648398</v>
      </c>
      <c r="C1524">
        <v>2100000</v>
      </c>
      <c r="D1524">
        <v>4201.63720703125</v>
      </c>
      <c r="E1524">
        <v>3810.37670898437</v>
      </c>
      <c r="F1524">
        <v>965.55603027343705</v>
      </c>
      <c r="G1524">
        <v>3.1138423946686002E-4</v>
      </c>
      <c r="H1524" s="32">
        <f t="shared" si="138"/>
        <v>90.999993896484</v>
      </c>
      <c r="I1524">
        <f t="shared" si="139"/>
        <v>20.72532</v>
      </c>
      <c r="J1524" s="10">
        <f t="shared" si="140"/>
        <v>4.2016372070312498</v>
      </c>
      <c r="K1524" s="10">
        <f t="shared" si="141"/>
        <v>3.8103767089843701</v>
      </c>
      <c r="L1524" s="10">
        <f t="shared" si="142"/>
        <v>0.96555603027343706</v>
      </c>
      <c r="M1524">
        <f t="shared" si="143"/>
        <v>3.1138423946686002E-4</v>
      </c>
    </row>
    <row r="1525" spans="2:13" x14ac:dyDescent="0.25">
      <c r="B1525" s="9">
        <v>363.14999389648398</v>
      </c>
      <c r="C1525">
        <v>2100000</v>
      </c>
      <c r="D1525">
        <v>4200.58203125</v>
      </c>
      <c r="E1525">
        <v>3815.47412109375</v>
      </c>
      <c r="F1525">
        <v>966.22906494140602</v>
      </c>
      <c r="G1525">
        <v>3.14946169964969E-4</v>
      </c>
      <c r="H1525" s="32">
        <f t="shared" si="138"/>
        <v>89.999993896484</v>
      </c>
      <c r="I1525">
        <f t="shared" si="139"/>
        <v>20.72532</v>
      </c>
      <c r="J1525" s="10">
        <f t="shared" si="140"/>
        <v>4.2005820312499997</v>
      </c>
      <c r="K1525" s="10">
        <f t="shared" si="141"/>
        <v>3.8154741210937502</v>
      </c>
      <c r="L1525" s="10">
        <f t="shared" si="142"/>
        <v>0.96622906494140604</v>
      </c>
      <c r="M1525">
        <f t="shared" si="143"/>
        <v>3.14946169964969E-4</v>
      </c>
    </row>
    <row r="1526" spans="2:13" x14ac:dyDescent="0.25">
      <c r="B1526" s="9">
        <v>362.14999389648398</v>
      </c>
      <c r="C1526">
        <v>2100000</v>
      </c>
      <c r="D1526">
        <v>4199.5478515625</v>
      </c>
      <c r="E1526">
        <v>3820.57690429687</v>
      </c>
      <c r="F1526">
        <v>966.89739990234295</v>
      </c>
      <c r="G1526">
        <v>3.18580219754949E-4</v>
      </c>
      <c r="H1526" s="32">
        <f t="shared" si="138"/>
        <v>88.999993896484</v>
      </c>
      <c r="I1526">
        <f t="shared" si="139"/>
        <v>20.72532</v>
      </c>
      <c r="J1526" s="10">
        <f t="shared" si="140"/>
        <v>4.1995478515625004</v>
      </c>
      <c r="K1526" s="10">
        <f t="shared" si="141"/>
        <v>3.8205769042968698</v>
      </c>
      <c r="L1526" s="10">
        <f t="shared" si="142"/>
        <v>0.96689739990234291</v>
      </c>
      <c r="M1526">
        <f t="shared" si="143"/>
        <v>3.18580219754949E-4</v>
      </c>
    </row>
    <row r="1527" spans="2:13" x14ac:dyDescent="0.25">
      <c r="B1527" s="9">
        <v>361.14999389648398</v>
      </c>
      <c r="C1527">
        <v>2100000</v>
      </c>
      <c r="D1527">
        <v>4198.5341796875</v>
      </c>
      <c r="E1527">
        <v>3825.68432617187</v>
      </c>
      <c r="F1527">
        <v>967.56091308593705</v>
      </c>
      <c r="G1527">
        <v>3.22288338793441E-4</v>
      </c>
      <c r="H1527" s="32">
        <f t="shared" si="138"/>
        <v>87.999993896484</v>
      </c>
      <c r="I1527">
        <f t="shared" si="139"/>
        <v>20.72532</v>
      </c>
      <c r="J1527" s="10">
        <f t="shared" si="140"/>
        <v>4.1985341796875</v>
      </c>
      <c r="K1527" s="10">
        <f t="shared" si="141"/>
        <v>3.8256843261718698</v>
      </c>
      <c r="L1527" s="10">
        <f t="shared" si="142"/>
        <v>0.96756091308593706</v>
      </c>
      <c r="M1527">
        <f t="shared" si="143"/>
        <v>3.22288338793441E-4</v>
      </c>
    </row>
    <row r="1528" spans="2:13" x14ac:dyDescent="0.25">
      <c r="B1528" s="9">
        <v>360.14999389648398</v>
      </c>
      <c r="C1528">
        <v>2100000</v>
      </c>
      <c r="D1528">
        <v>4197.54052734375</v>
      </c>
      <c r="E1528">
        <v>3830.79663085937</v>
      </c>
      <c r="F1528">
        <v>968.21966552734295</v>
      </c>
      <c r="G1528">
        <v>3.2607256434857802E-4</v>
      </c>
      <c r="H1528" s="32">
        <f t="shared" si="138"/>
        <v>86.999993896484</v>
      </c>
      <c r="I1528">
        <f t="shared" si="139"/>
        <v>20.72532</v>
      </c>
      <c r="J1528" s="10">
        <f t="shared" si="140"/>
        <v>4.19754052734375</v>
      </c>
      <c r="K1528" s="10">
        <f t="shared" si="141"/>
        <v>3.8307966308593699</v>
      </c>
      <c r="L1528" s="10">
        <f t="shared" si="142"/>
        <v>0.96821966552734295</v>
      </c>
      <c r="M1528">
        <f t="shared" si="143"/>
        <v>3.2607256434857802E-4</v>
      </c>
    </row>
    <row r="1529" spans="2:13" x14ac:dyDescent="0.25">
      <c r="B1529" s="9">
        <v>359.14999389648398</v>
      </c>
      <c r="C1529">
        <v>2100000</v>
      </c>
      <c r="D1529">
        <v>4196.5673828125</v>
      </c>
      <c r="E1529">
        <v>3835.91333007812</v>
      </c>
      <c r="F1529">
        <v>968.87359619140602</v>
      </c>
      <c r="G1529">
        <v>3.2993496279232199E-4</v>
      </c>
      <c r="H1529" s="32">
        <f t="shared" si="138"/>
        <v>85.999993896484</v>
      </c>
      <c r="I1529">
        <f t="shared" si="139"/>
        <v>20.72532</v>
      </c>
      <c r="J1529" s="10">
        <f t="shared" si="140"/>
        <v>4.1965673828124999</v>
      </c>
      <c r="K1529" s="10">
        <f t="shared" si="141"/>
        <v>3.8359133300781201</v>
      </c>
      <c r="L1529" s="10">
        <f t="shared" si="142"/>
        <v>0.96887359619140601</v>
      </c>
      <c r="M1529">
        <f t="shared" si="143"/>
        <v>3.2993496279232199E-4</v>
      </c>
    </row>
    <row r="1530" spans="2:13" x14ac:dyDescent="0.25">
      <c r="B1530" s="9">
        <v>358.14999389648398</v>
      </c>
      <c r="C1530">
        <v>2100000</v>
      </c>
      <c r="D1530">
        <v>4195.6142578125</v>
      </c>
      <c r="E1530">
        <v>3841.03393554687</v>
      </c>
      <c r="F1530">
        <v>969.52264404296795</v>
      </c>
      <c r="G1530">
        <v>3.3387777511961699E-4</v>
      </c>
      <c r="H1530" s="32">
        <f t="shared" si="138"/>
        <v>84.999993896484</v>
      </c>
      <c r="I1530">
        <f t="shared" si="139"/>
        <v>20.72532</v>
      </c>
      <c r="J1530" s="10">
        <f t="shared" si="140"/>
        <v>4.1956142578125002</v>
      </c>
      <c r="K1530" s="10">
        <f t="shared" si="141"/>
        <v>3.8410339355468701</v>
      </c>
      <c r="L1530" s="10">
        <f t="shared" si="142"/>
        <v>0.96952264404296795</v>
      </c>
      <c r="M1530">
        <f t="shared" si="143"/>
        <v>3.3387777511961699E-4</v>
      </c>
    </row>
    <row r="1531" spans="2:13" x14ac:dyDescent="0.25">
      <c r="B1531" s="9">
        <v>357.14999389648398</v>
      </c>
      <c r="C1531">
        <v>2100000</v>
      </c>
      <c r="D1531">
        <v>4194.681640625</v>
      </c>
      <c r="E1531">
        <v>3846.158203125</v>
      </c>
      <c r="F1531">
        <v>970.16687011718705</v>
      </c>
      <c r="G1531">
        <v>3.3790315501391801E-4</v>
      </c>
      <c r="H1531" s="32">
        <f t="shared" si="138"/>
        <v>83.999993896484</v>
      </c>
      <c r="I1531">
        <f t="shared" si="139"/>
        <v>20.72532</v>
      </c>
      <c r="J1531" s="10">
        <f t="shared" si="140"/>
        <v>4.1946816406250003</v>
      </c>
      <c r="K1531" s="10">
        <f t="shared" si="141"/>
        <v>3.8461582031249999</v>
      </c>
      <c r="L1531" s="10">
        <f t="shared" si="142"/>
        <v>0.97016687011718705</v>
      </c>
      <c r="M1531">
        <f t="shared" si="143"/>
        <v>3.3790315501391801E-4</v>
      </c>
    </row>
    <row r="1532" spans="2:13" x14ac:dyDescent="0.25">
      <c r="B1532" s="9">
        <v>356.14999389648398</v>
      </c>
      <c r="C1532">
        <v>2100000</v>
      </c>
      <c r="D1532">
        <v>4193.76904296875</v>
      </c>
      <c r="E1532">
        <v>3851.28588867187</v>
      </c>
      <c r="F1532">
        <v>970.80615234375</v>
      </c>
      <c r="G1532">
        <v>3.42013459885492E-4</v>
      </c>
      <c r="H1532" s="32">
        <f t="shared" si="138"/>
        <v>82.999993896484</v>
      </c>
      <c r="I1532">
        <f t="shared" si="139"/>
        <v>20.72532</v>
      </c>
      <c r="J1532" s="10">
        <f t="shared" si="140"/>
        <v>4.19376904296875</v>
      </c>
      <c r="K1532" s="10">
        <f t="shared" si="141"/>
        <v>3.8512858886718702</v>
      </c>
      <c r="L1532" s="10">
        <f t="shared" si="142"/>
        <v>0.97080615234375001</v>
      </c>
      <c r="M1532">
        <f t="shared" si="143"/>
        <v>3.42013459885492E-4</v>
      </c>
    </row>
    <row r="1533" spans="2:13" x14ac:dyDescent="0.25">
      <c r="B1533" s="9">
        <v>355.14999389648398</v>
      </c>
      <c r="C1533">
        <v>2100000</v>
      </c>
      <c r="D1533">
        <v>4192.876953125</v>
      </c>
      <c r="E1533">
        <v>3856.41674804687</v>
      </c>
      <c r="F1533">
        <v>971.44055175781205</v>
      </c>
      <c r="G1533">
        <v>3.4621110535226703E-4</v>
      </c>
      <c r="H1533" s="32">
        <f t="shared" si="138"/>
        <v>81.999993896484</v>
      </c>
      <c r="I1533">
        <f t="shared" si="139"/>
        <v>20.72532</v>
      </c>
      <c r="J1533" s="10">
        <f t="shared" si="140"/>
        <v>4.1928769531250003</v>
      </c>
      <c r="K1533" s="10">
        <f t="shared" si="141"/>
        <v>3.8564167480468701</v>
      </c>
      <c r="L1533" s="10">
        <f t="shared" si="142"/>
        <v>0.97144055175781208</v>
      </c>
      <c r="M1533">
        <f t="shared" si="143"/>
        <v>3.4621110535226703E-4</v>
      </c>
    </row>
    <row r="1534" spans="2:13" x14ac:dyDescent="0.25">
      <c r="B1534" s="9">
        <v>354.14999389648398</v>
      </c>
      <c r="C1534">
        <v>2100000</v>
      </c>
      <c r="D1534">
        <v>4192.0048828125</v>
      </c>
      <c r="E1534">
        <v>3861.55004882812</v>
      </c>
      <c r="F1534">
        <v>972.06994628906205</v>
      </c>
      <c r="G1534">
        <v>3.5049856523983099E-4</v>
      </c>
      <c r="H1534" s="32">
        <f t="shared" si="138"/>
        <v>80.999993896484</v>
      </c>
      <c r="I1534">
        <f t="shared" si="139"/>
        <v>20.72532</v>
      </c>
      <c r="J1534" s="10">
        <f t="shared" si="140"/>
        <v>4.1920048828125003</v>
      </c>
      <c r="K1534" s="10">
        <f t="shared" si="141"/>
        <v>3.86155004882812</v>
      </c>
      <c r="L1534" s="10">
        <f t="shared" si="142"/>
        <v>0.97206994628906207</v>
      </c>
      <c r="M1534">
        <f t="shared" si="143"/>
        <v>3.5049856523983099E-4</v>
      </c>
    </row>
    <row r="1535" spans="2:13" x14ac:dyDescent="0.25">
      <c r="B1535" s="9">
        <v>353.14999389648398</v>
      </c>
      <c r="C1535">
        <v>2100000</v>
      </c>
      <c r="D1535">
        <v>4191.15283203125</v>
      </c>
      <c r="E1535">
        <v>3866.685546875</v>
      </c>
      <c r="F1535">
        <v>972.69439697265602</v>
      </c>
      <c r="G1535">
        <v>3.5487840068526501E-4</v>
      </c>
      <c r="H1535" s="32">
        <f t="shared" si="138"/>
        <v>79.999993896484</v>
      </c>
      <c r="I1535">
        <f t="shared" si="139"/>
        <v>20.72532</v>
      </c>
      <c r="J1535" s="10">
        <f t="shared" si="140"/>
        <v>4.1911528320312499</v>
      </c>
      <c r="K1535" s="10">
        <f t="shared" si="141"/>
        <v>3.8666855468749999</v>
      </c>
      <c r="L1535" s="10">
        <f t="shared" si="142"/>
        <v>0.97269439697265603</v>
      </c>
      <c r="M1535">
        <f t="shared" si="143"/>
        <v>3.5487840068526501E-4</v>
      </c>
    </row>
    <row r="1536" spans="2:13" x14ac:dyDescent="0.25">
      <c r="B1536" s="9">
        <v>352.14999389648398</v>
      </c>
      <c r="C1536">
        <v>2100000</v>
      </c>
      <c r="D1536">
        <v>4190.3212890625</v>
      </c>
      <c r="E1536">
        <v>3871.82275390625</v>
      </c>
      <c r="F1536">
        <v>973.31378173828102</v>
      </c>
      <c r="G1536">
        <v>3.5935331834480101E-4</v>
      </c>
      <c r="H1536" s="32">
        <f t="shared" si="138"/>
        <v>78.999993896484</v>
      </c>
      <c r="I1536">
        <f t="shared" si="139"/>
        <v>20.72532</v>
      </c>
      <c r="J1536" s="10">
        <f t="shared" si="140"/>
        <v>4.1903212890625001</v>
      </c>
      <c r="K1536" s="10">
        <f t="shared" si="141"/>
        <v>3.8718227539062502</v>
      </c>
      <c r="L1536" s="10">
        <f t="shared" si="142"/>
        <v>0.97331378173828098</v>
      </c>
      <c r="M1536">
        <f t="shared" si="143"/>
        <v>3.5935331834480101E-4</v>
      </c>
    </row>
    <row r="1537" spans="2:13" x14ac:dyDescent="0.25">
      <c r="B1537" s="9">
        <v>351.14999389648398</v>
      </c>
      <c r="C1537">
        <v>2100000</v>
      </c>
      <c r="D1537">
        <v>4189.50927734375</v>
      </c>
      <c r="E1537">
        <v>3876.96142578125</v>
      </c>
      <c r="F1537">
        <v>973.92816162109295</v>
      </c>
      <c r="G1537">
        <v>3.6392608308233299E-4</v>
      </c>
      <c r="H1537" s="32">
        <f t="shared" si="138"/>
        <v>77.999993896484</v>
      </c>
      <c r="I1537">
        <f t="shared" si="139"/>
        <v>20.72532</v>
      </c>
      <c r="J1537" s="10">
        <f t="shared" si="140"/>
        <v>4.1895092773437499</v>
      </c>
      <c r="K1537" s="10">
        <f t="shared" si="141"/>
        <v>3.8769614257812499</v>
      </c>
      <c r="L1537" s="10">
        <f t="shared" si="142"/>
        <v>0.97392816162109297</v>
      </c>
      <c r="M1537">
        <f t="shared" si="143"/>
        <v>3.6392608308233299E-4</v>
      </c>
    </row>
    <row r="1538" spans="2:13" x14ac:dyDescent="0.25">
      <c r="B1538" s="9">
        <v>350.14999389648398</v>
      </c>
      <c r="C1538">
        <v>2100000</v>
      </c>
      <c r="D1538">
        <v>4188.7177734375</v>
      </c>
      <c r="E1538">
        <v>3882.10131835937</v>
      </c>
      <c r="F1538">
        <v>974.53741455078102</v>
      </c>
      <c r="G1538">
        <v>3.6859954707324499E-4</v>
      </c>
      <c r="H1538" s="32">
        <f t="shared" si="138"/>
        <v>76.999993896484</v>
      </c>
      <c r="I1538">
        <f t="shared" si="139"/>
        <v>20.72532</v>
      </c>
      <c r="J1538" s="10">
        <f t="shared" si="140"/>
        <v>4.1887177734375003</v>
      </c>
      <c r="K1538" s="10">
        <f t="shared" si="141"/>
        <v>3.88210131835937</v>
      </c>
      <c r="L1538" s="10">
        <f t="shared" si="142"/>
        <v>0.97453741455078102</v>
      </c>
      <c r="M1538">
        <f t="shared" si="143"/>
        <v>3.6859954707324499E-4</v>
      </c>
    </row>
    <row r="1539" spans="2:13" x14ac:dyDescent="0.25">
      <c r="B1539" s="9">
        <v>349.14999389648398</v>
      </c>
      <c r="C1539">
        <v>2100000</v>
      </c>
      <c r="D1539">
        <v>4187.9462890625</v>
      </c>
      <c r="E1539">
        <v>3887.24145507812</v>
      </c>
      <c r="F1539">
        <v>975.14154052734295</v>
      </c>
      <c r="G1539">
        <v>3.7337670801207402E-4</v>
      </c>
      <c r="H1539" s="32">
        <f t="shared" si="138"/>
        <v>75.999993896484</v>
      </c>
      <c r="I1539">
        <f t="shared" si="139"/>
        <v>20.72532</v>
      </c>
      <c r="J1539" s="10">
        <f t="shared" si="140"/>
        <v>4.1879462890625003</v>
      </c>
      <c r="K1539" s="10">
        <f t="shared" si="141"/>
        <v>3.88724145507812</v>
      </c>
      <c r="L1539" s="10">
        <f t="shared" si="142"/>
        <v>0.97514154052734292</v>
      </c>
      <c r="M1539">
        <f t="shared" si="143"/>
        <v>3.7337670801207402E-4</v>
      </c>
    </row>
    <row r="1540" spans="2:13" x14ac:dyDescent="0.25">
      <c r="B1540" s="9">
        <v>348.14999389648398</v>
      </c>
      <c r="C1540">
        <v>2100000</v>
      </c>
      <c r="D1540">
        <v>4187.19482421875</v>
      </c>
      <c r="E1540">
        <v>3892.38159179687</v>
      </c>
      <c r="F1540">
        <v>975.74060058593705</v>
      </c>
      <c r="G1540">
        <v>3.7826065090484901E-4</v>
      </c>
      <c r="H1540" s="32">
        <f t="shared" si="138"/>
        <v>74.999993896484</v>
      </c>
      <c r="I1540">
        <f t="shared" si="139"/>
        <v>20.72532</v>
      </c>
      <c r="J1540" s="10">
        <f t="shared" si="140"/>
        <v>4.18719482421875</v>
      </c>
      <c r="K1540" s="10">
        <f t="shared" si="141"/>
        <v>3.89238159179687</v>
      </c>
      <c r="L1540" s="10">
        <f t="shared" si="142"/>
        <v>0.97574060058593703</v>
      </c>
      <c r="M1540">
        <f t="shared" si="143"/>
        <v>3.7826065090484901E-4</v>
      </c>
    </row>
    <row r="1541" spans="2:13" x14ac:dyDescent="0.25">
      <c r="B1541" s="9">
        <v>347.14999389648398</v>
      </c>
      <c r="C1541">
        <v>2100000</v>
      </c>
      <c r="D1541">
        <v>4186.46337890625</v>
      </c>
      <c r="E1541">
        <v>3897.52124023437</v>
      </c>
      <c r="F1541">
        <v>976.33441162109295</v>
      </c>
      <c r="G1541">
        <v>3.8325457717292E-4</v>
      </c>
      <c r="H1541" s="32">
        <f t="shared" si="138"/>
        <v>73.999993896484</v>
      </c>
      <c r="I1541">
        <f t="shared" si="139"/>
        <v>20.72532</v>
      </c>
      <c r="J1541" s="10">
        <f t="shared" si="140"/>
        <v>4.1864633789062502</v>
      </c>
      <c r="K1541" s="10">
        <f t="shared" si="141"/>
        <v>3.89752124023437</v>
      </c>
      <c r="L1541" s="10">
        <f t="shared" si="142"/>
        <v>0.97633441162109291</v>
      </c>
      <c r="M1541">
        <f t="shared" si="143"/>
        <v>3.8325457717292E-4</v>
      </c>
    </row>
    <row r="1542" spans="2:13" x14ac:dyDescent="0.25">
      <c r="B1542" s="9">
        <v>346.14999389648398</v>
      </c>
      <c r="C1542">
        <v>2100000</v>
      </c>
      <c r="D1542">
        <v>4185.751953125</v>
      </c>
      <c r="E1542">
        <v>3902.65991210937</v>
      </c>
      <c r="F1542">
        <v>976.92297363281205</v>
      </c>
      <c r="G1542">
        <v>3.8836183375678902E-4</v>
      </c>
      <c r="H1542" s="32">
        <f t="shared" si="138"/>
        <v>72.999993896484</v>
      </c>
      <c r="I1542">
        <f t="shared" si="139"/>
        <v>20.72532</v>
      </c>
      <c r="J1542" s="10">
        <f t="shared" si="140"/>
        <v>4.185751953125</v>
      </c>
      <c r="K1542" s="10">
        <f t="shared" si="141"/>
        <v>3.9026599121093701</v>
      </c>
      <c r="L1542" s="10">
        <f t="shared" si="142"/>
        <v>0.976922973632812</v>
      </c>
      <c r="M1542">
        <f t="shared" si="143"/>
        <v>3.8836183375678902E-4</v>
      </c>
    </row>
    <row r="1543" spans="2:13" x14ac:dyDescent="0.25">
      <c r="B1543" s="9">
        <v>345.14999389648398</v>
      </c>
      <c r="C1543">
        <v>2100000</v>
      </c>
      <c r="D1543">
        <v>4185.060546875</v>
      </c>
      <c r="E1543">
        <v>3907.79711914062</v>
      </c>
      <c r="F1543">
        <v>977.50628662109295</v>
      </c>
      <c r="G1543">
        <v>3.9358588401228097E-4</v>
      </c>
      <c r="H1543" s="32">
        <f t="shared" si="138"/>
        <v>71.999993896484</v>
      </c>
      <c r="I1543">
        <f t="shared" si="139"/>
        <v>20.72532</v>
      </c>
      <c r="J1543" s="10">
        <f t="shared" si="140"/>
        <v>4.1850605468750004</v>
      </c>
      <c r="K1543" s="10">
        <f t="shared" si="141"/>
        <v>3.90779711914062</v>
      </c>
      <c r="L1543" s="10">
        <f t="shared" si="142"/>
        <v>0.97750628662109296</v>
      </c>
      <c r="M1543">
        <f t="shared" si="143"/>
        <v>3.9358588401228097E-4</v>
      </c>
    </row>
    <row r="1544" spans="2:13" x14ac:dyDescent="0.25">
      <c r="B1544" s="9">
        <v>344.14999389648398</v>
      </c>
      <c r="C1544">
        <v>2100000</v>
      </c>
      <c r="D1544">
        <v>4184.3896484375</v>
      </c>
      <c r="E1544">
        <v>3912.93212890625</v>
      </c>
      <c r="F1544">
        <v>978.08428955078102</v>
      </c>
      <c r="G1544">
        <v>3.98930307710543E-4</v>
      </c>
      <c r="H1544" s="32">
        <f t="shared" ref="H1544:H1607" si="144">B1544-273.15</f>
        <v>70.999993896484</v>
      </c>
      <c r="I1544">
        <f t="shared" ref="I1544:I1607" si="145">C1544*0.0000098692</f>
        <v>20.72532</v>
      </c>
      <c r="J1544" s="10">
        <f t="shared" ref="J1544:J1607" si="146">D1544/1000</f>
        <v>4.1843896484374996</v>
      </c>
      <c r="K1544" s="10">
        <f t="shared" ref="K1544:K1607" si="147">E1544/1000</f>
        <v>3.9129321289062502</v>
      </c>
      <c r="L1544" s="10">
        <f t="shared" ref="L1544:L1607" si="148">F1544/1000</f>
        <v>0.97808428955078097</v>
      </c>
      <c r="M1544">
        <f t="shared" si="143"/>
        <v>3.98930307710543E-4</v>
      </c>
    </row>
    <row r="1545" spans="2:13" x14ac:dyDescent="0.25">
      <c r="B1545" s="9">
        <v>343.14999389648398</v>
      </c>
      <c r="C1545">
        <v>2100000</v>
      </c>
      <c r="D1545">
        <v>4183.73828125</v>
      </c>
      <c r="E1545">
        <v>3918.064453125</v>
      </c>
      <c r="F1545">
        <v>978.656982421875</v>
      </c>
      <c r="G1545">
        <v>4.0439885924570197E-4</v>
      </c>
      <c r="H1545" s="32">
        <f t="shared" si="144"/>
        <v>69.999993896484</v>
      </c>
      <c r="I1545">
        <f t="shared" si="145"/>
        <v>20.72532</v>
      </c>
      <c r="J1545" s="10">
        <f t="shared" si="146"/>
        <v>4.1837382812500001</v>
      </c>
      <c r="K1545" s="10">
        <f t="shared" si="147"/>
        <v>3.918064453125</v>
      </c>
      <c r="L1545" s="10">
        <f t="shared" si="148"/>
        <v>0.97865698242187504</v>
      </c>
      <c r="M1545">
        <f t="shared" ref="M1545:M1608" si="149">G1545*1</f>
        <v>4.0439885924570197E-4</v>
      </c>
    </row>
    <row r="1546" spans="2:13" x14ac:dyDescent="0.25">
      <c r="B1546" s="9">
        <v>342.14999389648398</v>
      </c>
      <c r="C1546">
        <v>2100000</v>
      </c>
      <c r="D1546">
        <v>4183.107421875</v>
      </c>
      <c r="E1546">
        <v>3923.19360351562</v>
      </c>
      <c r="F1546">
        <v>979.22424316406205</v>
      </c>
      <c r="G1546">
        <v>4.0999538032338002E-4</v>
      </c>
      <c r="H1546" s="32">
        <f t="shared" si="144"/>
        <v>68.999993896484</v>
      </c>
      <c r="I1546">
        <f t="shared" si="145"/>
        <v>20.72532</v>
      </c>
      <c r="J1546" s="10">
        <f t="shared" si="146"/>
        <v>4.1831074218750004</v>
      </c>
      <c r="K1546" s="10">
        <f t="shared" si="147"/>
        <v>3.9231936035156201</v>
      </c>
      <c r="L1546" s="10">
        <f t="shared" si="148"/>
        <v>0.97922424316406209</v>
      </c>
      <c r="M1546">
        <f t="shared" si="149"/>
        <v>4.0999538032338002E-4</v>
      </c>
    </row>
    <row r="1547" spans="2:13" x14ac:dyDescent="0.25">
      <c r="B1547" s="9">
        <v>341.14999389648398</v>
      </c>
      <c r="C1547">
        <v>2100000</v>
      </c>
      <c r="D1547">
        <v>4182.49658203125</v>
      </c>
      <c r="E1547">
        <v>3928.31860351562</v>
      </c>
      <c r="F1547">
        <v>979.7861328125</v>
      </c>
      <c r="G1547">
        <v>4.1572397458367001E-4</v>
      </c>
      <c r="H1547" s="32">
        <f t="shared" si="144"/>
        <v>67.999993896484</v>
      </c>
      <c r="I1547">
        <f t="shared" si="145"/>
        <v>20.72532</v>
      </c>
      <c r="J1547" s="10">
        <f t="shared" si="146"/>
        <v>4.1824965820312503</v>
      </c>
      <c r="K1547" s="10">
        <f t="shared" si="147"/>
        <v>3.9283186035156201</v>
      </c>
      <c r="L1547" s="10">
        <f t="shared" si="148"/>
        <v>0.97978613281250004</v>
      </c>
      <c r="M1547">
        <f t="shared" si="149"/>
        <v>4.1572397458367001E-4</v>
      </c>
    </row>
    <row r="1548" spans="2:13" x14ac:dyDescent="0.25">
      <c r="B1548" s="9">
        <v>340.14999389648398</v>
      </c>
      <c r="C1548">
        <v>2100000</v>
      </c>
      <c r="D1548">
        <v>4181.90576171875</v>
      </c>
      <c r="E1548">
        <v>3933.43920898437</v>
      </c>
      <c r="F1548">
        <v>980.342529296875</v>
      </c>
      <c r="G1548">
        <v>4.2158883297815903E-4</v>
      </c>
      <c r="H1548" s="32">
        <f t="shared" si="144"/>
        <v>66.999993896484</v>
      </c>
      <c r="I1548">
        <f t="shared" si="145"/>
        <v>20.72532</v>
      </c>
      <c r="J1548" s="10">
        <f t="shared" si="146"/>
        <v>4.1819057617187498</v>
      </c>
      <c r="K1548" s="10">
        <f t="shared" si="147"/>
        <v>3.9334392089843702</v>
      </c>
      <c r="L1548" s="10">
        <f t="shared" si="148"/>
        <v>0.98034252929687504</v>
      </c>
      <c r="M1548">
        <f t="shared" si="149"/>
        <v>4.2158883297815903E-4</v>
      </c>
    </row>
    <row r="1549" spans="2:13" x14ac:dyDescent="0.25">
      <c r="B1549" s="9">
        <v>339.14999389648398</v>
      </c>
      <c r="C1549">
        <v>2100000</v>
      </c>
      <c r="D1549">
        <v>4181.3349609375</v>
      </c>
      <c r="E1549">
        <v>3938.5546875</v>
      </c>
      <c r="F1549">
        <v>980.89337158203102</v>
      </c>
      <c r="G1549">
        <v>4.2759429197758398E-4</v>
      </c>
      <c r="H1549" s="32">
        <f t="shared" si="144"/>
        <v>65.999993896484</v>
      </c>
      <c r="I1549">
        <f t="shared" si="145"/>
        <v>20.72532</v>
      </c>
      <c r="J1549" s="10">
        <f t="shared" si="146"/>
        <v>4.1813349609374999</v>
      </c>
      <c r="K1549" s="10">
        <f t="shared" si="147"/>
        <v>3.9385546874999999</v>
      </c>
      <c r="L1549" s="10">
        <f t="shared" si="148"/>
        <v>0.98089337158203105</v>
      </c>
      <c r="M1549">
        <f t="shared" si="149"/>
        <v>4.2759429197758398E-4</v>
      </c>
    </row>
    <row r="1550" spans="2:13" x14ac:dyDescent="0.25">
      <c r="B1550" s="9">
        <v>338.14999389648398</v>
      </c>
      <c r="C1550">
        <v>2100000</v>
      </c>
      <c r="D1550">
        <v>4180.7841796875</v>
      </c>
      <c r="E1550">
        <v>3943.6640625</v>
      </c>
      <c r="F1550">
        <v>981.438720703125</v>
      </c>
      <c r="G1550">
        <v>4.3374494998715802E-4</v>
      </c>
      <c r="H1550" s="32">
        <f t="shared" si="144"/>
        <v>64.999993896484</v>
      </c>
      <c r="I1550">
        <f t="shared" si="145"/>
        <v>20.72532</v>
      </c>
      <c r="J1550" s="10">
        <f t="shared" si="146"/>
        <v>4.1807841796874996</v>
      </c>
      <c r="K1550" s="10">
        <f t="shared" si="147"/>
        <v>3.9436640624999999</v>
      </c>
      <c r="L1550" s="10">
        <f t="shared" si="148"/>
        <v>0.98143872070312499</v>
      </c>
      <c r="M1550">
        <f t="shared" si="149"/>
        <v>4.3374494998715802E-4</v>
      </c>
    </row>
    <row r="1551" spans="2:13" x14ac:dyDescent="0.25">
      <c r="B1551" s="9">
        <v>337.14999389648398</v>
      </c>
      <c r="C1551">
        <v>2100000</v>
      </c>
      <c r="D1551">
        <v>4180.25341796875</v>
      </c>
      <c r="E1551">
        <v>3948.76684570312</v>
      </c>
      <c r="F1551">
        <v>981.97839355468705</v>
      </c>
      <c r="G1551">
        <v>4.4004552182741398E-4</v>
      </c>
      <c r="H1551" s="32">
        <f t="shared" si="144"/>
        <v>63.999993896484</v>
      </c>
      <c r="I1551">
        <f t="shared" si="145"/>
        <v>20.72532</v>
      </c>
      <c r="J1551" s="10">
        <f t="shared" si="146"/>
        <v>4.1802534179687498</v>
      </c>
      <c r="K1551" s="10">
        <f t="shared" si="147"/>
        <v>3.94876684570312</v>
      </c>
      <c r="L1551" s="10">
        <f t="shared" si="148"/>
        <v>0.98197839355468708</v>
      </c>
      <c r="M1551">
        <f t="shared" si="149"/>
        <v>4.4004552182741398E-4</v>
      </c>
    </row>
    <row r="1552" spans="2:13" x14ac:dyDescent="0.25">
      <c r="B1552" s="9">
        <v>336.14999389648398</v>
      </c>
      <c r="C1552">
        <v>2100000</v>
      </c>
      <c r="D1552">
        <v>4179.7431640625</v>
      </c>
      <c r="E1552">
        <v>3953.8623046875</v>
      </c>
      <c r="F1552">
        <v>982.512451171875</v>
      </c>
      <c r="G1552">
        <v>4.4650095514953098E-4</v>
      </c>
      <c r="H1552" s="32">
        <f t="shared" si="144"/>
        <v>62.999993896484</v>
      </c>
      <c r="I1552">
        <f t="shared" si="145"/>
        <v>20.72532</v>
      </c>
      <c r="J1552" s="10">
        <f t="shared" si="146"/>
        <v>4.1797431640624998</v>
      </c>
      <c r="K1552" s="10">
        <f t="shared" si="147"/>
        <v>3.9538623046875001</v>
      </c>
      <c r="L1552" s="10">
        <f t="shared" si="148"/>
        <v>0.98251245117187502</v>
      </c>
      <c r="M1552">
        <f t="shared" si="149"/>
        <v>4.4650095514953098E-4</v>
      </c>
    </row>
    <row r="1553" spans="2:13" x14ac:dyDescent="0.25">
      <c r="B1553" s="9">
        <v>335.14999389648398</v>
      </c>
      <c r="C1553">
        <v>2100000</v>
      </c>
      <c r="D1553">
        <v>4179.2529296875</v>
      </c>
      <c r="E1553">
        <v>3958.94946289062</v>
      </c>
      <c r="F1553">
        <v>983.040771484375</v>
      </c>
      <c r="G1553">
        <v>4.5311643043532903E-4</v>
      </c>
      <c r="H1553" s="32">
        <f t="shared" si="144"/>
        <v>61.999993896484</v>
      </c>
      <c r="I1553">
        <f t="shared" si="145"/>
        <v>20.72532</v>
      </c>
      <c r="J1553" s="10">
        <f t="shared" si="146"/>
        <v>4.1792529296875003</v>
      </c>
      <c r="K1553" s="10">
        <f t="shared" si="147"/>
        <v>3.9589494628906201</v>
      </c>
      <c r="L1553" s="10">
        <f t="shared" si="148"/>
        <v>0.98304077148437496</v>
      </c>
      <c r="M1553">
        <f t="shared" si="149"/>
        <v>4.5311643043532903E-4</v>
      </c>
    </row>
    <row r="1554" spans="2:13" x14ac:dyDescent="0.25">
      <c r="B1554" s="9">
        <v>334.14999389648398</v>
      </c>
      <c r="C1554">
        <v>2100000</v>
      </c>
      <c r="D1554">
        <v>4178.783203125</v>
      </c>
      <c r="E1554">
        <v>3964.02758789062</v>
      </c>
      <c r="F1554">
        <v>983.56335449218705</v>
      </c>
      <c r="G1554">
        <v>4.5989727368578299E-4</v>
      </c>
      <c r="H1554" s="32">
        <f t="shared" si="144"/>
        <v>60.999993896484</v>
      </c>
      <c r="I1554">
        <f t="shared" si="145"/>
        <v>20.72532</v>
      </c>
      <c r="J1554" s="10">
        <f t="shared" si="146"/>
        <v>4.1787832031249996</v>
      </c>
      <c r="K1554" s="10">
        <f t="shared" si="147"/>
        <v>3.9640275878906199</v>
      </c>
      <c r="L1554" s="10">
        <f t="shared" si="148"/>
        <v>0.98356335449218701</v>
      </c>
      <c r="M1554">
        <f t="shared" si="149"/>
        <v>4.5989727368578299E-4</v>
      </c>
    </row>
    <row r="1555" spans="2:13" x14ac:dyDescent="0.25">
      <c r="B1555" s="9">
        <v>333.14999389648398</v>
      </c>
      <c r="C1555">
        <v>2100000</v>
      </c>
      <c r="D1555">
        <v>4178.33349609375</v>
      </c>
      <c r="E1555">
        <v>3969.09594726562</v>
      </c>
      <c r="F1555">
        <v>984.080078125</v>
      </c>
      <c r="G1555">
        <v>4.6684913104400001E-4</v>
      </c>
      <c r="H1555" s="32">
        <f t="shared" si="144"/>
        <v>59.999993896484</v>
      </c>
      <c r="I1555">
        <f t="shared" si="145"/>
        <v>20.72532</v>
      </c>
      <c r="J1555" s="10">
        <f t="shared" si="146"/>
        <v>4.1783334960937504</v>
      </c>
      <c r="K1555" s="10">
        <f t="shared" si="147"/>
        <v>3.96909594726562</v>
      </c>
      <c r="L1555" s="10">
        <f t="shared" si="148"/>
        <v>0.98408007812499998</v>
      </c>
      <c r="M1555">
        <f t="shared" si="149"/>
        <v>4.6684913104400001E-4</v>
      </c>
    </row>
    <row r="1556" spans="2:13" x14ac:dyDescent="0.25">
      <c r="B1556" s="9">
        <v>332.14999389648398</v>
      </c>
      <c r="C1556">
        <v>2100000</v>
      </c>
      <c r="D1556">
        <v>4177.90380859375</v>
      </c>
      <c r="E1556">
        <v>3974.15380859375</v>
      </c>
      <c r="F1556">
        <v>984.59094238281205</v>
      </c>
      <c r="G1556">
        <v>4.7397785237990298E-4</v>
      </c>
      <c r="H1556" s="32">
        <f t="shared" si="144"/>
        <v>58.999993896484</v>
      </c>
      <c r="I1556">
        <f t="shared" si="145"/>
        <v>20.72532</v>
      </c>
      <c r="J1556" s="10">
        <f t="shared" si="146"/>
        <v>4.1779038085937499</v>
      </c>
      <c r="K1556" s="10">
        <f t="shared" si="147"/>
        <v>3.97415380859375</v>
      </c>
      <c r="L1556" s="10">
        <f t="shared" si="148"/>
        <v>0.98459094238281208</v>
      </c>
      <c r="M1556">
        <f t="shared" si="149"/>
        <v>4.7397785237990298E-4</v>
      </c>
    </row>
    <row r="1557" spans="2:13" x14ac:dyDescent="0.25">
      <c r="B1557" s="9">
        <v>331.14999389648398</v>
      </c>
      <c r="C1557">
        <v>2100000</v>
      </c>
      <c r="D1557">
        <v>4177.49462890625</v>
      </c>
      <c r="E1557">
        <v>3979.19970703125</v>
      </c>
      <c r="F1557">
        <v>985.095947265625</v>
      </c>
      <c r="G1557">
        <v>4.8128949129022598E-4</v>
      </c>
      <c r="H1557" s="32">
        <f t="shared" si="144"/>
        <v>57.999993896484</v>
      </c>
      <c r="I1557">
        <f t="shared" si="145"/>
        <v>20.72532</v>
      </c>
      <c r="J1557" s="10">
        <f t="shared" si="146"/>
        <v>4.17749462890625</v>
      </c>
      <c r="K1557" s="10">
        <f t="shared" si="147"/>
        <v>3.9791997070312499</v>
      </c>
      <c r="L1557" s="10">
        <f t="shared" si="148"/>
        <v>0.98509594726562499</v>
      </c>
      <c r="M1557">
        <f t="shared" si="149"/>
        <v>4.8128949129022598E-4</v>
      </c>
    </row>
    <row r="1558" spans="2:13" x14ac:dyDescent="0.25">
      <c r="B1558" s="9">
        <v>330.14999389648398</v>
      </c>
      <c r="C1558">
        <v>2100000</v>
      </c>
      <c r="D1558">
        <v>4177.10546875</v>
      </c>
      <c r="E1558">
        <v>3984.2333984375</v>
      </c>
      <c r="F1558">
        <v>985.59490966796795</v>
      </c>
      <c r="G1558">
        <v>4.8879050882533095E-4</v>
      </c>
      <c r="H1558" s="32">
        <f t="shared" si="144"/>
        <v>56.999993896484</v>
      </c>
      <c r="I1558">
        <f t="shared" si="145"/>
        <v>20.72532</v>
      </c>
      <c r="J1558" s="10">
        <f t="shared" si="146"/>
        <v>4.1771054687499998</v>
      </c>
      <c r="K1558" s="10">
        <f t="shared" si="147"/>
        <v>3.9842333984375</v>
      </c>
      <c r="L1558" s="10">
        <f t="shared" si="148"/>
        <v>0.98559490966796792</v>
      </c>
      <c r="M1558">
        <f t="shared" si="149"/>
        <v>4.8879050882533095E-4</v>
      </c>
    </row>
    <row r="1559" spans="2:13" x14ac:dyDescent="0.25">
      <c r="B1559" s="9">
        <v>329.14999389648398</v>
      </c>
      <c r="C1559">
        <v>2100000</v>
      </c>
      <c r="D1559">
        <v>4176.73681640625</v>
      </c>
      <c r="E1559">
        <v>3989.25341796875</v>
      </c>
      <c r="F1559">
        <v>986.08782958984295</v>
      </c>
      <c r="G1559">
        <v>4.9648748245090203E-4</v>
      </c>
      <c r="H1559" s="32">
        <f t="shared" si="144"/>
        <v>55.999993896484</v>
      </c>
      <c r="I1559">
        <f t="shared" si="145"/>
        <v>20.72532</v>
      </c>
      <c r="J1559" s="10">
        <f t="shared" si="146"/>
        <v>4.1767368164062502</v>
      </c>
      <c r="K1559" s="10">
        <f t="shared" si="147"/>
        <v>3.98925341796875</v>
      </c>
      <c r="L1559" s="10">
        <f t="shared" si="148"/>
        <v>0.98608782958984298</v>
      </c>
      <c r="M1559">
        <f t="shared" si="149"/>
        <v>4.9648748245090203E-4</v>
      </c>
    </row>
    <row r="1560" spans="2:13" x14ac:dyDescent="0.25">
      <c r="B1560" s="9">
        <v>328.14999389648398</v>
      </c>
      <c r="C1560">
        <v>2100000</v>
      </c>
      <c r="D1560">
        <v>4176.388671875</v>
      </c>
      <c r="E1560">
        <v>3994.25927734375</v>
      </c>
      <c r="F1560">
        <v>986.57464599609295</v>
      </c>
      <c r="G1560">
        <v>5.0438748439773896E-4</v>
      </c>
      <c r="H1560" s="32">
        <f t="shared" si="144"/>
        <v>54.999993896484</v>
      </c>
      <c r="I1560">
        <f t="shared" si="145"/>
        <v>20.72532</v>
      </c>
      <c r="J1560" s="10">
        <f t="shared" si="146"/>
        <v>4.1763886718750003</v>
      </c>
      <c r="K1560" s="10">
        <f t="shared" si="147"/>
        <v>3.9942592773437502</v>
      </c>
      <c r="L1560" s="10">
        <f t="shared" si="148"/>
        <v>0.9865746459960929</v>
      </c>
      <c r="M1560">
        <f t="shared" si="149"/>
        <v>5.0438748439773896E-4</v>
      </c>
    </row>
    <row r="1561" spans="2:13" x14ac:dyDescent="0.25">
      <c r="B1561" s="9">
        <v>327.14999389648398</v>
      </c>
      <c r="C1561">
        <v>2100000</v>
      </c>
      <c r="D1561">
        <v>4176.060546875</v>
      </c>
      <c r="E1561">
        <v>3999.24951171875</v>
      </c>
      <c r="F1561">
        <v>987.05529785156205</v>
      </c>
      <c r="G1561">
        <v>5.1249767420813398E-4</v>
      </c>
      <c r="H1561" s="32">
        <f t="shared" si="144"/>
        <v>53.999993896484</v>
      </c>
      <c r="I1561">
        <f t="shared" si="145"/>
        <v>20.72532</v>
      </c>
      <c r="J1561" s="10">
        <f t="shared" si="146"/>
        <v>4.1760605468750001</v>
      </c>
      <c r="K1561" s="10">
        <f t="shared" si="147"/>
        <v>3.9992495117187499</v>
      </c>
      <c r="L1561" s="10">
        <f t="shared" si="148"/>
        <v>0.9870552978515621</v>
      </c>
      <c r="M1561">
        <f t="shared" si="149"/>
        <v>5.1249767420813398E-4</v>
      </c>
    </row>
    <row r="1562" spans="2:13" x14ac:dyDescent="0.25">
      <c r="B1562" s="9">
        <v>326.14999389648398</v>
      </c>
      <c r="C1562">
        <v>2100000</v>
      </c>
      <c r="D1562">
        <v>4175.7529296875</v>
      </c>
      <c r="E1562">
        <v>4004.22314453125</v>
      </c>
      <c r="F1562">
        <v>987.52972412109295</v>
      </c>
      <c r="G1562">
        <v>5.2082579350098903E-4</v>
      </c>
      <c r="H1562" s="32">
        <f t="shared" si="144"/>
        <v>52.999993896484</v>
      </c>
      <c r="I1562">
        <f t="shared" si="145"/>
        <v>20.72532</v>
      </c>
      <c r="J1562" s="10">
        <f t="shared" si="146"/>
        <v>4.1757529296874996</v>
      </c>
      <c r="K1562" s="10">
        <f t="shared" si="147"/>
        <v>4.0042231445312497</v>
      </c>
      <c r="L1562" s="10">
        <f t="shared" si="148"/>
        <v>0.98752972412109297</v>
      </c>
      <c r="M1562">
        <f t="shared" si="149"/>
        <v>5.2082579350098903E-4</v>
      </c>
    </row>
    <row r="1563" spans="2:13" x14ac:dyDescent="0.25">
      <c r="B1563" s="9">
        <v>325.14999389648398</v>
      </c>
      <c r="C1563">
        <v>2100000</v>
      </c>
      <c r="D1563">
        <v>4175.46630859375</v>
      </c>
      <c r="E1563">
        <v>4009.17919921875</v>
      </c>
      <c r="F1563">
        <v>987.99786376953102</v>
      </c>
      <c r="G1563">
        <v>5.2937970031052795E-4</v>
      </c>
      <c r="H1563" s="32">
        <f t="shared" si="144"/>
        <v>51.999993896484</v>
      </c>
      <c r="I1563">
        <f t="shared" si="145"/>
        <v>20.72532</v>
      </c>
      <c r="J1563" s="10">
        <f t="shared" si="146"/>
        <v>4.1754663085937498</v>
      </c>
      <c r="K1563" s="10">
        <f t="shared" si="147"/>
        <v>4.0091791992187504</v>
      </c>
      <c r="L1563" s="10">
        <f t="shared" si="148"/>
        <v>0.98799786376953103</v>
      </c>
      <c r="M1563">
        <f t="shared" si="149"/>
        <v>5.2937970031052795E-4</v>
      </c>
    </row>
    <row r="1564" spans="2:13" x14ac:dyDescent="0.25">
      <c r="B1564" s="9">
        <v>324.14999389648398</v>
      </c>
      <c r="C1564">
        <v>2100000</v>
      </c>
      <c r="D1564">
        <v>4175.19970703125</v>
      </c>
      <c r="E1564">
        <v>4014.11669921875</v>
      </c>
      <c r="F1564">
        <v>988.45965576171795</v>
      </c>
      <c r="G1564">
        <v>5.3816789295524305E-4</v>
      </c>
      <c r="H1564" s="32">
        <f t="shared" si="144"/>
        <v>50.999993896484</v>
      </c>
      <c r="I1564">
        <f t="shared" si="145"/>
        <v>20.72532</v>
      </c>
      <c r="J1564" s="10">
        <f t="shared" si="146"/>
        <v>4.1751997070312497</v>
      </c>
      <c r="K1564" s="10">
        <f t="shared" si="147"/>
        <v>4.01411669921875</v>
      </c>
      <c r="L1564" s="10">
        <f t="shared" si="148"/>
        <v>0.9884596557617179</v>
      </c>
      <c r="M1564">
        <f t="shared" si="149"/>
        <v>5.3816789295524305E-4</v>
      </c>
    </row>
    <row r="1565" spans="2:13" x14ac:dyDescent="0.25">
      <c r="B1565" s="9">
        <v>323.14999389648398</v>
      </c>
      <c r="C1565">
        <v>2100000</v>
      </c>
      <c r="D1565">
        <v>4174.9541015625</v>
      </c>
      <c r="E1565">
        <v>4019.0341796875</v>
      </c>
      <c r="F1565">
        <v>988.91497802734295</v>
      </c>
      <c r="G1565">
        <v>5.4719904437661095E-4</v>
      </c>
      <c r="H1565" s="32">
        <f t="shared" si="144"/>
        <v>49.999993896484</v>
      </c>
      <c r="I1565">
        <f t="shared" si="145"/>
        <v>20.72532</v>
      </c>
      <c r="J1565" s="10">
        <f t="shared" si="146"/>
        <v>4.1749541015625002</v>
      </c>
      <c r="K1565" s="10">
        <f t="shared" si="147"/>
        <v>4.0190341796875</v>
      </c>
      <c r="L1565" s="10">
        <f t="shared" si="148"/>
        <v>0.98891497802734296</v>
      </c>
      <c r="M1565">
        <f t="shared" si="149"/>
        <v>5.4719904437661095E-4</v>
      </c>
    </row>
    <row r="1566" spans="2:13" x14ac:dyDescent="0.25">
      <c r="B1566" s="9">
        <v>322.14999389648398</v>
      </c>
      <c r="C1566">
        <v>2100000</v>
      </c>
      <c r="D1566">
        <v>4174.72900390625</v>
      </c>
      <c r="E1566">
        <v>4023.9306640625</v>
      </c>
      <c r="F1566">
        <v>989.36376953125</v>
      </c>
      <c r="G1566">
        <v>5.56482351385056E-4</v>
      </c>
      <c r="H1566" s="32">
        <f t="shared" si="144"/>
        <v>48.999993896484</v>
      </c>
      <c r="I1566">
        <f t="shared" si="145"/>
        <v>20.72532</v>
      </c>
      <c r="J1566" s="10">
        <f t="shared" si="146"/>
        <v>4.1747290039062497</v>
      </c>
      <c r="K1566" s="10">
        <f t="shared" si="147"/>
        <v>4.0239306640625001</v>
      </c>
      <c r="L1566" s="10">
        <f t="shared" si="148"/>
        <v>0.98936376953125005</v>
      </c>
      <c r="M1566">
        <f t="shared" si="149"/>
        <v>5.56482351385056E-4</v>
      </c>
    </row>
    <row r="1567" spans="2:13" x14ac:dyDescent="0.25">
      <c r="B1567" s="9">
        <v>321.14999389648398</v>
      </c>
      <c r="C1567">
        <v>2100000</v>
      </c>
      <c r="D1567">
        <v>4174.5244140625</v>
      </c>
      <c r="E1567">
        <v>4028.80493164062</v>
      </c>
      <c r="F1567">
        <v>989.80603027343705</v>
      </c>
      <c r="G1567">
        <v>5.6602747645229101E-4</v>
      </c>
      <c r="H1567" s="32">
        <f t="shared" si="144"/>
        <v>47.999993896484</v>
      </c>
      <c r="I1567">
        <f t="shared" si="145"/>
        <v>20.72532</v>
      </c>
      <c r="J1567" s="10">
        <f t="shared" si="146"/>
        <v>4.1745244140624997</v>
      </c>
      <c r="K1567" s="10">
        <f t="shared" si="147"/>
        <v>4.0288049316406198</v>
      </c>
      <c r="L1567" s="10">
        <f t="shared" si="148"/>
        <v>0.98980603027343705</v>
      </c>
      <c r="M1567">
        <f t="shared" si="149"/>
        <v>5.6602747645229101E-4</v>
      </c>
    </row>
    <row r="1568" spans="2:13" x14ac:dyDescent="0.25">
      <c r="B1568" s="9">
        <v>320.14999389648398</v>
      </c>
      <c r="C1568">
        <v>2100000</v>
      </c>
      <c r="D1568">
        <v>4174.34130859375</v>
      </c>
      <c r="E1568">
        <v>4033.65551757812</v>
      </c>
      <c r="F1568">
        <v>990.24157714843705</v>
      </c>
      <c r="G1568">
        <v>5.7584443129598997E-4</v>
      </c>
      <c r="H1568" s="32">
        <f t="shared" si="144"/>
        <v>46.999993896484</v>
      </c>
      <c r="I1568">
        <f t="shared" si="145"/>
        <v>20.72532</v>
      </c>
      <c r="J1568" s="10">
        <f t="shared" si="146"/>
        <v>4.1743413085937497</v>
      </c>
      <c r="K1568" s="10">
        <f t="shared" si="147"/>
        <v>4.0336555175781204</v>
      </c>
      <c r="L1568" s="10">
        <f t="shared" si="148"/>
        <v>0.99024157714843708</v>
      </c>
      <c r="M1568">
        <f t="shared" si="149"/>
        <v>5.7584443129598997E-4</v>
      </c>
    </row>
    <row r="1569" spans="2:13" x14ac:dyDescent="0.25">
      <c r="B1569" s="9">
        <v>319.14999389648398</v>
      </c>
      <c r="C1569">
        <v>2100000</v>
      </c>
      <c r="D1569">
        <v>4174.1787109375</v>
      </c>
      <c r="E1569">
        <v>4038.4814453125</v>
      </c>
      <c r="F1569">
        <v>990.67041015625</v>
      </c>
      <c r="G1569">
        <v>5.8594392612576398E-4</v>
      </c>
      <c r="H1569" s="32">
        <f t="shared" si="144"/>
        <v>45.999993896484</v>
      </c>
      <c r="I1569">
        <f t="shared" si="145"/>
        <v>20.72532</v>
      </c>
      <c r="J1569" s="10">
        <f t="shared" si="146"/>
        <v>4.1741787109375004</v>
      </c>
      <c r="K1569" s="10">
        <f t="shared" si="147"/>
        <v>4.0384814453124998</v>
      </c>
      <c r="L1569" s="10">
        <f t="shared" si="148"/>
        <v>0.99067041015625001</v>
      </c>
      <c r="M1569">
        <f t="shared" si="149"/>
        <v>5.8594392612576398E-4</v>
      </c>
    </row>
    <row r="1570" spans="2:13" x14ac:dyDescent="0.25">
      <c r="B1570" s="9">
        <v>318.14999389648398</v>
      </c>
      <c r="C1570">
        <v>2100000</v>
      </c>
      <c r="D1570">
        <v>4174.03759765625</v>
      </c>
      <c r="E1570">
        <v>4043.28149414062</v>
      </c>
      <c r="F1570">
        <v>991.09240722656205</v>
      </c>
      <c r="G1570">
        <v>5.96337136812508E-4</v>
      </c>
      <c r="H1570" s="32">
        <f t="shared" si="144"/>
        <v>44.999993896484</v>
      </c>
      <c r="I1570">
        <f t="shared" si="145"/>
        <v>20.72532</v>
      </c>
      <c r="J1570" s="10">
        <f t="shared" si="146"/>
        <v>4.17403759765625</v>
      </c>
      <c r="K1570" s="10">
        <f t="shared" si="147"/>
        <v>4.0432814941406203</v>
      </c>
      <c r="L1570" s="10">
        <f t="shared" si="148"/>
        <v>0.991092407226562</v>
      </c>
      <c r="M1570">
        <f t="shared" si="149"/>
        <v>5.96337136812508E-4</v>
      </c>
    </row>
    <row r="1571" spans="2:13" x14ac:dyDescent="0.25">
      <c r="B1571" s="9">
        <v>317.14999389648398</v>
      </c>
      <c r="C1571">
        <v>2100000</v>
      </c>
      <c r="D1571">
        <v>4173.91748046875</v>
      </c>
      <c r="E1571">
        <v>4048.0537109375</v>
      </c>
      <c r="F1571">
        <v>991.50750732421795</v>
      </c>
      <c r="G1571">
        <v>6.0703564668074196E-4</v>
      </c>
      <c r="H1571" s="32">
        <f t="shared" si="144"/>
        <v>43.999993896484</v>
      </c>
      <c r="I1571">
        <f t="shared" si="145"/>
        <v>20.72532</v>
      </c>
      <c r="J1571" s="10">
        <f t="shared" si="146"/>
        <v>4.1739174804687504</v>
      </c>
      <c r="K1571" s="10">
        <f t="shared" si="147"/>
        <v>4.0480537109375003</v>
      </c>
      <c r="L1571" s="10">
        <f t="shared" si="148"/>
        <v>0.991507507324218</v>
      </c>
      <c r="M1571">
        <f t="shared" si="149"/>
        <v>6.0703564668074196E-4</v>
      </c>
    </row>
    <row r="1572" spans="2:13" x14ac:dyDescent="0.25">
      <c r="B1572" s="9">
        <v>316.14999389648398</v>
      </c>
      <c r="C1572">
        <v>2100000</v>
      </c>
      <c r="D1572">
        <v>4173.81884765625</v>
      </c>
      <c r="E1572">
        <v>4052.79736328125</v>
      </c>
      <c r="F1572">
        <v>991.91564941406205</v>
      </c>
      <c r="G1572">
        <v>6.1805185396224195E-4</v>
      </c>
      <c r="H1572" s="32">
        <f t="shared" si="144"/>
        <v>42.999993896484</v>
      </c>
      <c r="I1572">
        <f t="shared" si="145"/>
        <v>20.72532</v>
      </c>
      <c r="J1572" s="10">
        <f t="shared" si="146"/>
        <v>4.1738188476562499</v>
      </c>
      <c r="K1572" s="10">
        <f t="shared" si="147"/>
        <v>4.0527973632812504</v>
      </c>
      <c r="L1572" s="10">
        <f t="shared" si="148"/>
        <v>0.99191564941406207</v>
      </c>
      <c r="M1572">
        <f t="shared" si="149"/>
        <v>6.1805185396224195E-4</v>
      </c>
    </row>
    <row r="1573" spans="2:13" x14ac:dyDescent="0.25">
      <c r="B1573" s="9">
        <v>315.14999389648398</v>
      </c>
      <c r="C1573">
        <v>2100000</v>
      </c>
      <c r="D1573">
        <v>4173.7421875</v>
      </c>
      <c r="E1573">
        <v>4057.51049804687</v>
      </c>
      <c r="F1573">
        <v>992.316650390625</v>
      </c>
      <c r="G1573">
        <v>6.29398738965392E-4</v>
      </c>
      <c r="H1573" s="32">
        <f t="shared" si="144"/>
        <v>41.999993896484</v>
      </c>
      <c r="I1573">
        <f t="shared" si="145"/>
        <v>20.72532</v>
      </c>
      <c r="J1573" s="10">
        <f t="shared" si="146"/>
        <v>4.1737421875000003</v>
      </c>
      <c r="K1573" s="10">
        <f t="shared" si="147"/>
        <v>4.0575104980468701</v>
      </c>
      <c r="L1573" s="10">
        <f t="shared" si="148"/>
        <v>0.992316650390625</v>
      </c>
      <c r="M1573">
        <f t="shared" si="149"/>
        <v>6.29398738965392E-4</v>
      </c>
    </row>
    <row r="1574" spans="2:13" x14ac:dyDescent="0.25">
      <c r="B1574" s="9">
        <v>314.14999389648398</v>
      </c>
      <c r="C1574">
        <v>2100000</v>
      </c>
      <c r="D1574">
        <v>4173.68701171875</v>
      </c>
      <c r="E1574">
        <v>4062.19213867187</v>
      </c>
      <c r="F1574">
        <v>992.71051025390602</v>
      </c>
      <c r="G1574">
        <v>6.4108992228284402E-4</v>
      </c>
      <c r="H1574" s="32">
        <f t="shared" si="144"/>
        <v>40.999993896484</v>
      </c>
      <c r="I1574">
        <f t="shared" si="145"/>
        <v>20.72532</v>
      </c>
      <c r="J1574" s="10">
        <f t="shared" si="146"/>
        <v>4.1736870117187497</v>
      </c>
      <c r="K1574" s="10">
        <f t="shared" si="147"/>
        <v>4.06219213867187</v>
      </c>
      <c r="L1574" s="10">
        <f t="shared" si="148"/>
        <v>0.992710510253906</v>
      </c>
      <c r="M1574">
        <f t="shared" si="149"/>
        <v>6.4108992228284402E-4</v>
      </c>
    </row>
    <row r="1575" spans="2:13" x14ac:dyDescent="0.25">
      <c r="B1575" s="9">
        <v>313.14999389648398</v>
      </c>
      <c r="C1575">
        <v>2100000</v>
      </c>
      <c r="D1575">
        <v>4173.654296875</v>
      </c>
      <c r="E1575">
        <v>4066.84033203125</v>
      </c>
      <c r="F1575">
        <v>993.09704589843705</v>
      </c>
      <c r="G1575">
        <v>6.5313978120684602E-4</v>
      </c>
      <c r="H1575" s="32">
        <f t="shared" si="144"/>
        <v>39.999993896484</v>
      </c>
      <c r="I1575">
        <f t="shared" si="145"/>
        <v>20.72532</v>
      </c>
      <c r="J1575" s="10">
        <f t="shared" si="146"/>
        <v>4.1736542968750001</v>
      </c>
      <c r="K1575" s="10">
        <f t="shared" si="147"/>
        <v>4.0668403320312496</v>
      </c>
      <c r="L1575" s="10">
        <f t="shared" si="148"/>
        <v>0.99309704589843706</v>
      </c>
      <c r="M1575">
        <f t="shared" si="149"/>
        <v>6.5313978120684602E-4</v>
      </c>
    </row>
    <row r="1576" spans="2:13" x14ac:dyDescent="0.25">
      <c r="B1576" s="9">
        <v>312.14999389648398</v>
      </c>
      <c r="C1576">
        <v>2100000</v>
      </c>
      <c r="D1576">
        <v>4173.64404296875</v>
      </c>
      <c r="E1576">
        <v>4071.4541015625</v>
      </c>
      <c r="F1576">
        <v>993.47625732421795</v>
      </c>
      <c r="G1576">
        <v>6.6556350793689403E-4</v>
      </c>
      <c r="H1576" s="32">
        <f t="shared" si="144"/>
        <v>38.999993896484</v>
      </c>
      <c r="I1576">
        <f t="shared" si="145"/>
        <v>20.72532</v>
      </c>
      <c r="J1576" s="10">
        <f t="shared" si="146"/>
        <v>4.1736440429687498</v>
      </c>
      <c r="K1576" s="10">
        <f t="shared" si="147"/>
        <v>4.0714541015624999</v>
      </c>
      <c r="L1576" s="10">
        <f t="shared" si="148"/>
        <v>0.99347625732421796</v>
      </c>
      <c r="M1576">
        <f t="shared" si="149"/>
        <v>6.6556350793689403E-4</v>
      </c>
    </row>
    <row r="1577" spans="2:13" x14ac:dyDescent="0.25">
      <c r="B1577" s="9">
        <v>311.14999389648398</v>
      </c>
      <c r="C1577">
        <v>2100000</v>
      </c>
      <c r="D1577">
        <v>4173.65625</v>
      </c>
      <c r="E1577">
        <v>4076.03149414062</v>
      </c>
      <c r="F1577">
        <v>993.84796142578102</v>
      </c>
      <c r="G1577">
        <v>6.7837705137208104E-4</v>
      </c>
      <c r="H1577" s="32">
        <f t="shared" si="144"/>
        <v>37.999993896484</v>
      </c>
      <c r="I1577">
        <f t="shared" si="145"/>
        <v>20.72532</v>
      </c>
      <c r="J1577" s="10">
        <f t="shared" si="146"/>
        <v>4.1736562499999996</v>
      </c>
      <c r="K1577" s="10">
        <f t="shared" si="147"/>
        <v>4.0760314941406204</v>
      </c>
      <c r="L1577" s="10">
        <f t="shared" si="148"/>
        <v>0.99384796142578102</v>
      </c>
      <c r="M1577">
        <f t="shared" si="149"/>
        <v>6.7837705137208104E-4</v>
      </c>
    </row>
    <row r="1578" spans="2:13" x14ac:dyDescent="0.25">
      <c r="B1578" s="9">
        <v>310.14999389648398</v>
      </c>
      <c r="C1578">
        <v>2100000</v>
      </c>
      <c r="D1578">
        <v>4173.69189453125</v>
      </c>
      <c r="E1578">
        <v>4080.57104492187</v>
      </c>
      <c r="F1578">
        <v>994.21209716796795</v>
      </c>
      <c r="G1578">
        <v>6.9159729173406904E-4</v>
      </c>
      <c r="H1578" s="32">
        <f t="shared" si="144"/>
        <v>36.999993896484</v>
      </c>
      <c r="I1578">
        <f t="shared" si="145"/>
        <v>20.72532</v>
      </c>
      <c r="J1578" s="10">
        <f t="shared" si="146"/>
        <v>4.1736918945312498</v>
      </c>
      <c r="K1578" s="10">
        <f t="shared" si="147"/>
        <v>4.0805710449218697</v>
      </c>
      <c r="L1578" s="10">
        <f t="shared" si="148"/>
        <v>0.99421209716796799</v>
      </c>
      <c r="M1578">
        <f t="shared" si="149"/>
        <v>6.9159729173406904E-4</v>
      </c>
    </row>
    <row r="1579" spans="2:13" x14ac:dyDescent="0.25">
      <c r="B1579" s="9">
        <v>309.14999389648398</v>
      </c>
      <c r="C1579">
        <v>2100000</v>
      </c>
      <c r="D1579">
        <v>4173.7509765625</v>
      </c>
      <c r="E1579">
        <v>4085.0712890625</v>
      </c>
      <c r="F1579">
        <v>994.56854248046795</v>
      </c>
      <c r="G1579">
        <v>7.0524209877475999E-4</v>
      </c>
      <c r="H1579" s="32">
        <f t="shared" si="144"/>
        <v>35.999993896484</v>
      </c>
      <c r="I1579">
        <f t="shared" si="145"/>
        <v>20.72532</v>
      </c>
      <c r="J1579" s="10">
        <f t="shared" si="146"/>
        <v>4.1737509765625003</v>
      </c>
      <c r="K1579" s="10">
        <f t="shared" si="147"/>
        <v>4.0850712890625003</v>
      </c>
      <c r="L1579" s="10">
        <f t="shared" si="148"/>
        <v>0.994568542480468</v>
      </c>
      <c r="M1579">
        <f t="shared" si="149"/>
        <v>7.0524209877475999E-4</v>
      </c>
    </row>
    <row r="1580" spans="2:13" x14ac:dyDescent="0.25">
      <c r="B1580" s="9">
        <v>308.14999389648398</v>
      </c>
      <c r="C1580">
        <v>2100000</v>
      </c>
      <c r="D1580">
        <v>4173.83447265625</v>
      </c>
      <c r="E1580">
        <v>4089.5302734375</v>
      </c>
      <c r="F1580">
        <v>994.91717529296795</v>
      </c>
      <c r="G1580">
        <v>7.1933021536096898E-4</v>
      </c>
      <c r="H1580" s="32">
        <f t="shared" si="144"/>
        <v>34.999993896484</v>
      </c>
      <c r="I1580">
        <f t="shared" si="145"/>
        <v>20.72532</v>
      </c>
      <c r="J1580" s="10">
        <f t="shared" si="146"/>
        <v>4.1738344726562504</v>
      </c>
      <c r="K1580" s="10">
        <f t="shared" si="147"/>
        <v>4.0895302734375001</v>
      </c>
      <c r="L1580" s="10">
        <f t="shared" si="148"/>
        <v>0.99491717529296797</v>
      </c>
      <c r="M1580">
        <f t="shared" si="149"/>
        <v>7.1933021536096898E-4</v>
      </c>
    </row>
    <row r="1581" spans="2:13" x14ac:dyDescent="0.25">
      <c r="B1581" s="9">
        <v>307.14999389648398</v>
      </c>
      <c r="C1581">
        <v>2100000</v>
      </c>
      <c r="D1581">
        <v>4173.9423828125</v>
      </c>
      <c r="E1581">
        <v>4093.94677734375</v>
      </c>
      <c r="F1581">
        <v>995.25787353515602</v>
      </c>
      <c r="G1581">
        <v>7.3388160672038696E-4</v>
      </c>
      <c r="H1581" s="32">
        <f t="shared" si="144"/>
        <v>33.999993896484</v>
      </c>
      <c r="I1581">
        <f t="shared" si="145"/>
        <v>20.72532</v>
      </c>
      <c r="J1581" s="10">
        <f t="shared" si="146"/>
        <v>4.1739423828125002</v>
      </c>
      <c r="K1581" s="10">
        <f t="shared" si="147"/>
        <v>4.0939467773437501</v>
      </c>
      <c r="L1581" s="10">
        <f t="shared" si="148"/>
        <v>0.99525787353515605</v>
      </c>
      <c r="M1581">
        <f t="shared" si="149"/>
        <v>7.3388160672038696E-4</v>
      </c>
    </row>
    <row r="1582" spans="2:13" x14ac:dyDescent="0.25">
      <c r="B1582" s="9">
        <v>306.14999389648398</v>
      </c>
      <c r="C1582">
        <v>2100000</v>
      </c>
      <c r="D1582">
        <v>4174.07568359375</v>
      </c>
      <c r="E1582">
        <v>4098.31884765625</v>
      </c>
      <c r="F1582">
        <v>995.590576171875</v>
      </c>
      <c r="G1582">
        <v>7.4891734402626699E-4</v>
      </c>
      <c r="H1582" s="32">
        <f t="shared" si="144"/>
        <v>32.999993896484</v>
      </c>
      <c r="I1582">
        <f t="shared" si="145"/>
        <v>20.72532</v>
      </c>
      <c r="J1582" s="10">
        <f t="shared" si="146"/>
        <v>4.1740756835937498</v>
      </c>
      <c r="K1582" s="10">
        <f t="shared" si="147"/>
        <v>4.09831884765625</v>
      </c>
      <c r="L1582" s="10">
        <f t="shared" si="148"/>
        <v>0.99559057617187496</v>
      </c>
      <c r="M1582">
        <f t="shared" si="149"/>
        <v>7.4891734402626699E-4</v>
      </c>
    </row>
    <row r="1583" spans="2:13" x14ac:dyDescent="0.25">
      <c r="B1583" s="9">
        <v>305.14999389648398</v>
      </c>
      <c r="C1583">
        <v>2100000</v>
      </c>
      <c r="D1583">
        <v>4174.2353515625</v>
      </c>
      <c r="E1583">
        <v>4102.64453125</v>
      </c>
      <c r="F1583">
        <v>995.9150390625</v>
      </c>
      <c r="G1583">
        <v>7.6445972081273697E-4</v>
      </c>
      <c r="H1583" s="32">
        <f t="shared" si="144"/>
        <v>31.999993896484</v>
      </c>
      <c r="I1583">
        <f t="shared" si="145"/>
        <v>20.72532</v>
      </c>
      <c r="J1583" s="10">
        <f t="shared" si="146"/>
        <v>4.1742353515625004</v>
      </c>
      <c r="K1583" s="10">
        <f t="shared" si="147"/>
        <v>4.1026445312500002</v>
      </c>
      <c r="L1583" s="10">
        <f t="shared" si="148"/>
        <v>0.99591503906250001</v>
      </c>
      <c r="M1583">
        <f t="shared" si="149"/>
        <v>7.6445972081273697E-4</v>
      </c>
    </row>
    <row r="1584" spans="2:13" x14ac:dyDescent="0.25">
      <c r="B1584" s="9">
        <v>304.14999389648398</v>
      </c>
      <c r="C1584">
        <v>2100000</v>
      </c>
      <c r="D1584">
        <v>4174.42138671875</v>
      </c>
      <c r="E1584">
        <v>4106.9228515625</v>
      </c>
      <c r="F1584">
        <v>996.23126220703102</v>
      </c>
      <c r="G1584">
        <v>7.8053236939013004E-4</v>
      </c>
      <c r="H1584" s="32">
        <f t="shared" si="144"/>
        <v>30.999993896484</v>
      </c>
      <c r="I1584">
        <f t="shared" si="145"/>
        <v>20.72532</v>
      </c>
      <c r="J1584" s="10">
        <f t="shared" si="146"/>
        <v>4.1744213867187501</v>
      </c>
      <c r="K1584" s="10">
        <f t="shared" si="147"/>
        <v>4.1069228515624996</v>
      </c>
      <c r="L1584" s="10">
        <f t="shared" si="148"/>
        <v>0.99623126220703107</v>
      </c>
      <c r="M1584">
        <f t="shared" si="149"/>
        <v>7.8053236939013004E-4</v>
      </c>
    </row>
    <row r="1585" spans="2:13" x14ac:dyDescent="0.25">
      <c r="B1585" s="9">
        <v>303.14999389648398</v>
      </c>
      <c r="C1585">
        <v>2100000</v>
      </c>
      <c r="D1585">
        <v>4174.63525390625</v>
      </c>
      <c r="E1585">
        <v>4111.1513671875</v>
      </c>
      <c r="F1585">
        <v>996.53900146484295</v>
      </c>
      <c r="G1585">
        <v>7.9716037726029699E-4</v>
      </c>
      <c r="H1585" s="32">
        <f t="shared" si="144"/>
        <v>29.999993896484</v>
      </c>
      <c r="I1585">
        <f t="shared" si="145"/>
        <v>20.72532</v>
      </c>
      <c r="J1585" s="10">
        <f t="shared" si="146"/>
        <v>4.1746352539062501</v>
      </c>
      <c r="K1585" s="10">
        <f t="shared" si="147"/>
        <v>4.1111513671875004</v>
      </c>
      <c r="L1585" s="10">
        <f t="shared" si="148"/>
        <v>0.99653900146484298</v>
      </c>
      <c r="M1585">
        <f t="shared" si="149"/>
        <v>7.9716037726029699E-4</v>
      </c>
    </row>
    <row r="1586" spans="2:13" x14ac:dyDescent="0.25">
      <c r="B1586" s="9">
        <v>302.14999389648398</v>
      </c>
      <c r="C1586">
        <v>2100000</v>
      </c>
      <c r="D1586">
        <v>4174.87841796875</v>
      </c>
      <c r="E1586">
        <v>4115.3291015625</v>
      </c>
      <c r="F1586">
        <v>996.83819580078102</v>
      </c>
      <c r="G1586">
        <v>8.1437028711661599E-4</v>
      </c>
      <c r="H1586" s="32">
        <f t="shared" si="144"/>
        <v>28.999993896484</v>
      </c>
      <c r="I1586">
        <f t="shared" si="145"/>
        <v>20.72532</v>
      </c>
      <c r="J1586" s="10">
        <f t="shared" si="146"/>
        <v>4.1748784179687499</v>
      </c>
      <c r="K1586" s="10">
        <f t="shared" si="147"/>
        <v>4.1153291015624998</v>
      </c>
      <c r="L1586" s="10">
        <f t="shared" si="148"/>
        <v>0.99683819580078104</v>
      </c>
      <c r="M1586">
        <f t="shared" si="149"/>
        <v>8.1437028711661599E-4</v>
      </c>
    </row>
    <row r="1587" spans="2:13" x14ac:dyDescent="0.25">
      <c r="B1587" s="9">
        <v>301.14999389648398</v>
      </c>
      <c r="C1587">
        <v>2100000</v>
      </c>
      <c r="D1587">
        <v>4175.1513671875</v>
      </c>
      <c r="E1587">
        <v>4119.45361328125</v>
      </c>
      <c r="F1587">
        <v>997.128662109375</v>
      </c>
      <c r="G1587">
        <v>8.3219044608995297E-4</v>
      </c>
      <c r="H1587" s="32">
        <f t="shared" si="144"/>
        <v>27.999993896484</v>
      </c>
      <c r="I1587">
        <f t="shared" si="145"/>
        <v>20.72532</v>
      </c>
      <c r="J1587" s="10">
        <f t="shared" si="146"/>
        <v>4.1751513671874996</v>
      </c>
      <c r="K1587" s="10">
        <f t="shared" si="147"/>
        <v>4.1194536132812498</v>
      </c>
      <c r="L1587" s="10">
        <f t="shared" si="148"/>
        <v>0.99712866210937501</v>
      </c>
      <c r="M1587">
        <f t="shared" si="149"/>
        <v>8.3219044608995297E-4</v>
      </c>
    </row>
    <row r="1588" spans="2:13" x14ac:dyDescent="0.25">
      <c r="B1588" s="9">
        <v>300.14999389648398</v>
      </c>
      <c r="C1588">
        <v>2100000</v>
      </c>
      <c r="D1588">
        <v>4175.45556640625</v>
      </c>
      <c r="E1588">
        <v>4123.5234375</v>
      </c>
      <c r="F1588">
        <v>997.41021728515602</v>
      </c>
      <c r="G1588">
        <v>8.5065077291801496E-4</v>
      </c>
      <c r="H1588" s="32">
        <f t="shared" si="144"/>
        <v>26.999993896484</v>
      </c>
      <c r="I1588">
        <f t="shared" si="145"/>
        <v>20.72532</v>
      </c>
      <c r="J1588" s="10">
        <f t="shared" si="146"/>
        <v>4.1754555664062503</v>
      </c>
      <c r="K1588" s="10">
        <f t="shared" si="147"/>
        <v>4.1235234375000003</v>
      </c>
      <c r="L1588" s="10">
        <f t="shared" si="148"/>
        <v>0.997410217285156</v>
      </c>
      <c r="M1588">
        <f t="shared" si="149"/>
        <v>8.5065077291801496E-4</v>
      </c>
    </row>
    <row r="1589" spans="2:13" x14ac:dyDescent="0.25">
      <c r="B1589" s="9">
        <v>299.14999389648398</v>
      </c>
      <c r="C1589">
        <v>2100000</v>
      </c>
      <c r="D1589">
        <v>4175.79296875</v>
      </c>
      <c r="E1589">
        <v>4127.537109375</v>
      </c>
      <c r="F1589">
        <v>997.68280029296795</v>
      </c>
      <c r="G1589">
        <v>8.69783281814306E-4</v>
      </c>
      <c r="H1589" s="32">
        <f t="shared" si="144"/>
        <v>25.999993896484</v>
      </c>
      <c r="I1589">
        <f t="shared" si="145"/>
        <v>20.72532</v>
      </c>
      <c r="J1589" s="10">
        <f t="shared" si="146"/>
        <v>4.1757929687499997</v>
      </c>
      <c r="K1589" s="10">
        <f t="shared" si="147"/>
        <v>4.127537109375</v>
      </c>
      <c r="L1589" s="10">
        <f t="shared" si="148"/>
        <v>0.99768280029296796</v>
      </c>
      <c r="M1589">
        <f t="shared" si="149"/>
        <v>8.69783281814306E-4</v>
      </c>
    </row>
    <row r="1590" spans="2:13" x14ac:dyDescent="0.25">
      <c r="B1590" s="9">
        <v>298.14999389648398</v>
      </c>
      <c r="C1590">
        <v>2100000</v>
      </c>
      <c r="D1590">
        <v>4176.1650390625</v>
      </c>
      <c r="E1590">
        <v>4131.49267578125</v>
      </c>
      <c r="F1590">
        <v>997.94610595703102</v>
      </c>
      <c r="G1590">
        <v>8.8962184963747805E-4</v>
      </c>
      <c r="H1590" s="32">
        <f t="shared" si="144"/>
        <v>24.999993896484</v>
      </c>
      <c r="I1590">
        <f t="shared" si="145"/>
        <v>20.72532</v>
      </c>
      <c r="J1590" s="10">
        <f t="shared" si="146"/>
        <v>4.1761650390625</v>
      </c>
      <c r="K1590" s="10">
        <f t="shared" si="147"/>
        <v>4.1314926757812502</v>
      </c>
      <c r="L1590" s="10">
        <f t="shared" si="148"/>
        <v>0.99794610595703104</v>
      </c>
      <c r="M1590">
        <f t="shared" si="149"/>
        <v>8.8962184963747805E-4</v>
      </c>
    </row>
    <row r="1591" spans="2:13" x14ac:dyDescent="0.25">
      <c r="B1591" s="9">
        <v>297.14999389648398</v>
      </c>
      <c r="C1591">
        <v>2100000</v>
      </c>
      <c r="D1591">
        <v>4176.5732421875</v>
      </c>
      <c r="E1591">
        <v>4135.38818359375</v>
      </c>
      <c r="F1591">
        <v>998.20007324218705</v>
      </c>
      <c r="G1591">
        <v>9.10202739760279E-4</v>
      </c>
      <c r="H1591" s="32">
        <f t="shared" si="144"/>
        <v>23.999993896484</v>
      </c>
      <c r="I1591">
        <f t="shared" si="145"/>
        <v>20.72532</v>
      </c>
      <c r="J1591" s="10">
        <f t="shared" si="146"/>
        <v>4.1765732421874997</v>
      </c>
      <c r="K1591" s="10">
        <f t="shared" si="147"/>
        <v>4.1353881835937498</v>
      </c>
      <c r="L1591" s="10">
        <f t="shared" si="148"/>
        <v>0.99820007324218707</v>
      </c>
      <c r="M1591">
        <f t="shared" si="149"/>
        <v>9.10202739760279E-4</v>
      </c>
    </row>
    <row r="1592" spans="2:13" x14ac:dyDescent="0.25">
      <c r="B1592" s="9">
        <v>296.14999389648398</v>
      </c>
      <c r="C1592">
        <v>2100000</v>
      </c>
      <c r="D1592">
        <v>4177.02001953125</v>
      </c>
      <c r="E1592">
        <v>4139.22216796875</v>
      </c>
      <c r="F1592">
        <v>998.44451904296795</v>
      </c>
      <c r="G1592">
        <v>9.3156454386189504E-4</v>
      </c>
      <c r="H1592" s="32">
        <f t="shared" si="144"/>
        <v>22.999993896484</v>
      </c>
      <c r="I1592">
        <f t="shared" si="145"/>
        <v>20.72532</v>
      </c>
      <c r="J1592" s="10">
        <f t="shared" si="146"/>
        <v>4.1770200195312501</v>
      </c>
      <c r="K1592" s="10">
        <f t="shared" si="147"/>
        <v>4.1392221679687502</v>
      </c>
      <c r="L1592" s="10">
        <f t="shared" si="148"/>
        <v>0.99844451904296794</v>
      </c>
      <c r="M1592">
        <f t="shared" si="149"/>
        <v>9.3156454386189504E-4</v>
      </c>
    </row>
    <row r="1593" spans="2:13" x14ac:dyDescent="0.25">
      <c r="B1593" s="9">
        <v>295.14999389648398</v>
      </c>
      <c r="C1593">
        <v>2100000</v>
      </c>
      <c r="D1593">
        <v>4177.50830078125</v>
      </c>
      <c r="E1593">
        <v>4142.99267578125</v>
      </c>
      <c r="F1593">
        <v>998.67913818359295</v>
      </c>
      <c r="G1593">
        <v>9.5374841475859198E-4</v>
      </c>
      <c r="H1593" s="32">
        <f t="shared" si="144"/>
        <v>21.999993896484</v>
      </c>
      <c r="I1593">
        <f t="shared" si="145"/>
        <v>20.72532</v>
      </c>
      <c r="J1593" s="10">
        <f t="shared" si="146"/>
        <v>4.1775083007812501</v>
      </c>
      <c r="K1593" s="10">
        <f t="shared" si="147"/>
        <v>4.1429926757812501</v>
      </c>
      <c r="L1593" s="10">
        <f t="shared" si="148"/>
        <v>0.998679138183593</v>
      </c>
      <c r="M1593">
        <f t="shared" si="149"/>
        <v>9.5374841475859198E-4</v>
      </c>
    </row>
    <row r="1594" spans="2:13" x14ac:dyDescent="0.25">
      <c r="B1594" s="9">
        <v>294.14999389648398</v>
      </c>
      <c r="C1594">
        <v>2100000</v>
      </c>
      <c r="D1594">
        <v>4178.03955078125</v>
      </c>
      <c r="E1594">
        <v>4146.69873046875</v>
      </c>
      <c r="F1594">
        <v>998.90393066406205</v>
      </c>
      <c r="G1594">
        <v>9.7679835744202094E-4</v>
      </c>
      <c r="H1594" s="32">
        <f t="shared" si="144"/>
        <v>20.999993896484</v>
      </c>
      <c r="I1594">
        <f t="shared" si="145"/>
        <v>20.72532</v>
      </c>
      <c r="J1594" s="10">
        <f t="shared" si="146"/>
        <v>4.17803955078125</v>
      </c>
      <c r="K1594" s="10">
        <f t="shared" si="147"/>
        <v>4.1466987304687501</v>
      </c>
      <c r="L1594" s="10">
        <f t="shared" si="148"/>
        <v>0.99890393066406202</v>
      </c>
      <c r="M1594">
        <f t="shared" si="149"/>
        <v>9.7679835744202094E-4</v>
      </c>
    </row>
    <row r="1595" spans="2:13" x14ac:dyDescent="0.25">
      <c r="B1595" s="9">
        <v>293.14999389648398</v>
      </c>
      <c r="C1595">
        <v>2100000</v>
      </c>
      <c r="D1595">
        <v>4178.6181640625</v>
      </c>
      <c r="E1595">
        <v>4150.33837890625</v>
      </c>
      <c r="F1595">
        <v>999.11846923828102</v>
      </c>
      <c r="G1595">
        <v>1.0007614037021899E-3</v>
      </c>
      <c r="H1595" s="32">
        <f t="shared" si="144"/>
        <v>19.999993896484</v>
      </c>
      <c r="I1595">
        <f t="shared" si="145"/>
        <v>20.72532</v>
      </c>
      <c r="J1595" s="10">
        <f t="shared" si="146"/>
        <v>4.1786181640624998</v>
      </c>
      <c r="K1595" s="10">
        <f t="shared" si="147"/>
        <v>4.15033837890625</v>
      </c>
      <c r="L1595" s="10">
        <f t="shared" si="148"/>
        <v>0.99911846923828107</v>
      </c>
      <c r="M1595">
        <f t="shared" si="149"/>
        <v>1.0007614037021899E-3</v>
      </c>
    </row>
    <row r="1596" spans="2:13" x14ac:dyDescent="0.25">
      <c r="B1596" s="9">
        <v>292.14999389648398</v>
      </c>
      <c r="C1596">
        <v>2100000</v>
      </c>
      <c r="D1596">
        <v>4179.24658203125</v>
      </c>
      <c r="E1596">
        <v>4153.91015625</v>
      </c>
      <c r="F1596">
        <v>999.32275390625</v>
      </c>
      <c r="G1596">
        <v>1.02568778675049E-3</v>
      </c>
      <c r="H1596" s="32">
        <f t="shared" si="144"/>
        <v>18.999993896484</v>
      </c>
      <c r="I1596">
        <f t="shared" si="145"/>
        <v>20.72532</v>
      </c>
      <c r="J1596" s="10">
        <f t="shared" si="146"/>
        <v>4.1792465820312499</v>
      </c>
      <c r="K1596" s="10">
        <f t="shared" si="147"/>
        <v>4.1539101562500003</v>
      </c>
      <c r="L1596" s="10">
        <f t="shared" si="148"/>
        <v>0.99932275390625003</v>
      </c>
      <c r="M1596">
        <f t="shared" si="149"/>
        <v>1.02568778675049E-3</v>
      </c>
    </row>
    <row r="1597" spans="2:13" x14ac:dyDescent="0.25">
      <c r="B1597" s="9">
        <v>291.14999389648398</v>
      </c>
      <c r="C1597">
        <v>2100000</v>
      </c>
      <c r="D1597">
        <v>4179.9287109375</v>
      </c>
      <c r="E1597">
        <v>4157.41259765625</v>
      </c>
      <c r="F1597">
        <v>999.51641845703102</v>
      </c>
      <c r="G1597">
        <v>1.05163140688091E-3</v>
      </c>
      <c r="H1597" s="32">
        <f t="shared" si="144"/>
        <v>17.999993896484</v>
      </c>
      <c r="I1597">
        <f t="shared" si="145"/>
        <v>20.72532</v>
      </c>
      <c r="J1597" s="10">
        <f t="shared" si="146"/>
        <v>4.1799287109375003</v>
      </c>
      <c r="K1597" s="10">
        <f t="shared" si="147"/>
        <v>4.1574125976562497</v>
      </c>
      <c r="L1597" s="10">
        <f t="shared" si="148"/>
        <v>0.99951641845703099</v>
      </c>
      <c r="M1597">
        <f t="shared" si="149"/>
        <v>1.05163140688091E-3</v>
      </c>
    </row>
    <row r="1598" spans="2:13" x14ac:dyDescent="0.25">
      <c r="B1598" s="9">
        <v>290.14999389648398</v>
      </c>
      <c r="C1598">
        <v>2100000</v>
      </c>
      <c r="D1598">
        <v>4180.6689453125</v>
      </c>
      <c r="E1598">
        <v>4160.84423828125</v>
      </c>
      <c r="F1598">
        <v>999.69927978515602</v>
      </c>
      <c r="G1598">
        <v>1.0786498896777599E-3</v>
      </c>
      <c r="H1598" s="32">
        <f t="shared" si="144"/>
        <v>16.999993896484</v>
      </c>
      <c r="I1598">
        <f t="shared" si="145"/>
        <v>20.72532</v>
      </c>
      <c r="J1598" s="10">
        <f t="shared" si="146"/>
        <v>4.1806689453125001</v>
      </c>
      <c r="K1598" s="10">
        <f t="shared" si="147"/>
        <v>4.1608442382812498</v>
      </c>
      <c r="L1598" s="10">
        <f t="shared" si="148"/>
        <v>0.99969927978515605</v>
      </c>
      <c r="M1598">
        <f t="shared" si="149"/>
        <v>1.0786498896777599E-3</v>
      </c>
    </row>
    <row r="1599" spans="2:13" x14ac:dyDescent="0.25">
      <c r="B1599" s="9">
        <v>289.14999389648398</v>
      </c>
      <c r="C1599">
        <v>2100000</v>
      </c>
      <c r="D1599">
        <v>4181.47119140625</v>
      </c>
      <c r="E1599">
        <v>4164.2041015625</v>
      </c>
      <c r="F1599">
        <v>999.87109375</v>
      </c>
      <c r="G1599">
        <v>1.1068054009228899E-3</v>
      </c>
      <c r="H1599" s="32">
        <f t="shared" si="144"/>
        <v>15.999993896484</v>
      </c>
      <c r="I1599">
        <f t="shared" si="145"/>
        <v>20.72532</v>
      </c>
      <c r="J1599" s="10">
        <f t="shared" si="146"/>
        <v>4.1814711914062501</v>
      </c>
      <c r="K1599" s="10">
        <f t="shared" si="147"/>
        <v>4.1642041015625004</v>
      </c>
      <c r="L1599" s="10">
        <f t="shared" si="148"/>
        <v>0.99987109375000005</v>
      </c>
      <c r="M1599">
        <f t="shared" si="149"/>
        <v>1.1068054009228899E-3</v>
      </c>
    </row>
    <row r="1600" spans="2:13" x14ac:dyDescent="0.25">
      <c r="B1600" s="9">
        <v>288.14999389648398</v>
      </c>
      <c r="C1600">
        <v>2100000</v>
      </c>
      <c r="D1600">
        <v>4182.341796875</v>
      </c>
      <c r="E1600">
        <v>4167.490234375</v>
      </c>
      <c r="F1600">
        <v>1000.03155517578</v>
      </c>
      <c r="G1600">
        <v>1.1361642973497499E-3</v>
      </c>
      <c r="H1600" s="32">
        <f t="shared" si="144"/>
        <v>14.999993896484</v>
      </c>
      <c r="I1600">
        <f t="shared" si="145"/>
        <v>20.72532</v>
      </c>
      <c r="J1600" s="10">
        <f t="shared" si="146"/>
        <v>4.1823417968749999</v>
      </c>
      <c r="K1600" s="10">
        <f t="shared" si="147"/>
        <v>4.1674902343750002</v>
      </c>
      <c r="L1600" s="10">
        <f t="shared" si="148"/>
        <v>1.0000315551757799</v>
      </c>
      <c r="M1600">
        <f t="shared" si="149"/>
        <v>1.1361642973497499E-3</v>
      </c>
    </row>
    <row r="1601" spans="2:13" x14ac:dyDescent="0.25">
      <c r="B1601" s="9">
        <v>287.14999389648398</v>
      </c>
      <c r="C1601">
        <v>2100000</v>
      </c>
      <c r="D1601">
        <v>4183.28564453125</v>
      </c>
      <c r="E1601">
        <v>4170.7021484375</v>
      </c>
      <c r="F1601">
        <v>1000.18048095703</v>
      </c>
      <c r="G1601">
        <v>1.16679817438125E-3</v>
      </c>
      <c r="H1601" s="32">
        <f t="shared" si="144"/>
        <v>13.999993896484</v>
      </c>
      <c r="I1601">
        <f t="shared" si="145"/>
        <v>20.72532</v>
      </c>
      <c r="J1601" s="10">
        <f t="shared" si="146"/>
        <v>4.1832856445312503</v>
      </c>
      <c r="K1601" s="10">
        <f t="shared" si="147"/>
        <v>4.1707021484375</v>
      </c>
      <c r="L1601" s="10">
        <f t="shared" si="148"/>
        <v>1.00018048095703</v>
      </c>
      <c r="M1601">
        <f t="shared" si="149"/>
        <v>1.16679817438125E-3</v>
      </c>
    </row>
    <row r="1602" spans="2:13" x14ac:dyDescent="0.25">
      <c r="B1602" s="9">
        <v>286.14999389648398</v>
      </c>
      <c r="C1602">
        <v>2100000</v>
      </c>
      <c r="D1602">
        <v>4184.3095703125</v>
      </c>
      <c r="E1602">
        <v>4173.83837890625</v>
      </c>
      <c r="F1602">
        <v>1000.31750488281</v>
      </c>
      <c r="G1602">
        <v>1.19878398254513E-3</v>
      </c>
      <c r="H1602" s="32">
        <f t="shared" si="144"/>
        <v>12.999993896484</v>
      </c>
      <c r="I1602">
        <f t="shared" si="145"/>
        <v>20.72532</v>
      </c>
      <c r="J1602" s="10">
        <f t="shared" si="146"/>
        <v>4.1843095703125002</v>
      </c>
      <c r="K1602" s="10">
        <f t="shared" si="147"/>
        <v>4.1738383789062503</v>
      </c>
      <c r="L1602" s="10">
        <f t="shared" si="148"/>
        <v>1.0003175048828099</v>
      </c>
      <c r="M1602">
        <f t="shared" si="149"/>
        <v>1.19878398254513E-3</v>
      </c>
    </row>
    <row r="1603" spans="2:13" x14ac:dyDescent="0.25">
      <c r="B1603" s="9">
        <v>285.14999389648398</v>
      </c>
      <c r="C1603">
        <v>2100000</v>
      </c>
      <c r="D1603">
        <v>4185.4208984375</v>
      </c>
      <c r="E1603">
        <v>4176.8984375</v>
      </c>
      <c r="F1603">
        <v>1000.4423828125</v>
      </c>
      <c r="G1603">
        <v>1.2322047259658499E-3</v>
      </c>
      <c r="H1603" s="32">
        <f t="shared" si="144"/>
        <v>11.999993896484</v>
      </c>
      <c r="I1603">
        <f t="shared" si="145"/>
        <v>20.72532</v>
      </c>
      <c r="J1603" s="10">
        <f t="shared" si="146"/>
        <v>4.1854208984375001</v>
      </c>
      <c r="K1603" s="10">
        <f t="shared" si="147"/>
        <v>4.1768984375000002</v>
      </c>
      <c r="L1603" s="10">
        <f t="shared" si="148"/>
        <v>1.0004423828125</v>
      </c>
      <c r="M1603">
        <f t="shared" si="149"/>
        <v>1.2322047259658499E-3</v>
      </c>
    </row>
    <row r="1604" spans="2:13" x14ac:dyDescent="0.25">
      <c r="B1604" s="9">
        <v>284.14999389648398</v>
      </c>
      <c r="C1604">
        <v>2100000</v>
      </c>
      <c r="D1604">
        <v>4186.626953125</v>
      </c>
      <c r="E1604">
        <v>4179.88134765625</v>
      </c>
      <c r="F1604">
        <v>1000.55480957031</v>
      </c>
      <c r="G1604">
        <v>1.2671498116105699E-3</v>
      </c>
      <c r="H1604" s="32">
        <f t="shared" si="144"/>
        <v>10.999993896484</v>
      </c>
      <c r="I1604">
        <f t="shared" si="145"/>
        <v>20.72532</v>
      </c>
      <c r="J1604" s="10">
        <f t="shared" si="146"/>
        <v>4.1866269531249998</v>
      </c>
      <c r="K1604" s="10">
        <f t="shared" si="147"/>
        <v>4.1798813476562504</v>
      </c>
      <c r="L1604" s="10">
        <f t="shared" si="148"/>
        <v>1.0005548095703101</v>
      </c>
      <c r="M1604">
        <f t="shared" si="149"/>
        <v>1.2671498116105699E-3</v>
      </c>
    </row>
    <row r="1605" spans="2:13" x14ac:dyDescent="0.25">
      <c r="B1605" s="9">
        <v>283.14999389648398</v>
      </c>
      <c r="C1605">
        <v>2100000</v>
      </c>
      <c r="D1605">
        <v>4187.93701171875</v>
      </c>
      <c r="E1605">
        <v>4182.787109375</v>
      </c>
      <c r="F1605">
        <v>1000.65441894531</v>
      </c>
      <c r="G1605">
        <v>1.30371586419641E-3</v>
      </c>
      <c r="H1605" s="32">
        <f t="shared" si="144"/>
        <v>9.9999938964839998</v>
      </c>
      <c r="I1605">
        <f t="shared" si="145"/>
        <v>20.72532</v>
      </c>
      <c r="J1605" s="10">
        <f t="shared" si="146"/>
        <v>4.1879370117187502</v>
      </c>
      <c r="K1605" s="10">
        <f t="shared" si="147"/>
        <v>4.182787109375</v>
      </c>
      <c r="L1605" s="10">
        <f t="shared" si="148"/>
        <v>1.0006544189453099</v>
      </c>
      <c r="M1605">
        <f t="shared" si="149"/>
        <v>1.30371586419641E-3</v>
      </c>
    </row>
    <row r="1606" spans="2:13" x14ac:dyDescent="0.25">
      <c r="B1606" s="9">
        <v>282.14999389648398</v>
      </c>
      <c r="C1606">
        <v>2100000</v>
      </c>
      <c r="D1606">
        <v>4189.36083984375</v>
      </c>
      <c r="E1606">
        <v>4185.61474609375</v>
      </c>
      <c r="F1606">
        <v>1000.74084472656</v>
      </c>
      <c r="G1606">
        <v>1.34200730826705E-3</v>
      </c>
      <c r="H1606" s="32">
        <f t="shared" si="144"/>
        <v>8.9999938964839998</v>
      </c>
      <c r="I1606">
        <f t="shared" si="145"/>
        <v>20.72532</v>
      </c>
      <c r="J1606" s="10">
        <f t="shared" si="146"/>
        <v>4.1893608398437499</v>
      </c>
      <c r="K1606" s="10">
        <f t="shared" si="147"/>
        <v>4.1856147460937496</v>
      </c>
      <c r="L1606" s="10">
        <f t="shared" si="148"/>
        <v>1.00074084472656</v>
      </c>
      <c r="M1606">
        <f t="shared" si="149"/>
        <v>1.34200730826705E-3</v>
      </c>
    </row>
    <row r="1607" spans="2:13" x14ac:dyDescent="0.25">
      <c r="B1607" s="9">
        <v>281.14999389648398</v>
      </c>
      <c r="C1607">
        <v>2100000</v>
      </c>
      <c r="D1607">
        <v>4190.9091796875</v>
      </c>
      <c r="E1607">
        <v>4188.36376953125</v>
      </c>
      <c r="F1607">
        <v>1000.81378173828</v>
      </c>
      <c r="G1607">
        <v>1.3821371830999799E-3</v>
      </c>
      <c r="H1607" s="32">
        <f t="shared" si="144"/>
        <v>7.9999938964839998</v>
      </c>
      <c r="I1607">
        <f t="shared" si="145"/>
        <v>20.72532</v>
      </c>
      <c r="J1607" s="10">
        <f t="shared" si="146"/>
        <v>4.1909091796875</v>
      </c>
      <c r="K1607" s="10">
        <f t="shared" si="147"/>
        <v>4.1883637695312501</v>
      </c>
      <c r="L1607" s="10">
        <f t="shared" si="148"/>
        <v>1.0008137817382801</v>
      </c>
      <c r="M1607">
        <f t="shared" si="149"/>
        <v>1.3821371830999799E-3</v>
      </c>
    </row>
    <row r="1608" spans="2:13" x14ac:dyDescent="0.25">
      <c r="B1608" s="9">
        <v>280.14999389648398</v>
      </c>
      <c r="C1608">
        <v>2100000</v>
      </c>
      <c r="D1608">
        <v>4192.59423828125</v>
      </c>
      <c r="E1608">
        <v>4191.03515625</v>
      </c>
      <c r="F1608">
        <v>1000.87280273437</v>
      </c>
      <c r="G1608">
        <v>1.42422784119844E-3</v>
      </c>
      <c r="H1608" s="32">
        <f t="shared" ref="H1608:H1671" si="150">B1608-273.15</f>
        <v>6.9999938964839998</v>
      </c>
      <c r="I1608">
        <f t="shared" ref="I1608:I1671" si="151">C1608*0.0000098692</f>
        <v>20.72532</v>
      </c>
      <c r="J1608" s="10">
        <f t="shared" ref="J1608:J1671" si="152">D1608/1000</f>
        <v>4.1925942382812504</v>
      </c>
      <c r="K1608" s="10">
        <f t="shared" ref="K1608:K1671" si="153">E1608/1000</f>
        <v>4.1910351562499999</v>
      </c>
      <c r="L1608" s="10">
        <f t="shared" ref="L1608:L1671" si="154">F1608/1000</f>
        <v>1.0008728027343701</v>
      </c>
      <c r="M1608">
        <f t="shared" si="149"/>
        <v>1.42422784119844E-3</v>
      </c>
    </row>
    <row r="1609" spans="2:13" x14ac:dyDescent="0.25">
      <c r="B1609" s="9">
        <v>279.14999389648398</v>
      </c>
      <c r="C1609">
        <v>2100000</v>
      </c>
      <c r="D1609">
        <v>4194.42919921875</v>
      </c>
      <c r="E1609">
        <v>4193.62841796875</v>
      </c>
      <c r="F1609">
        <v>1000.91748046875</v>
      </c>
      <c r="G1609">
        <v>1.4684124616905999E-3</v>
      </c>
      <c r="H1609" s="32">
        <f t="shared" si="150"/>
        <v>5.9999938964839998</v>
      </c>
      <c r="I1609">
        <f t="shared" si="151"/>
        <v>20.72532</v>
      </c>
      <c r="J1609" s="10">
        <f t="shared" si="152"/>
        <v>4.1944291992187503</v>
      </c>
      <c r="K1609" s="10">
        <f t="shared" si="153"/>
        <v>4.1936284179687497</v>
      </c>
      <c r="L1609" s="10">
        <f t="shared" si="154"/>
        <v>1.00091748046875</v>
      </c>
      <c r="M1609">
        <f t="shared" ref="M1609:M1672" si="155">G1609*1</f>
        <v>1.4684124616905999E-3</v>
      </c>
    </row>
    <row r="1610" spans="2:13" x14ac:dyDescent="0.25">
      <c r="B1610" s="9">
        <v>278.14999389648398</v>
      </c>
      <c r="C1610">
        <v>2100000</v>
      </c>
      <c r="D1610">
        <v>4196.42919921875</v>
      </c>
      <c r="E1610">
        <v>4196.14404296875</v>
      </c>
      <c r="F1610">
        <v>1000.94744873046</v>
      </c>
      <c r="G1610">
        <v>1.5148352831601999E-3</v>
      </c>
      <c r="H1610" s="32">
        <f t="shared" si="150"/>
        <v>4.9999938964839998</v>
      </c>
      <c r="I1610">
        <f t="shared" si="151"/>
        <v>20.72532</v>
      </c>
      <c r="J1610" s="10">
        <f t="shared" si="152"/>
        <v>4.1964291992187501</v>
      </c>
      <c r="K1610" s="10">
        <f t="shared" si="153"/>
        <v>4.1961440429687498</v>
      </c>
      <c r="L1610" s="10">
        <f t="shared" si="154"/>
        <v>1.0009474487304599</v>
      </c>
      <c r="M1610">
        <f t="shared" si="155"/>
        <v>1.5148352831601999E-3</v>
      </c>
    </row>
    <row r="1611" spans="2:13" x14ac:dyDescent="0.25">
      <c r="B1611" s="9">
        <v>277.14999389648398</v>
      </c>
      <c r="C1611">
        <v>2100000</v>
      </c>
      <c r="D1611">
        <v>4198.6103515625</v>
      </c>
      <c r="E1611">
        <v>4198.5830078125</v>
      </c>
      <c r="F1611">
        <v>1000.96215820312</v>
      </c>
      <c r="G1611">
        <v>1.56365346629172E-3</v>
      </c>
      <c r="H1611" s="32">
        <f t="shared" si="150"/>
        <v>3.9999938964839998</v>
      </c>
      <c r="I1611">
        <f t="shared" si="151"/>
        <v>20.72532</v>
      </c>
      <c r="J1611" s="10">
        <f t="shared" si="152"/>
        <v>4.1986103515625004</v>
      </c>
      <c r="K1611" s="10">
        <f t="shared" si="153"/>
        <v>4.1985830078125002</v>
      </c>
      <c r="L1611" s="10">
        <f t="shared" si="154"/>
        <v>1.0009621582031201</v>
      </c>
      <c r="M1611">
        <f t="shared" si="155"/>
        <v>1.56365346629172E-3</v>
      </c>
    </row>
    <row r="1612" spans="2:13" x14ac:dyDescent="0.25">
      <c r="B1612" s="9">
        <v>276.14999389648398</v>
      </c>
      <c r="C1612">
        <v>2100000</v>
      </c>
      <c r="D1612">
        <v>4200.9912109375</v>
      </c>
      <c r="E1612">
        <v>4200.9462890625</v>
      </c>
      <c r="F1612">
        <v>1000.96118164062</v>
      </c>
      <c r="G1612">
        <v>1.61503814160823E-3</v>
      </c>
      <c r="H1612" s="32">
        <f t="shared" si="150"/>
        <v>2.9999938964839998</v>
      </c>
      <c r="I1612">
        <f t="shared" si="151"/>
        <v>20.72532</v>
      </c>
      <c r="J1612" s="10">
        <f t="shared" si="152"/>
        <v>4.2009912109374996</v>
      </c>
      <c r="K1612" s="10">
        <f t="shared" si="153"/>
        <v>4.2009462890625002</v>
      </c>
      <c r="L1612" s="10">
        <f t="shared" si="154"/>
        <v>1.0009611816406201</v>
      </c>
      <c r="M1612">
        <f t="shared" si="155"/>
        <v>1.61503814160823E-3</v>
      </c>
    </row>
    <row r="1613" spans="2:13" x14ac:dyDescent="0.25">
      <c r="B1613" s="9">
        <v>275.14999389648398</v>
      </c>
      <c r="C1613">
        <v>2100000</v>
      </c>
      <c r="D1613">
        <v>4203.591796875</v>
      </c>
      <c r="E1613">
        <v>4203.23486328125</v>
      </c>
      <c r="F1613">
        <v>1000.94396972656</v>
      </c>
      <c r="G1613">
        <v>1.66917603928595E-3</v>
      </c>
      <c r="H1613" s="32">
        <f t="shared" si="150"/>
        <v>1.9999938964839998</v>
      </c>
      <c r="I1613">
        <f t="shared" si="151"/>
        <v>20.72532</v>
      </c>
      <c r="J1613" s="10">
        <f t="shared" si="152"/>
        <v>4.2035917968750001</v>
      </c>
      <c r="K1613" s="10">
        <f t="shared" si="153"/>
        <v>4.2032348632812502</v>
      </c>
      <c r="L1613" s="10">
        <f t="shared" si="154"/>
        <v>1.0009439697265601</v>
      </c>
      <c r="M1613">
        <f t="shared" si="155"/>
        <v>1.66917603928595E-3</v>
      </c>
    </row>
    <row r="1614" spans="2:13" x14ac:dyDescent="0.25">
      <c r="B1614" s="9">
        <v>274.14999389648398</v>
      </c>
      <c r="C1614">
        <v>2100000</v>
      </c>
      <c r="D1614">
        <v>4206.43408203125</v>
      </c>
      <c r="E1614">
        <v>4205.4501953125</v>
      </c>
      <c r="F1614">
        <v>1000.91003417968</v>
      </c>
      <c r="G1614">
        <v>1.7262712353840401E-3</v>
      </c>
      <c r="H1614" s="32">
        <f t="shared" si="150"/>
        <v>0.99999389648399983</v>
      </c>
      <c r="I1614">
        <f t="shared" si="151"/>
        <v>20.72532</v>
      </c>
      <c r="J1614" s="10">
        <f t="shared" si="152"/>
        <v>4.20643408203125</v>
      </c>
      <c r="K1614" s="10">
        <f t="shared" si="153"/>
        <v>4.2054501953125003</v>
      </c>
      <c r="L1614" s="10">
        <f t="shared" si="154"/>
        <v>1.0009100341796799</v>
      </c>
      <c r="M1614">
        <f t="shared" si="155"/>
        <v>1.7262712353840401E-3</v>
      </c>
    </row>
    <row r="1615" spans="2:13" x14ac:dyDescent="0.25">
      <c r="B1615" s="9">
        <v>273.14999389648398</v>
      </c>
      <c r="C1615">
        <v>2100000</v>
      </c>
      <c r="D1615">
        <v>4209.54345703125</v>
      </c>
      <c r="E1615">
        <v>4207.59423828125</v>
      </c>
      <c r="F1615">
        <v>1000.85876464843</v>
      </c>
      <c r="G1615">
        <v>1.78654678165912E-3</v>
      </c>
      <c r="H1615" s="32">
        <f t="shared" si="150"/>
        <v>-6.1035160001665645E-6</v>
      </c>
      <c r="I1615">
        <f t="shared" si="151"/>
        <v>20.72532</v>
      </c>
      <c r="J1615" s="10">
        <f t="shared" si="152"/>
        <v>4.2095434570312502</v>
      </c>
      <c r="K1615" s="10">
        <f t="shared" si="153"/>
        <v>4.2075942382812501</v>
      </c>
      <c r="L1615" s="10">
        <f t="shared" si="154"/>
        <v>1.0008587646484299</v>
      </c>
      <c r="M1615">
        <f t="shared" si="155"/>
        <v>1.78654678165912E-3</v>
      </c>
    </row>
    <row r="1616" spans="2:13" x14ac:dyDescent="0.25">
      <c r="B1616" s="9">
        <v>473.14999389648398</v>
      </c>
      <c r="C1616">
        <v>2000000</v>
      </c>
      <c r="D1616">
        <v>4491.4013671875</v>
      </c>
      <c r="E1616">
        <v>3316.6611328125</v>
      </c>
      <c r="F1616">
        <v>865.00732421875</v>
      </c>
      <c r="G1616">
        <v>1.3443271745927599E-4</v>
      </c>
      <c r="H1616" s="32">
        <f t="shared" si="150"/>
        <v>199.999993896484</v>
      </c>
      <c r="I1616">
        <f t="shared" si="151"/>
        <v>19.738400000000002</v>
      </c>
      <c r="J1616" s="10">
        <f t="shared" si="152"/>
        <v>4.4914013671874997</v>
      </c>
      <c r="K1616" s="10">
        <f t="shared" si="153"/>
        <v>3.3166611328125</v>
      </c>
      <c r="L1616" s="10">
        <f t="shared" si="154"/>
        <v>0.86500732421875004</v>
      </c>
      <c r="M1616">
        <f t="shared" si="155"/>
        <v>1.3443271745927599E-4</v>
      </c>
    </row>
    <row r="1617" spans="2:13" x14ac:dyDescent="0.25">
      <c r="B1617" s="9">
        <v>472.14999389648398</v>
      </c>
      <c r="C1617">
        <v>2000000</v>
      </c>
      <c r="D1617">
        <v>4486.23193359375</v>
      </c>
      <c r="E1617">
        <v>3320.44189453125</v>
      </c>
      <c r="F1617">
        <v>866.194091796875</v>
      </c>
      <c r="G1617">
        <v>1.35151305585168E-4</v>
      </c>
      <c r="H1617" s="32">
        <f t="shared" si="150"/>
        <v>198.999993896484</v>
      </c>
      <c r="I1617">
        <f t="shared" si="151"/>
        <v>19.738400000000002</v>
      </c>
      <c r="J1617" s="10">
        <f t="shared" si="152"/>
        <v>4.4862319335937499</v>
      </c>
      <c r="K1617" s="10">
        <f t="shared" si="153"/>
        <v>3.3204418945312502</v>
      </c>
      <c r="L1617" s="10">
        <f t="shared" si="154"/>
        <v>0.86619409179687501</v>
      </c>
      <c r="M1617">
        <f t="shared" si="155"/>
        <v>1.35151305585168E-4</v>
      </c>
    </row>
    <row r="1618" spans="2:13" x14ac:dyDescent="0.25">
      <c r="B1618" s="9">
        <v>471.14999389648398</v>
      </c>
      <c r="C1618">
        <v>2000000</v>
      </c>
      <c r="D1618">
        <v>4481.13916015625</v>
      </c>
      <c r="E1618">
        <v>3324.240234375</v>
      </c>
      <c r="F1618">
        <v>867.37493896484295</v>
      </c>
      <c r="G1618">
        <v>1.3587734429165699E-4</v>
      </c>
      <c r="H1618" s="32">
        <f t="shared" si="150"/>
        <v>197.999993896484</v>
      </c>
      <c r="I1618">
        <f t="shared" si="151"/>
        <v>19.738400000000002</v>
      </c>
      <c r="J1618" s="10">
        <f t="shared" si="152"/>
        <v>4.4811391601562498</v>
      </c>
      <c r="K1618" s="10">
        <f t="shared" si="153"/>
        <v>3.3242402343749999</v>
      </c>
      <c r="L1618" s="10">
        <f t="shared" si="154"/>
        <v>0.86737493896484297</v>
      </c>
      <c r="M1618">
        <f t="shared" si="155"/>
        <v>1.3587734429165699E-4</v>
      </c>
    </row>
    <row r="1619" spans="2:13" x14ac:dyDescent="0.25">
      <c r="B1619" s="9">
        <v>470.14999389648398</v>
      </c>
      <c r="C1619">
        <v>2000000</v>
      </c>
      <c r="D1619">
        <v>4476.12060546875</v>
      </c>
      <c r="E1619">
        <v>3328.05590820312</v>
      </c>
      <c r="F1619">
        <v>868.54992675781205</v>
      </c>
      <c r="G1619">
        <v>1.3661096454597999E-4</v>
      </c>
      <c r="H1619" s="32">
        <f t="shared" si="150"/>
        <v>196.999993896484</v>
      </c>
      <c r="I1619">
        <f t="shared" si="151"/>
        <v>19.738400000000002</v>
      </c>
      <c r="J1619" s="10">
        <f t="shared" si="152"/>
        <v>4.4761206054687497</v>
      </c>
      <c r="K1619" s="10">
        <f t="shared" si="153"/>
        <v>3.3280559082031198</v>
      </c>
      <c r="L1619" s="10">
        <f t="shared" si="154"/>
        <v>0.86854992675781206</v>
      </c>
      <c r="M1619">
        <f t="shared" si="155"/>
        <v>1.3661096454597999E-4</v>
      </c>
    </row>
    <row r="1620" spans="2:13" x14ac:dyDescent="0.25">
      <c r="B1620" s="9">
        <v>469.14999389648398</v>
      </c>
      <c r="C1620">
        <v>2000000</v>
      </c>
      <c r="D1620">
        <v>4471.17626953125</v>
      </c>
      <c r="E1620">
        <v>3331.88916015625</v>
      </c>
      <c r="F1620">
        <v>869.71911621093705</v>
      </c>
      <c r="G1620">
        <v>1.3735229731537399E-4</v>
      </c>
      <c r="H1620" s="32">
        <f t="shared" si="150"/>
        <v>195.999993896484</v>
      </c>
      <c r="I1620">
        <f t="shared" si="151"/>
        <v>19.738400000000002</v>
      </c>
      <c r="J1620" s="10">
        <f t="shared" si="152"/>
        <v>4.4711762695312496</v>
      </c>
      <c r="K1620" s="10">
        <f t="shared" si="153"/>
        <v>3.3318891601562499</v>
      </c>
      <c r="L1620" s="10">
        <f t="shared" si="154"/>
        <v>0.869719116210937</v>
      </c>
      <c r="M1620">
        <f t="shared" si="155"/>
        <v>1.3735229731537399E-4</v>
      </c>
    </row>
    <row r="1621" spans="2:13" x14ac:dyDescent="0.25">
      <c r="B1621" s="9">
        <v>468.14999389648398</v>
      </c>
      <c r="C1621">
        <v>2000000</v>
      </c>
      <c r="D1621">
        <v>4466.3037109375</v>
      </c>
      <c r="E1621">
        <v>3335.73950195312</v>
      </c>
      <c r="F1621">
        <v>870.88250732421795</v>
      </c>
      <c r="G1621">
        <v>1.38101502670906E-4</v>
      </c>
      <c r="H1621" s="32">
        <f t="shared" si="150"/>
        <v>194.999993896484</v>
      </c>
      <c r="I1621">
        <f t="shared" si="151"/>
        <v>19.738400000000002</v>
      </c>
      <c r="J1621" s="10">
        <f t="shared" si="152"/>
        <v>4.4663037109374999</v>
      </c>
      <c r="K1621" s="10">
        <f t="shared" si="153"/>
        <v>3.3357395019531202</v>
      </c>
      <c r="L1621" s="10">
        <f t="shared" si="154"/>
        <v>0.8708825073242179</v>
      </c>
      <c r="M1621">
        <f t="shared" si="155"/>
        <v>1.38101502670906E-4</v>
      </c>
    </row>
    <row r="1622" spans="2:13" x14ac:dyDescent="0.25">
      <c r="B1622" s="9">
        <v>467.14999389648398</v>
      </c>
      <c r="C1622">
        <v>2000000</v>
      </c>
      <c r="D1622">
        <v>4461.501953125</v>
      </c>
      <c r="E1622">
        <v>3339.60717773437</v>
      </c>
      <c r="F1622">
        <v>872.04022216796795</v>
      </c>
      <c r="G1622">
        <v>1.3885871157981401E-4</v>
      </c>
      <c r="H1622" s="32">
        <f t="shared" si="150"/>
        <v>193.999993896484</v>
      </c>
      <c r="I1622">
        <f t="shared" si="151"/>
        <v>19.738400000000002</v>
      </c>
      <c r="J1622" s="10">
        <f t="shared" si="152"/>
        <v>4.4615019531250004</v>
      </c>
      <c r="K1622" s="10">
        <f t="shared" si="153"/>
        <v>3.3396071777343699</v>
      </c>
      <c r="L1622" s="10">
        <f t="shared" si="154"/>
        <v>0.87204022216796795</v>
      </c>
      <c r="M1622">
        <f t="shared" si="155"/>
        <v>1.3885871157981401E-4</v>
      </c>
    </row>
    <row r="1623" spans="2:13" x14ac:dyDescent="0.25">
      <c r="B1623" s="9">
        <v>466.14999389648398</v>
      </c>
      <c r="C1623">
        <v>2000000</v>
      </c>
      <c r="D1623">
        <v>4456.77001953125</v>
      </c>
      <c r="E1623">
        <v>3343.49194335937</v>
      </c>
      <c r="F1623">
        <v>873.19226074218705</v>
      </c>
      <c r="G1623">
        <v>1.3962406956124999E-4</v>
      </c>
      <c r="H1623" s="32">
        <f t="shared" si="150"/>
        <v>192.999993896484</v>
      </c>
      <c r="I1623">
        <f t="shared" si="151"/>
        <v>19.738400000000002</v>
      </c>
      <c r="J1623" s="10">
        <f t="shared" si="152"/>
        <v>4.4567700195312501</v>
      </c>
      <c r="K1623" s="10">
        <f t="shared" si="153"/>
        <v>3.3434919433593699</v>
      </c>
      <c r="L1623" s="10">
        <f t="shared" si="154"/>
        <v>0.87319226074218703</v>
      </c>
      <c r="M1623">
        <f t="shared" si="155"/>
        <v>1.3962406956124999E-4</v>
      </c>
    </row>
    <row r="1624" spans="2:13" x14ac:dyDescent="0.25">
      <c r="B1624" s="9">
        <v>465.14999389648398</v>
      </c>
      <c r="C1624">
        <v>2000000</v>
      </c>
      <c r="D1624">
        <v>4452.1064453125</v>
      </c>
      <c r="E1624">
        <v>3347.39331054687</v>
      </c>
      <c r="F1624">
        <v>874.338623046875</v>
      </c>
      <c r="G1624">
        <v>1.40397707582451E-4</v>
      </c>
      <c r="H1624" s="32">
        <f t="shared" si="150"/>
        <v>191.999993896484</v>
      </c>
      <c r="I1624">
        <f t="shared" si="151"/>
        <v>19.738400000000002</v>
      </c>
      <c r="J1624" s="10">
        <f t="shared" si="152"/>
        <v>4.4521064453125003</v>
      </c>
      <c r="K1624" s="10">
        <f t="shared" si="153"/>
        <v>3.3473933105468698</v>
      </c>
      <c r="L1624" s="10">
        <f t="shared" si="154"/>
        <v>0.87433862304687504</v>
      </c>
      <c r="M1624">
        <f t="shared" si="155"/>
        <v>1.40397707582451E-4</v>
      </c>
    </row>
    <row r="1625" spans="2:13" x14ac:dyDescent="0.25">
      <c r="B1625" s="9">
        <v>464.14999389648398</v>
      </c>
      <c r="C1625">
        <v>2000000</v>
      </c>
      <c r="D1625">
        <v>4447.51025390625</v>
      </c>
      <c r="E1625">
        <v>3351.31176757812</v>
      </c>
      <c r="F1625">
        <v>875.4794921875</v>
      </c>
      <c r="G1625">
        <v>1.4117981481831499E-4</v>
      </c>
      <c r="H1625" s="32">
        <f t="shared" si="150"/>
        <v>190.999993896484</v>
      </c>
      <c r="I1625">
        <f t="shared" si="151"/>
        <v>19.738400000000002</v>
      </c>
      <c r="J1625" s="10">
        <f t="shared" si="152"/>
        <v>4.4475102539062501</v>
      </c>
      <c r="K1625" s="10">
        <f t="shared" si="153"/>
        <v>3.3513117675781201</v>
      </c>
      <c r="L1625" s="10">
        <f t="shared" si="154"/>
        <v>0.87547949218749999</v>
      </c>
      <c r="M1625">
        <f t="shared" si="155"/>
        <v>1.4117981481831499E-4</v>
      </c>
    </row>
    <row r="1626" spans="2:13" x14ac:dyDescent="0.25">
      <c r="B1626" s="9">
        <v>463.14999389648398</v>
      </c>
      <c r="C1626">
        <v>2000000</v>
      </c>
      <c r="D1626">
        <v>4442.98046875</v>
      </c>
      <c r="E1626">
        <v>3355.24658203125</v>
      </c>
      <c r="F1626">
        <v>876.61474609375</v>
      </c>
      <c r="G1626">
        <v>1.4197050768416299E-4</v>
      </c>
      <c r="H1626" s="32">
        <f t="shared" si="150"/>
        <v>189.999993896484</v>
      </c>
      <c r="I1626">
        <f t="shared" si="151"/>
        <v>19.738400000000002</v>
      </c>
      <c r="J1626" s="10">
        <f t="shared" si="152"/>
        <v>4.4429804687500001</v>
      </c>
      <c r="K1626" s="10">
        <f t="shared" si="153"/>
        <v>3.35524658203125</v>
      </c>
      <c r="L1626" s="10">
        <f t="shared" si="154"/>
        <v>0.87661474609375001</v>
      </c>
      <c r="M1626">
        <f t="shared" si="155"/>
        <v>1.4197050768416299E-4</v>
      </c>
    </row>
    <row r="1627" spans="2:13" x14ac:dyDescent="0.25">
      <c r="B1627" s="9">
        <v>462.14999389648398</v>
      </c>
      <c r="C1627">
        <v>2000000</v>
      </c>
      <c r="D1627">
        <v>4438.51513671875</v>
      </c>
      <c r="E1627">
        <v>3359.1982421875</v>
      </c>
      <c r="F1627">
        <v>877.74456787109295</v>
      </c>
      <c r="G1627">
        <v>1.4276996080297901E-4</v>
      </c>
      <c r="H1627" s="32">
        <f t="shared" si="150"/>
        <v>188.999993896484</v>
      </c>
      <c r="I1627">
        <f t="shared" si="151"/>
        <v>19.738400000000002</v>
      </c>
      <c r="J1627" s="10">
        <f t="shared" si="152"/>
        <v>4.4385151367187499</v>
      </c>
      <c r="K1627" s="10">
        <f t="shared" si="153"/>
        <v>3.3591982421875</v>
      </c>
      <c r="L1627" s="10">
        <f t="shared" si="154"/>
        <v>0.87774456787109301</v>
      </c>
      <c r="M1627">
        <f t="shared" si="155"/>
        <v>1.4276996080297901E-4</v>
      </c>
    </row>
    <row r="1628" spans="2:13" x14ac:dyDescent="0.25">
      <c r="B1628" s="9">
        <v>461.14999389648398</v>
      </c>
      <c r="C1628">
        <v>2000000</v>
      </c>
      <c r="D1628">
        <v>4434.1142578125</v>
      </c>
      <c r="E1628">
        <v>3363.16625976562</v>
      </c>
      <c r="F1628">
        <v>878.868896484375</v>
      </c>
      <c r="G1628">
        <v>1.43578319693915E-4</v>
      </c>
      <c r="H1628" s="32">
        <f t="shared" si="150"/>
        <v>187.999993896484</v>
      </c>
      <c r="I1628">
        <f t="shared" si="151"/>
        <v>19.738400000000002</v>
      </c>
      <c r="J1628" s="10">
        <f t="shared" si="152"/>
        <v>4.4341142578125003</v>
      </c>
      <c r="K1628" s="10">
        <f t="shared" si="153"/>
        <v>3.3631662597656198</v>
      </c>
      <c r="L1628" s="10">
        <f t="shared" si="154"/>
        <v>0.87886889648437505</v>
      </c>
      <c r="M1628">
        <f t="shared" si="155"/>
        <v>1.43578319693915E-4</v>
      </c>
    </row>
    <row r="1629" spans="2:13" x14ac:dyDescent="0.25">
      <c r="B1629" s="9">
        <v>460.14999389648398</v>
      </c>
      <c r="C1629">
        <v>2000000</v>
      </c>
      <c r="D1629">
        <v>4429.77587890625</v>
      </c>
      <c r="E1629">
        <v>3367.150390625</v>
      </c>
      <c r="F1629">
        <v>879.98779296875</v>
      </c>
      <c r="G1629">
        <v>1.4439575897995301E-4</v>
      </c>
      <c r="H1629" s="32">
        <f t="shared" si="150"/>
        <v>186.999993896484</v>
      </c>
      <c r="I1629">
        <f t="shared" si="151"/>
        <v>19.738400000000002</v>
      </c>
      <c r="J1629" s="10">
        <f t="shared" si="152"/>
        <v>4.4297758789062502</v>
      </c>
      <c r="K1629" s="10">
        <f t="shared" si="153"/>
        <v>3.367150390625</v>
      </c>
      <c r="L1629" s="10">
        <f t="shared" si="154"/>
        <v>0.87998779296874996</v>
      </c>
      <c r="M1629">
        <f t="shared" si="155"/>
        <v>1.4439575897995301E-4</v>
      </c>
    </row>
    <row r="1630" spans="2:13" x14ac:dyDescent="0.25">
      <c r="B1630" s="9">
        <v>459.14999389648398</v>
      </c>
      <c r="C1630">
        <v>2000000</v>
      </c>
      <c r="D1630">
        <v>4425.4990234375</v>
      </c>
      <c r="E1630">
        <v>3371.15087890625</v>
      </c>
      <c r="F1630">
        <v>881.101318359375</v>
      </c>
      <c r="G1630">
        <v>1.4522243873216201E-4</v>
      </c>
      <c r="H1630" s="32">
        <f t="shared" si="150"/>
        <v>185.999993896484</v>
      </c>
      <c r="I1630">
        <f t="shared" si="151"/>
        <v>19.738400000000002</v>
      </c>
      <c r="J1630" s="10">
        <f t="shared" si="152"/>
        <v>4.4254990234375002</v>
      </c>
      <c r="K1630" s="10">
        <f t="shared" si="153"/>
        <v>3.3711508789062501</v>
      </c>
      <c r="L1630" s="10">
        <f t="shared" si="154"/>
        <v>0.881101318359375</v>
      </c>
      <c r="M1630">
        <f t="shared" si="155"/>
        <v>1.4522243873216201E-4</v>
      </c>
    </row>
    <row r="1631" spans="2:13" x14ac:dyDescent="0.25">
      <c r="B1631" s="9">
        <v>458.14999389648398</v>
      </c>
      <c r="C1631">
        <v>2000000</v>
      </c>
      <c r="D1631">
        <v>4421.283203125</v>
      </c>
      <c r="E1631">
        <v>3375.16748046875</v>
      </c>
      <c r="F1631">
        <v>882.20953369140602</v>
      </c>
      <c r="G1631">
        <v>1.46058533573523E-4</v>
      </c>
      <c r="H1631" s="32">
        <f t="shared" si="150"/>
        <v>184.999993896484</v>
      </c>
      <c r="I1631">
        <f t="shared" si="151"/>
        <v>19.738400000000002</v>
      </c>
      <c r="J1631" s="10">
        <f t="shared" si="152"/>
        <v>4.4212832031250002</v>
      </c>
      <c r="K1631" s="10">
        <f t="shared" si="153"/>
        <v>3.3751674804687499</v>
      </c>
      <c r="L1631" s="10">
        <f t="shared" si="154"/>
        <v>0.88220953369140598</v>
      </c>
      <c r="M1631">
        <f t="shared" si="155"/>
        <v>1.46058533573523E-4</v>
      </c>
    </row>
    <row r="1632" spans="2:13" x14ac:dyDescent="0.25">
      <c r="B1632" s="9">
        <v>457.14999389648398</v>
      </c>
      <c r="C1632">
        <v>2000000</v>
      </c>
      <c r="D1632">
        <v>4417.126953125</v>
      </c>
      <c r="E1632">
        <v>3379.19995117187</v>
      </c>
      <c r="F1632">
        <v>883.31243896484295</v>
      </c>
      <c r="G1632">
        <v>1.4690420357510399E-4</v>
      </c>
      <c r="H1632" s="32">
        <f t="shared" si="150"/>
        <v>183.999993896484</v>
      </c>
      <c r="I1632">
        <f t="shared" si="151"/>
        <v>19.738400000000002</v>
      </c>
      <c r="J1632" s="10">
        <f t="shared" si="152"/>
        <v>4.4171269531249999</v>
      </c>
      <c r="K1632" s="10">
        <f t="shared" si="153"/>
        <v>3.37919995117187</v>
      </c>
      <c r="L1632" s="10">
        <f t="shared" si="154"/>
        <v>0.88331243896484291</v>
      </c>
      <c r="M1632">
        <f t="shared" si="155"/>
        <v>1.4690420357510399E-4</v>
      </c>
    </row>
    <row r="1633" spans="2:13" x14ac:dyDescent="0.25">
      <c r="B1633" s="9">
        <v>456.14999389648398</v>
      </c>
      <c r="C1633">
        <v>2000000</v>
      </c>
      <c r="D1633">
        <v>4413.029296875</v>
      </c>
      <c r="E1633">
        <v>3383.24829101562</v>
      </c>
      <c r="F1633">
        <v>884.41009521484295</v>
      </c>
      <c r="G1633">
        <v>1.4775963791180399E-4</v>
      </c>
      <c r="H1633" s="32">
        <f t="shared" si="150"/>
        <v>182.999993896484</v>
      </c>
      <c r="I1633">
        <f t="shared" si="151"/>
        <v>19.738400000000002</v>
      </c>
      <c r="J1633" s="10">
        <f t="shared" si="152"/>
        <v>4.413029296875</v>
      </c>
      <c r="K1633" s="10">
        <f t="shared" si="153"/>
        <v>3.3832482910156201</v>
      </c>
      <c r="L1633" s="10">
        <f t="shared" si="154"/>
        <v>0.88441009521484293</v>
      </c>
      <c r="M1633">
        <f t="shared" si="155"/>
        <v>1.4775963791180399E-4</v>
      </c>
    </row>
    <row r="1634" spans="2:13" x14ac:dyDescent="0.25">
      <c r="B1634" s="9">
        <v>455.14999389648398</v>
      </c>
      <c r="C1634">
        <v>2000000</v>
      </c>
      <c r="D1634">
        <v>4408.9892578125</v>
      </c>
      <c r="E1634">
        <v>3387.3125</v>
      </c>
      <c r="F1634">
        <v>885.50250244140602</v>
      </c>
      <c r="G1634">
        <v>1.4862499665468899E-4</v>
      </c>
      <c r="H1634" s="32">
        <f t="shared" si="150"/>
        <v>181.999993896484</v>
      </c>
      <c r="I1634">
        <f t="shared" si="151"/>
        <v>19.738400000000002</v>
      </c>
      <c r="J1634" s="10">
        <f t="shared" si="152"/>
        <v>4.4089892578125003</v>
      </c>
      <c r="K1634" s="10">
        <f t="shared" si="153"/>
        <v>3.3873125000000002</v>
      </c>
      <c r="L1634" s="10">
        <f t="shared" si="154"/>
        <v>0.88550250244140605</v>
      </c>
      <c r="M1634">
        <f t="shared" si="155"/>
        <v>1.4862499665468899E-4</v>
      </c>
    </row>
    <row r="1635" spans="2:13" x14ac:dyDescent="0.25">
      <c r="B1635" s="9">
        <v>454.14999389648398</v>
      </c>
      <c r="C1635">
        <v>2000000</v>
      </c>
      <c r="D1635">
        <v>4405.00634765625</v>
      </c>
      <c r="E1635">
        <v>3391.39233398437</v>
      </c>
      <c r="F1635">
        <v>886.58978271484295</v>
      </c>
      <c r="G1635">
        <v>1.4950046897865799E-4</v>
      </c>
      <c r="H1635" s="32">
        <f t="shared" si="150"/>
        <v>180.999993896484</v>
      </c>
      <c r="I1635">
        <f t="shared" si="151"/>
        <v>19.738400000000002</v>
      </c>
      <c r="J1635" s="10">
        <f t="shared" si="152"/>
        <v>4.4050063476562498</v>
      </c>
      <c r="K1635" s="10">
        <f t="shared" si="153"/>
        <v>3.3913923339843701</v>
      </c>
      <c r="L1635" s="10">
        <f t="shared" si="154"/>
        <v>0.8865897827148429</v>
      </c>
      <c r="M1635">
        <f t="shared" si="155"/>
        <v>1.4950046897865799E-4</v>
      </c>
    </row>
    <row r="1636" spans="2:13" x14ac:dyDescent="0.25">
      <c r="B1636" s="9">
        <v>453.14999389648398</v>
      </c>
      <c r="C1636">
        <v>2000000</v>
      </c>
      <c r="D1636">
        <v>4401.0791015625</v>
      </c>
      <c r="E1636">
        <v>3395.48754882812</v>
      </c>
      <c r="F1636">
        <v>887.67181396484295</v>
      </c>
      <c r="G1636">
        <v>1.5038625861052399E-4</v>
      </c>
      <c r="H1636" s="32">
        <f t="shared" si="150"/>
        <v>179.999993896484</v>
      </c>
      <c r="I1636">
        <f t="shared" si="151"/>
        <v>19.738400000000002</v>
      </c>
      <c r="J1636" s="10">
        <f t="shared" si="152"/>
        <v>4.4010791015624999</v>
      </c>
      <c r="K1636" s="10">
        <f t="shared" si="153"/>
        <v>3.39548754882812</v>
      </c>
      <c r="L1636" s="10">
        <f t="shared" si="154"/>
        <v>0.88767181396484296</v>
      </c>
      <c r="M1636">
        <f t="shared" si="155"/>
        <v>1.5038625861052399E-4</v>
      </c>
    </row>
    <row r="1637" spans="2:13" x14ac:dyDescent="0.25">
      <c r="B1637" s="9">
        <v>452.14999389648398</v>
      </c>
      <c r="C1637">
        <v>2000000</v>
      </c>
      <c r="D1637">
        <v>4397.20703125</v>
      </c>
      <c r="E1637">
        <v>3399.59814453125</v>
      </c>
      <c r="F1637">
        <v>888.748779296875</v>
      </c>
      <c r="G1637">
        <v>1.5128252562135401E-4</v>
      </c>
      <c r="H1637" s="32">
        <f t="shared" si="150"/>
        <v>178.999993896484</v>
      </c>
      <c r="I1637">
        <f t="shared" si="151"/>
        <v>19.738400000000002</v>
      </c>
      <c r="J1637" s="10">
        <f t="shared" si="152"/>
        <v>4.3972070312499998</v>
      </c>
      <c r="K1637" s="10">
        <f t="shared" si="153"/>
        <v>3.3995981445312502</v>
      </c>
      <c r="L1637" s="10">
        <f t="shared" si="154"/>
        <v>0.88874877929687501</v>
      </c>
      <c r="M1637">
        <f t="shared" si="155"/>
        <v>1.5128252562135401E-4</v>
      </c>
    </row>
    <row r="1638" spans="2:13" x14ac:dyDescent="0.25">
      <c r="B1638" s="9">
        <v>451.14999389648398</v>
      </c>
      <c r="C1638">
        <v>2000000</v>
      </c>
      <c r="D1638">
        <v>4393.388671875</v>
      </c>
      <c r="E1638">
        <v>3403.72412109375</v>
      </c>
      <c r="F1638">
        <v>889.82061767578102</v>
      </c>
      <c r="G1638">
        <v>1.52189473737962E-4</v>
      </c>
      <c r="H1638" s="32">
        <f t="shared" si="150"/>
        <v>177.999993896484</v>
      </c>
      <c r="I1638">
        <f t="shared" si="151"/>
        <v>19.738400000000002</v>
      </c>
      <c r="J1638" s="10">
        <f t="shared" si="152"/>
        <v>4.3933886718749999</v>
      </c>
      <c r="K1638" s="10">
        <f t="shared" si="153"/>
        <v>3.4037241210937501</v>
      </c>
      <c r="L1638" s="10">
        <f t="shared" si="154"/>
        <v>0.88982061767578102</v>
      </c>
      <c r="M1638">
        <f t="shared" si="155"/>
        <v>1.52189473737962E-4</v>
      </c>
    </row>
    <row r="1639" spans="2:13" x14ac:dyDescent="0.25">
      <c r="B1639" s="9">
        <v>450.14999389648398</v>
      </c>
      <c r="C1639">
        <v>2000000</v>
      </c>
      <c r="D1639">
        <v>4389.6240234375</v>
      </c>
      <c r="E1639">
        <v>3407.865234375</v>
      </c>
      <c r="F1639">
        <v>890.88739013671795</v>
      </c>
      <c r="G1639">
        <v>1.53107306687161E-4</v>
      </c>
      <c r="H1639" s="32">
        <f t="shared" si="150"/>
        <v>176.999993896484</v>
      </c>
      <c r="I1639">
        <f t="shared" si="151"/>
        <v>19.738400000000002</v>
      </c>
      <c r="J1639" s="10">
        <f t="shared" si="152"/>
        <v>4.3896240234375004</v>
      </c>
      <c r="K1639" s="10">
        <f t="shared" si="153"/>
        <v>3.407865234375</v>
      </c>
      <c r="L1639" s="10">
        <f t="shared" si="154"/>
        <v>0.89088739013671792</v>
      </c>
      <c r="M1639">
        <f t="shared" si="155"/>
        <v>1.53107306687161E-4</v>
      </c>
    </row>
    <row r="1640" spans="2:13" x14ac:dyDescent="0.25">
      <c r="B1640" s="9">
        <v>449.14999389648398</v>
      </c>
      <c r="C1640">
        <v>2000000</v>
      </c>
      <c r="D1640">
        <v>4385.9111328125</v>
      </c>
      <c r="E1640">
        <v>3412.021484375</v>
      </c>
      <c r="F1640">
        <v>891.94915771484295</v>
      </c>
      <c r="G1640">
        <v>1.54036213643848E-4</v>
      </c>
      <c r="H1640" s="32">
        <f t="shared" si="150"/>
        <v>175.999993896484</v>
      </c>
      <c r="I1640">
        <f t="shared" si="151"/>
        <v>19.738400000000002</v>
      </c>
      <c r="J1640" s="10">
        <f t="shared" si="152"/>
        <v>4.3859111328124998</v>
      </c>
      <c r="K1640" s="10">
        <f t="shared" si="153"/>
        <v>3.4120214843749999</v>
      </c>
      <c r="L1640" s="10">
        <f t="shared" si="154"/>
        <v>0.89194915771484296</v>
      </c>
      <c r="M1640">
        <f t="shared" si="155"/>
        <v>1.54036213643848E-4</v>
      </c>
    </row>
    <row r="1641" spans="2:13" x14ac:dyDescent="0.25">
      <c r="B1641" s="9">
        <v>448.14999389648398</v>
      </c>
      <c r="C1641">
        <v>2000000</v>
      </c>
      <c r="D1641">
        <v>4382.25</v>
      </c>
      <c r="E1641">
        <v>3416.19262695312</v>
      </c>
      <c r="F1641">
        <v>893.005859375</v>
      </c>
      <c r="G1641">
        <v>1.5497639833483799E-4</v>
      </c>
      <c r="H1641" s="32">
        <f t="shared" si="150"/>
        <v>174.999993896484</v>
      </c>
      <c r="I1641">
        <f t="shared" si="151"/>
        <v>19.738400000000002</v>
      </c>
      <c r="J1641" s="10">
        <f t="shared" si="152"/>
        <v>4.38225</v>
      </c>
      <c r="K1641" s="10">
        <f t="shared" si="153"/>
        <v>3.4161926269531202</v>
      </c>
      <c r="L1641" s="10">
        <f t="shared" si="154"/>
        <v>0.89300585937499999</v>
      </c>
      <c r="M1641">
        <f t="shared" si="155"/>
        <v>1.5497639833483799E-4</v>
      </c>
    </row>
    <row r="1642" spans="2:13" x14ac:dyDescent="0.25">
      <c r="B1642" s="9">
        <v>447.14999389648398</v>
      </c>
      <c r="C1642">
        <v>2000000</v>
      </c>
      <c r="D1642">
        <v>4378.6396484375</v>
      </c>
      <c r="E1642">
        <v>3420.37866210937</v>
      </c>
      <c r="F1642">
        <v>894.0576171875</v>
      </c>
      <c r="G1642">
        <v>1.5592809359077299E-4</v>
      </c>
      <c r="H1642" s="32">
        <f t="shared" si="150"/>
        <v>173.999993896484</v>
      </c>
      <c r="I1642">
        <f t="shared" si="151"/>
        <v>19.738400000000002</v>
      </c>
      <c r="J1642" s="10">
        <f t="shared" si="152"/>
        <v>4.3786396484374999</v>
      </c>
      <c r="K1642" s="10">
        <f t="shared" si="153"/>
        <v>3.4203786621093699</v>
      </c>
      <c r="L1642" s="10">
        <f t="shared" si="154"/>
        <v>0.89405761718749999</v>
      </c>
      <c r="M1642">
        <f t="shared" si="155"/>
        <v>1.5592809359077299E-4</v>
      </c>
    </row>
    <row r="1643" spans="2:13" x14ac:dyDescent="0.25">
      <c r="B1643" s="9">
        <v>446.14999389648398</v>
      </c>
      <c r="C1643">
        <v>2000000</v>
      </c>
      <c r="D1643">
        <v>4375.0791015625</v>
      </c>
      <c r="E1643">
        <v>3424.57958984375</v>
      </c>
      <c r="F1643">
        <v>895.1044921875</v>
      </c>
      <c r="G1643">
        <v>1.5689148858655201E-4</v>
      </c>
      <c r="H1643" s="32">
        <f t="shared" si="150"/>
        <v>172.999993896484</v>
      </c>
      <c r="I1643">
        <f t="shared" si="151"/>
        <v>19.738400000000002</v>
      </c>
      <c r="J1643" s="10">
        <f t="shared" si="152"/>
        <v>4.3750791015625001</v>
      </c>
      <c r="K1643" s="10">
        <f t="shared" si="153"/>
        <v>3.4245795898437499</v>
      </c>
      <c r="L1643" s="10">
        <f t="shared" si="154"/>
        <v>0.89510449218749999</v>
      </c>
      <c r="M1643">
        <f t="shared" si="155"/>
        <v>1.5689148858655201E-4</v>
      </c>
    </row>
    <row r="1644" spans="2:13" x14ac:dyDescent="0.25">
      <c r="B1644" s="9">
        <v>445.14999389648398</v>
      </c>
      <c r="C1644">
        <v>2000000</v>
      </c>
      <c r="D1644">
        <v>4371.56787109375</v>
      </c>
      <c r="E1644">
        <v>3428.794921875</v>
      </c>
      <c r="F1644">
        <v>896.14636230468705</v>
      </c>
      <c r="G1644">
        <v>1.57866801600903E-4</v>
      </c>
      <c r="H1644" s="32">
        <f t="shared" si="150"/>
        <v>171.999993896484</v>
      </c>
      <c r="I1644">
        <f t="shared" si="151"/>
        <v>19.738400000000002</v>
      </c>
      <c r="J1644" s="10">
        <f t="shared" si="152"/>
        <v>4.3715678710937498</v>
      </c>
      <c r="K1644" s="10">
        <f t="shared" si="153"/>
        <v>3.4287949218749998</v>
      </c>
      <c r="L1644" s="10">
        <f t="shared" si="154"/>
        <v>0.89614636230468703</v>
      </c>
      <c r="M1644">
        <f t="shared" si="155"/>
        <v>1.57866801600903E-4</v>
      </c>
    </row>
    <row r="1645" spans="2:13" x14ac:dyDescent="0.25">
      <c r="B1645" s="9">
        <v>444.14999389648398</v>
      </c>
      <c r="C1645">
        <v>2000000</v>
      </c>
      <c r="D1645">
        <v>4368.1044921875</v>
      </c>
      <c r="E1645">
        <v>3433.02490234375</v>
      </c>
      <c r="F1645">
        <v>897.183349609375</v>
      </c>
      <c r="G1645">
        <v>1.58854265464469E-4</v>
      </c>
      <c r="H1645" s="32">
        <f t="shared" si="150"/>
        <v>170.999993896484</v>
      </c>
      <c r="I1645">
        <f t="shared" si="151"/>
        <v>19.738400000000002</v>
      </c>
      <c r="J1645" s="10">
        <f t="shared" si="152"/>
        <v>4.3681044921875003</v>
      </c>
      <c r="K1645" s="10">
        <f t="shared" si="153"/>
        <v>3.43302490234375</v>
      </c>
      <c r="L1645" s="10">
        <f t="shared" si="154"/>
        <v>0.89718334960937496</v>
      </c>
      <c r="M1645">
        <f t="shared" si="155"/>
        <v>1.58854265464469E-4</v>
      </c>
    </row>
    <row r="1646" spans="2:13" x14ac:dyDescent="0.25">
      <c r="B1646" s="9">
        <v>443.14999389648398</v>
      </c>
      <c r="C1646">
        <v>2000000</v>
      </c>
      <c r="D1646">
        <v>4364.68896484375</v>
      </c>
      <c r="E1646">
        <v>3437.26928710937</v>
      </c>
      <c r="F1646">
        <v>898.21551513671795</v>
      </c>
      <c r="G1646">
        <v>1.59854113007895E-4</v>
      </c>
      <c r="H1646" s="32">
        <f t="shared" si="150"/>
        <v>169.999993896484</v>
      </c>
      <c r="I1646">
        <f t="shared" si="151"/>
        <v>19.738400000000002</v>
      </c>
      <c r="J1646" s="10">
        <f t="shared" si="152"/>
        <v>4.3646889648437499</v>
      </c>
      <c r="K1646" s="10">
        <f t="shared" si="153"/>
        <v>3.4372692871093702</v>
      </c>
      <c r="L1646" s="10">
        <f t="shared" si="154"/>
        <v>0.89821551513671793</v>
      </c>
      <c r="M1646">
        <f t="shared" si="155"/>
        <v>1.59854113007895E-4</v>
      </c>
    </row>
    <row r="1647" spans="2:13" x14ac:dyDescent="0.25">
      <c r="B1647" s="9">
        <v>442.14999389648398</v>
      </c>
      <c r="C1647">
        <v>2000000</v>
      </c>
      <c r="D1647">
        <v>4361.3203125</v>
      </c>
      <c r="E1647">
        <v>3441.52807617187</v>
      </c>
      <c r="F1647">
        <v>899.24285888671795</v>
      </c>
      <c r="G1647">
        <v>1.6086654795799399E-4</v>
      </c>
      <c r="H1647" s="32">
        <f t="shared" si="150"/>
        <v>168.999993896484</v>
      </c>
      <c r="I1647">
        <f t="shared" si="151"/>
        <v>19.738400000000002</v>
      </c>
      <c r="J1647" s="10">
        <f t="shared" si="152"/>
        <v>4.3613203125000002</v>
      </c>
      <c r="K1647" s="10">
        <f t="shared" si="153"/>
        <v>3.4415280761718701</v>
      </c>
      <c r="L1647" s="10">
        <f t="shared" si="154"/>
        <v>0.89924285888671796</v>
      </c>
      <c r="M1647">
        <f t="shared" si="155"/>
        <v>1.6086654795799399E-4</v>
      </c>
    </row>
    <row r="1648" spans="2:13" x14ac:dyDescent="0.25">
      <c r="B1648" s="9">
        <v>441.14999389648398</v>
      </c>
      <c r="C1648">
        <v>2000000</v>
      </c>
      <c r="D1648">
        <v>4357.998046875</v>
      </c>
      <c r="E1648">
        <v>3445.80102539062</v>
      </c>
      <c r="F1648">
        <v>900.26531982421795</v>
      </c>
      <c r="G1648">
        <v>1.6189184680115399E-4</v>
      </c>
      <c r="H1648" s="32">
        <f t="shared" si="150"/>
        <v>167.999993896484</v>
      </c>
      <c r="I1648">
        <f t="shared" si="151"/>
        <v>19.738400000000002</v>
      </c>
      <c r="J1648" s="10">
        <f t="shared" si="152"/>
        <v>4.3579980468750001</v>
      </c>
      <c r="K1648" s="10">
        <f t="shared" si="153"/>
        <v>3.4458010253906202</v>
      </c>
      <c r="L1648" s="10">
        <f t="shared" si="154"/>
        <v>0.90026531982421798</v>
      </c>
      <c r="M1648">
        <f t="shared" si="155"/>
        <v>1.6189184680115399E-4</v>
      </c>
    </row>
    <row r="1649" spans="2:13" x14ac:dyDescent="0.25">
      <c r="B1649" s="9">
        <v>440.14999389648398</v>
      </c>
      <c r="C1649">
        <v>2000000</v>
      </c>
      <c r="D1649">
        <v>4354.72119140625</v>
      </c>
      <c r="E1649">
        <v>3450.08813476562</v>
      </c>
      <c r="F1649">
        <v>901.28302001953102</v>
      </c>
      <c r="G1649">
        <v>1.6293021326418901E-4</v>
      </c>
      <c r="H1649" s="32">
        <f t="shared" si="150"/>
        <v>166.999993896484</v>
      </c>
      <c r="I1649">
        <f t="shared" si="151"/>
        <v>19.738400000000002</v>
      </c>
      <c r="J1649" s="10">
        <f t="shared" si="152"/>
        <v>4.3547211914062496</v>
      </c>
      <c r="K1649" s="10">
        <f t="shared" si="153"/>
        <v>3.45008813476562</v>
      </c>
      <c r="L1649" s="10">
        <f t="shared" si="154"/>
        <v>0.90128302001953098</v>
      </c>
      <c r="M1649">
        <f t="shared" si="155"/>
        <v>1.6293021326418901E-4</v>
      </c>
    </row>
    <row r="1650" spans="2:13" x14ac:dyDescent="0.25">
      <c r="B1650" s="9">
        <v>439.14999389648398</v>
      </c>
      <c r="C1650">
        <v>2000000</v>
      </c>
      <c r="D1650">
        <v>4351.48876953125</v>
      </c>
      <c r="E1650">
        <v>3454.38940429687</v>
      </c>
      <c r="F1650">
        <v>902.29595947265602</v>
      </c>
      <c r="G1650">
        <v>1.63981909281574E-4</v>
      </c>
      <c r="H1650" s="32">
        <f t="shared" si="150"/>
        <v>165.999993896484</v>
      </c>
      <c r="I1650">
        <f t="shared" si="151"/>
        <v>19.738400000000002</v>
      </c>
      <c r="J1650" s="10">
        <f t="shared" si="152"/>
        <v>4.3514887695312501</v>
      </c>
      <c r="K1650" s="10">
        <f t="shared" si="153"/>
        <v>3.4543894042968701</v>
      </c>
      <c r="L1650" s="10">
        <f t="shared" si="154"/>
        <v>0.90229595947265606</v>
      </c>
      <c r="M1650">
        <f t="shared" si="155"/>
        <v>1.63981909281574E-4</v>
      </c>
    </row>
    <row r="1651" spans="2:13" x14ac:dyDescent="0.25">
      <c r="B1651" s="9">
        <v>438.14999389648398</v>
      </c>
      <c r="C1651">
        <v>2000000</v>
      </c>
      <c r="D1651">
        <v>4348.30078125</v>
      </c>
      <c r="E1651">
        <v>3458.70434570312</v>
      </c>
      <c r="F1651">
        <v>903.30413818359295</v>
      </c>
      <c r="G1651">
        <v>1.6504719678778201E-4</v>
      </c>
      <c r="H1651" s="32">
        <f t="shared" si="150"/>
        <v>164.999993896484</v>
      </c>
      <c r="I1651">
        <f t="shared" si="151"/>
        <v>19.738400000000002</v>
      </c>
      <c r="J1651" s="10">
        <f t="shared" si="152"/>
        <v>4.3483007812499999</v>
      </c>
      <c r="K1651" s="10">
        <f t="shared" si="153"/>
        <v>3.4587043457031199</v>
      </c>
      <c r="L1651" s="10">
        <f t="shared" si="154"/>
        <v>0.90330413818359301</v>
      </c>
      <c r="M1651">
        <f t="shared" si="155"/>
        <v>1.6504719678778201E-4</v>
      </c>
    </row>
    <row r="1652" spans="2:13" x14ac:dyDescent="0.25">
      <c r="B1652" s="9">
        <v>437.14999389648398</v>
      </c>
      <c r="C1652">
        <v>2000000</v>
      </c>
      <c r="D1652">
        <v>4345.15576171875</v>
      </c>
      <c r="E1652">
        <v>3463.03344726562</v>
      </c>
      <c r="F1652">
        <v>904.30755615234295</v>
      </c>
      <c r="G1652">
        <v>1.6612632316537199E-4</v>
      </c>
      <c r="H1652" s="32">
        <f t="shared" si="150"/>
        <v>163.999993896484</v>
      </c>
      <c r="I1652">
        <f t="shared" si="151"/>
        <v>19.738400000000002</v>
      </c>
      <c r="J1652" s="10">
        <f t="shared" si="152"/>
        <v>4.3451557617187504</v>
      </c>
      <c r="K1652" s="10">
        <f t="shared" si="153"/>
        <v>3.4630334472656199</v>
      </c>
      <c r="L1652" s="10">
        <f t="shared" si="154"/>
        <v>0.90430755615234293</v>
      </c>
      <c r="M1652">
        <f t="shared" si="155"/>
        <v>1.6612632316537199E-4</v>
      </c>
    </row>
    <row r="1653" spans="2:13" x14ac:dyDescent="0.25">
      <c r="B1653" s="9">
        <v>436.14999389648398</v>
      </c>
      <c r="C1653">
        <v>2000000</v>
      </c>
      <c r="D1653">
        <v>4342.05419921875</v>
      </c>
      <c r="E1653">
        <v>3467.3759765625</v>
      </c>
      <c r="F1653">
        <v>905.30633544921795</v>
      </c>
      <c r="G1653">
        <v>1.67219550348818E-4</v>
      </c>
      <c r="H1653" s="32">
        <f t="shared" si="150"/>
        <v>162.999993896484</v>
      </c>
      <c r="I1653">
        <f t="shared" si="151"/>
        <v>19.738400000000002</v>
      </c>
      <c r="J1653" s="10">
        <f t="shared" si="152"/>
        <v>4.34205419921875</v>
      </c>
      <c r="K1653" s="10">
        <f t="shared" si="153"/>
        <v>3.4673759765624999</v>
      </c>
      <c r="L1653" s="10">
        <f t="shared" si="154"/>
        <v>0.9053063354492179</v>
      </c>
      <c r="M1653">
        <f t="shared" si="155"/>
        <v>1.67219550348818E-4</v>
      </c>
    </row>
    <row r="1654" spans="2:13" x14ac:dyDescent="0.25">
      <c r="B1654" s="9">
        <v>435.14999389648398</v>
      </c>
      <c r="C1654">
        <v>2000000</v>
      </c>
      <c r="D1654">
        <v>4338.994140625</v>
      </c>
      <c r="E1654">
        <v>3471.732421875</v>
      </c>
      <c r="F1654">
        <v>906.30041503906205</v>
      </c>
      <c r="G1654">
        <v>1.6832714027259401E-4</v>
      </c>
      <c r="H1654" s="32">
        <f t="shared" si="150"/>
        <v>161.999993896484</v>
      </c>
      <c r="I1654">
        <f t="shared" si="151"/>
        <v>19.738400000000002</v>
      </c>
      <c r="J1654" s="10">
        <f t="shared" si="152"/>
        <v>4.3389941406250001</v>
      </c>
      <c r="K1654" s="10">
        <f t="shared" si="153"/>
        <v>3.4717324218750001</v>
      </c>
      <c r="L1654" s="10">
        <f t="shared" si="154"/>
        <v>0.906300415039062</v>
      </c>
      <c r="M1654">
        <f t="shared" si="155"/>
        <v>1.6832714027259401E-4</v>
      </c>
    </row>
    <row r="1655" spans="2:13" x14ac:dyDescent="0.25">
      <c r="B1655" s="9">
        <v>434.14999389648398</v>
      </c>
      <c r="C1655">
        <v>2000000</v>
      </c>
      <c r="D1655">
        <v>4335.97607421875</v>
      </c>
      <c r="E1655">
        <v>3476.10205078125</v>
      </c>
      <c r="F1655">
        <v>907.289794921875</v>
      </c>
      <c r="G1655">
        <v>1.69449398526921E-4</v>
      </c>
      <c r="H1655" s="32">
        <f t="shared" si="150"/>
        <v>160.999993896484</v>
      </c>
      <c r="I1655">
        <f t="shared" si="151"/>
        <v>19.738400000000002</v>
      </c>
      <c r="J1655" s="10">
        <f t="shared" si="152"/>
        <v>4.3359760742187499</v>
      </c>
      <c r="K1655" s="10">
        <f t="shared" si="153"/>
        <v>3.4761020507812499</v>
      </c>
      <c r="L1655" s="10">
        <f t="shared" si="154"/>
        <v>0.907289794921875</v>
      </c>
      <c r="M1655">
        <f t="shared" si="155"/>
        <v>1.69449398526921E-4</v>
      </c>
    </row>
    <row r="1656" spans="2:13" x14ac:dyDescent="0.25">
      <c r="B1656" s="9">
        <v>433.14999389648398</v>
      </c>
      <c r="C1656">
        <v>2000000</v>
      </c>
      <c r="D1656">
        <v>4332.99853515625</v>
      </c>
      <c r="E1656">
        <v>3480.4853515625</v>
      </c>
      <c r="F1656">
        <v>908.27453613281205</v>
      </c>
      <c r="G1656">
        <v>1.7058657249435701E-4</v>
      </c>
      <c r="H1656" s="32">
        <f t="shared" si="150"/>
        <v>159.999993896484</v>
      </c>
      <c r="I1656">
        <f t="shared" si="151"/>
        <v>19.738400000000002</v>
      </c>
      <c r="J1656" s="10">
        <f t="shared" si="152"/>
        <v>4.3329985351562499</v>
      </c>
      <c r="K1656" s="10">
        <f t="shared" si="153"/>
        <v>3.4804853515624998</v>
      </c>
      <c r="L1656" s="10">
        <f t="shared" si="154"/>
        <v>0.90827453613281206</v>
      </c>
      <c r="M1656">
        <f t="shared" si="155"/>
        <v>1.7058657249435701E-4</v>
      </c>
    </row>
    <row r="1657" spans="2:13" x14ac:dyDescent="0.25">
      <c r="B1657" s="9">
        <v>432.14999389648398</v>
      </c>
      <c r="C1657">
        <v>2000000</v>
      </c>
      <c r="D1657">
        <v>4330.0615234375</v>
      </c>
      <c r="E1657">
        <v>3484.88208007812</v>
      </c>
      <c r="F1657">
        <v>909.25469970703102</v>
      </c>
      <c r="G1657">
        <v>1.71738967765122E-4</v>
      </c>
      <c r="H1657" s="32">
        <f t="shared" si="150"/>
        <v>158.999993896484</v>
      </c>
      <c r="I1657">
        <f t="shared" si="151"/>
        <v>19.738400000000002</v>
      </c>
      <c r="J1657" s="10">
        <f t="shared" si="152"/>
        <v>4.3300615234375002</v>
      </c>
      <c r="K1657" s="10">
        <f t="shared" si="153"/>
        <v>3.4848820800781199</v>
      </c>
      <c r="L1657" s="10">
        <f t="shared" si="154"/>
        <v>0.90925469970703099</v>
      </c>
      <c r="M1657">
        <f t="shared" si="155"/>
        <v>1.71738967765122E-4</v>
      </c>
    </row>
    <row r="1658" spans="2:13" x14ac:dyDescent="0.25">
      <c r="B1658" s="9">
        <v>431.14999389648398</v>
      </c>
      <c r="C1658">
        <v>2000000</v>
      </c>
      <c r="D1658">
        <v>4327.1640625</v>
      </c>
      <c r="E1658">
        <v>3489.2919921875</v>
      </c>
      <c r="F1658">
        <v>910.230224609375</v>
      </c>
      <c r="G1658">
        <v>1.7290686082560501E-4</v>
      </c>
      <c r="H1658" s="32">
        <f t="shared" si="150"/>
        <v>157.999993896484</v>
      </c>
      <c r="I1658">
        <f t="shared" si="151"/>
        <v>19.738400000000002</v>
      </c>
      <c r="J1658" s="10">
        <f t="shared" si="152"/>
        <v>4.3271640624999996</v>
      </c>
      <c r="K1658" s="10">
        <f t="shared" si="153"/>
        <v>3.4892919921874999</v>
      </c>
      <c r="L1658" s="10">
        <f t="shared" si="154"/>
        <v>0.91023022460937497</v>
      </c>
      <c r="M1658">
        <f t="shared" si="155"/>
        <v>1.7290686082560501E-4</v>
      </c>
    </row>
    <row r="1659" spans="2:13" x14ac:dyDescent="0.25">
      <c r="B1659" s="9">
        <v>430.14999389648398</v>
      </c>
      <c r="C1659">
        <v>2000000</v>
      </c>
      <c r="D1659">
        <v>4324.30615234375</v>
      </c>
      <c r="E1659">
        <v>3493.71508789062</v>
      </c>
      <c r="F1659">
        <v>911.201171875</v>
      </c>
      <c r="G1659">
        <v>1.74090586369857E-4</v>
      </c>
      <c r="H1659" s="32">
        <f t="shared" si="150"/>
        <v>156.999993896484</v>
      </c>
      <c r="I1659">
        <f t="shared" si="151"/>
        <v>19.738400000000002</v>
      </c>
      <c r="J1659" s="10">
        <f t="shared" si="152"/>
        <v>4.32430615234375</v>
      </c>
      <c r="K1659" s="10">
        <f t="shared" si="153"/>
        <v>3.49371508789062</v>
      </c>
      <c r="L1659" s="10">
        <f t="shared" si="154"/>
        <v>0.91120117187500005</v>
      </c>
      <c r="M1659">
        <f t="shared" si="155"/>
        <v>1.74090586369857E-4</v>
      </c>
    </row>
    <row r="1660" spans="2:13" x14ac:dyDescent="0.25">
      <c r="B1660" s="9">
        <v>429.14999389648398</v>
      </c>
      <c r="C1660">
        <v>2000000</v>
      </c>
      <c r="D1660">
        <v>4321.486328125</v>
      </c>
      <c r="E1660">
        <v>3498.1513671875</v>
      </c>
      <c r="F1660">
        <v>912.16754150390602</v>
      </c>
      <c r="G1660">
        <v>1.75290406332351E-4</v>
      </c>
      <c r="H1660" s="32">
        <f t="shared" si="150"/>
        <v>155.999993896484</v>
      </c>
      <c r="I1660">
        <f t="shared" si="151"/>
        <v>19.738400000000002</v>
      </c>
      <c r="J1660" s="10">
        <f t="shared" si="152"/>
        <v>4.3214863281250002</v>
      </c>
      <c r="K1660" s="10">
        <f t="shared" si="153"/>
        <v>3.4981513671875</v>
      </c>
      <c r="L1660" s="10">
        <f t="shared" si="154"/>
        <v>0.912167541503906</v>
      </c>
      <c r="M1660">
        <f t="shared" si="155"/>
        <v>1.75290406332351E-4</v>
      </c>
    </row>
    <row r="1661" spans="2:13" x14ac:dyDescent="0.25">
      <c r="B1661" s="9">
        <v>428.14999389648398</v>
      </c>
      <c r="C1661">
        <v>2000000</v>
      </c>
      <c r="D1661">
        <v>4318.70458984375</v>
      </c>
      <c r="E1661">
        <v>3502.6005859375</v>
      </c>
      <c r="F1661">
        <v>913.12933349609295</v>
      </c>
      <c r="G1661">
        <v>1.7650666995905299E-4</v>
      </c>
      <c r="H1661" s="32">
        <f t="shared" si="150"/>
        <v>154.999993896484</v>
      </c>
      <c r="I1661">
        <f t="shared" si="151"/>
        <v>19.738400000000002</v>
      </c>
      <c r="J1661" s="10">
        <f t="shared" si="152"/>
        <v>4.3187045898437502</v>
      </c>
      <c r="K1661" s="10">
        <f t="shared" si="153"/>
        <v>3.5026005859375</v>
      </c>
      <c r="L1661" s="10">
        <f t="shared" si="154"/>
        <v>0.91312933349609293</v>
      </c>
      <c r="M1661">
        <f t="shared" si="155"/>
        <v>1.7650666995905299E-4</v>
      </c>
    </row>
    <row r="1662" spans="2:13" x14ac:dyDescent="0.25">
      <c r="B1662" s="9">
        <v>427.14999389648398</v>
      </c>
      <c r="C1662">
        <v>2000000</v>
      </c>
      <c r="D1662">
        <v>4315.9609375</v>
      </c>
      <c r="E1662">
        <v>3507.06274414062</v>
      </c>
      <c r="F1662">
        <v>914.08660888671795</v>
      </c>
      <c r="G1662">
        <v>1.7773969739209801E-4</v>
      </c>
      <c r="H1662" s="32">
        <f t="shared" si="150"/>
        <v>153.999993896484</v>
      </c>
      <c r="I1662">
        <f t="shared" si="151"/>
        <v>19.738400000000002</v>
      </c>
      <c r="J1662" s="10">
        <f t="shared" si="152"/>
        <v>4.3159609374999999</v>
      </c>
      <c r="K1662" s="10">
        <f t="shared" si="153"/>
        <v>3.5070627441406201</v>
      </c>
      <c r="L1662" s="10">
        <f t="shared" si="154"/>
        <v>0.914086608886718</v>
      </c>
      <c r="M1662">
        <f t="shared" si="155"/>
        <v>1.7773969739209801E-4</v>
      </c>
    </row>
    <row r="1663" spans="2:13" x14ac:dyDescent="0.25">
      <c r="B1663" s="9">
        <v>426.14999389648398</v>
      </c>
      <c r="C1663">
        <v>2000000</v>
      </c>
      <c r="D1663">
        <v>4313.25341796875</v>
      </c>
      <c r="E1663">
        <v>3511.53759765625</v>
      </c>
      <c r="F1663">
        <v>915.039306640625</v>
      </c>
      <c r="G1663">
        <v>1.7898979422170601E-4</v>
      </c>
      <c r="H1663" s="32">
        <f t="shared" si="150"/>
        <v>152.999993896484</v>
      </c>
      <c r="I1663">
        <f t="shared" si="151"/>
        <v>19.738400000000002</v>
      </c>
      <c r="J1663" s="10">
        <f t="shared" si="152"/>
        <v>4.3132534179687498</v>
      </c>
      <c r="K1663" s="10">
        <f t="shared" si="153"/>
        <v>3.51153759765625</v>
      </c>
      <c r="L1663" s="10">
        <f t="shared" si="154"/>
        <v>0.91503930664062505</v>
      </c>
      <c r="M1663">
        <f t="shared" si="155"/>
        <v>1.7898979422170601E-4</v>
      </c>
    </row>
    <row r="1664" spans="2:13" x14ac:dyDescent="0.25">
      <c r="B1664" s="9">
        <v>425.14999389648398</v>
      </c>
      <c r="C1664">
        <v>2000000</v>
      </c>
      <c r="D1664">
        <v>4310.5830078125</v>
      </c>
      <c r="E1664">
        <v>3516.025390625</v>
      </c>
      <c r="F1664">
        <v>915.987548828125</v>
      </c>
      <c r="G1664">
        <v>1.8025730969384299E-4</v>
      </c>
      <c r="H1664" s="32">
        <f t="shared" si="150"/>
        <v>151.999993896484</v>
      </c>
      <c r="I1664">
        <f t="shared" si="151"/>
        <v>19.738400000000002</v>
      </c>
      <c r="J1664" s="10">
        <f t="shared" si="152"/>
        <v>4.3105830078125003</v>
      </c>
      <c r="K1664" s="10">
        <f t="shared" si="153"/>
        <v>3.5160253906249999</v>
      </c>
      <c r="L1664" s="10">
        <f t="shared" si="154"/>
        <v>0.91598754882812505</v>
      </c>
      <c r="M1664">
        <f t="shared" si="155"/>
        <v>1.8025730969384299E-4</v>
      </c>
    </row>
    <row r="1665" spans="2:13" x14ac:dyDescent="0.25">
      <c r="B1665" s="9">
        <v>424.14999389648398</v>
      </c>
      <c r="C1665">
        <v>2000000</v>
      </c>
      <c r="D1665">
        <v>4307.9482421875</v>
      </c>
      <c r="E1665">
        <v>3520.52563476562</v>
      </c>
      <c r="F1665">
        <v>916.93127441406205</v>
      </c>
      <c r="G1665">
        <v>1.8154259305447299E-4</v>
      </c>
      <c r="H1665" s="32">
        <f t="shared" si="150"/>
        <v>150.999993896484</v>
      </c>
      <c r="I1665">
        <f t="shared" si="151"/>
        <v>19.738400000000002</v>
      </c>
      <c r="J1665" s="10">
        <f t="shared" si="152"/>
        <v>4.3079482421874999</v>
      </c>
      <c r="K1665" s="10">
        <f t="shared" si="153"/>
        <v>3.5205256347656202</v>
      </c>
      <c r="L1665" s="10">
        <f t="shared" si="154"/>
        <v>0.91693127441406208</v>
      </c>
      <c r="M1665">
        <f t="shared" si="155"/>
        <v>1.8154259305447299E-4</v>
      </c>
    </row>
    <row r="1666" spans="2:13" x14ac:dyDescent="0.25">
      <c r="B1666" s="9">
        <v>423.14999389648398</v>
      </c>
      <c r="C1666">
        <v>2000000</v>
      </c>
      <c r="D1666">
        <v>4305.34912109375</v>
      </c>
      <c r="E1666">
        <v>3525.03857421875</v>
      </c>
      <c r="F1666">
        <v>917.87054443359295</v>
      </c>
      <c r="G1666">
        <v>1.82845978997647E-4</v>
      </c>
      <c r="H1666" s="32">
        <f t="shared" si="150"/>
        <v>149.999993896484</v>
      </c>
      <c r="I1666">
        <f t="shared" si="151"/>
        <v>19.738400000000002</v>
      </c>
      <c r="J1666" s="10">
        <f t="shared" si="152"/>
        <v>4.3053491210937498</v>
      </c>
      <c r="K1666" s="10">
        <f t="shared" si="153"/>
        <v>3.5250385742187502</v>
      </c>
      <c r="L1666" s="10">
        <f t="shared" si="154"/>
        <v>0.91787054443359295</v>
      </c>
      <c r="M1666">
        <f t="shared" si="155"/>
        <v>1.82845978997647E-4</v>
      </c>
    </row>
    <row r="1667" spans="2:13" x14ac:dyDescent="0.25">
      <c r="B1667" s="9">
        <v>422.14999389648398</v>
      </c>
      <c r="C1667">
        <v>2000000</v>
      </c>
      <c r="D1667">
        <v>4302.78515625</v>
      </c>
      <c r="E1667">
        <v>3529.56396484375</v>
      </c>
      <c r="F1667">
        <v>918.80529785156205</v>
      </c>
      <c r="G1667">
        <v>1.84167860425077E-4</v>
      </c>
      <c r="H1667" s="32">
        <f t="shared" si="150"/>
        <v>148.999993896484</v>
      </c>
      <c r="I1667">
        <f t="shared" si="151"/>
        <v>19.738400000000002</v>
      </c>
      <c r="J1667" s="10">
        <f t="shared" si="152"/>
        <v>4.3027851562499997</v>
      </c>
      <c r="K1667" s="10">
        <f t="shared" si="153"/>
        <v>3.5295639648437498</v>
      </c>
      <c r="L1667" s="10">
        <f t="shared" si="154"/>
        <v>0.91880529785156206</v>
      </c>
      <c r="M1667">
        <f t="shared" si="155"/>
        <v>1.84167860425077E-4</v>
      </c>
    </row>
    <row r="1668" spans="2:13" x14ac:dyDescent="0.25">
      <c r="B1668" s="9">
        <v>421.14999389648398</v>
      </c>
      <c r="C1668">
        <v>2000000</v>
      </c>
      <c r="D1668">
        <v>4300.25537109375</v>
      </c>
      <c r="E1668">
        <v>3534.10180664062</v>
      </c>
      <c r="F1668">
        <v>919.735595703125</v>
      </c>
      <c r="G1668">
        <v>1.8550857203081199E-4</v>
      </c>
      <c r="H1668" s="32">
        <f t="shared" si="150"/>
        <v>147.999993896484</v>
      </c>
      <c r="I1668">
        <f t="shared" si="151"/>
        <v>19.738400000000002</v>
      </c>
      <c r="J1668" s="10">
        <f t="shared" si="152"/>
        <v>4.3002553710937503</v>
      </c>
      <c r="K1668" s="10">
        <f t="shared" si="153"/>
        <v>3.5341018066406198</v>
      </c>
      <c r="L1668" s="10">
        <f t="shared" si="154"/>
        <v>0.91973559570312502</v>
      </c>
      <c r="M1668">
        <f t="shared" si="155"/>
        <v>1.8550857203081199E-4</v>
      </c>
    </row>
    <row r="1669" spans="2:13" x14ac:dyDescent="0.25">
      <c r="B1669" s="9">
        <v>420.14999389648398</v>
      </c>
      <c r="C1669">
        <v>2000000</v>
      </c>
      <c r="D1669">
        <v>4297.75927734375</v>
      </c>
      <c r="E1669">
        <v>3538.65209960937</v>
      </c>
      <c r="F1669">
        <v>920.66143798828102</v>
      </c>
      <c r="G1669">
        <v>1.86868506716564E-4</v>
      </c>
      <c r="H1669" s="32">
        <f t="shared" si="150"/>
        <v>146.999993896484</v>
      </c>
      <c r="I1669">
        <f t="shared" si="151"/>
        <v>19.738400000000002</v>
      </c>
      <c r="J1669" s="10">
        <f t="shared" si="152"/>
        <v>4.2977592773437499</v>
      </c>
      <c r="K1669" s="10">
        <f t="shared" si="153"/>
        <v>3.53865209960937</v>
      </c>
      <c r="L1669" s="10">
        <f t="shared" si="154"/>
        <v>0.92066143798828104</v>
      </c>
      <c r="M1669">
        <f t="shared" si="155"/>
        <v>1.86868506716564E-4</v>
      </c>
    </row>
    <row r="1670" spans="2:13" x14ac:dyDescent="0.25">
      <c r="B1670" s="9">
        <v>419.14999389648398</v>
      </c>
      <c r="C1670">
        <v>2000000</v>
      </c>
      <c r="D1670">
        <v>4295.29736328125</v>
      </c>
      <c r="E1670">
        <v>3543.21435546875</v>
      </c>
      <c r="F1670">
        <v>921.58288574218705</v>
      </c>
      <c r="G1670">
        <v>1.8824805738404301E-4</v>
      </c>
      <c r="H1670" s="32">
        <f t="shared" si="150"/>
        <v>145.999993896484</v>
      </c>
      <c r="I1670">
        <f t="shared" si="151"/>
        <v>19.738400000000002</v>
      </c>
      <c r="J1670" s="10">
        <f t="shared" si="152"/>
        <v>4.2952973632812501</v>
      </c>
      <c r="K1670" s="10">
        <f t="shared" si="153"/>
        <v>3.5432143554687499</v>
      </c>
      <c r="L1670" s="10">
        <f t="shared" si="154"/>
        <v>0.92158288574218705</v>
      </c>
      <c r="M1670">
        <f t="shared" si="155"/>
        <v>1.8824805738404301E-4</v>
      </c>
    </row>
    <row r="1671" spans="2:13" x14ac:dyDescent="0.25">
      <c r="B1671" s="9">
        <v>418.14999389648398</v>
      </c>
      <c r="C1671">
        <v>2000000</v>
      </c>
      <c r="D1671">
        <v>4292.8681640625</v>
      </c>
      <c r="E1671">
        <v>3547.7890625</v>
      </c>
      <c r="F1671">
        <v>922.49987792968705</v>
      </c>
      <c r="G1671">
        <v>1.89647616934962E-4</v>
      </c>
      <c r="H1671" s="32">
        <f t="shared" si="150"/>
        <v>144.999993896484</v>
      </c>
      <c r="I1671">
        <f t="shared" si="151"/>
        <v>19.738400000000002</v>
      </c>
      <c r="J1671" s="10">
        <f t="shared" si="152"/>
        <v>4.2928681640624999</v>
      </c>
      <c r="K1671" s="10">
        <f t="shared" si="153"/>
        <v>3.5477890625000001</v>
      </c>
      <c r="L1671" s="10">
        <f t="shared" si="154"/>
        <v>0.92249987792968702</v>
      </c>
      <c r="M1671">
        <f t="shared" si="155"/>
        <v>1.89647616934962E-4</v>
      </c>
    </row>
    <row r="1672" spans="2:13" x14ac:dyDescent="0.25">
      <c r="B1672" s="9">
        <v>417.14999389648398</v>
      </c>
      <c r="C1672">
        <v>2000000</v>
      </c>
      <c r="D1672">
        <v>4290.47216796875</v>
      </c>
      <c r="E1672">
        <v>3552.37573242187</v>
      </c>
      <c r="F1672">
        <v>923.41241455078102</v>
      </c>
      <c r="G1672">
        <v>1.91067578271031E-4</v>
      </c>
      <c r="H1672" s="32">
        <f t="shared" ref="H1672:H1735" si="156">B1672-273.15</f>
        <v>143.999993896484</v>
      </c>
      <c r="I1672">
        <f t="shared" ref="I1672:I1735" si="157">C1672*0.0000098692</f>
        <v>19.738400000000002</v>
      </c>
      <c r="J1672" s="10">
        <f t="shared" ref="J1672:J1735" si="158">D1672/1000</f>
        <v>4.2904721679687503</v>
      </c>
      <c r="K1672" s="10">
        <f t="shared" ref="K1672:K1735" si="159">E1672/1000</f>
        <v>3.5523757324218699</v>
      </c>
      <c r="L1672" s="10">
        <f t="shared" ref="L1672:L1735" si="160">F1672/1000</f>
        <v>0.92341241455078105</v>
      </c>
      <c r="M1672">
        <f t="shared" si="155"/>
        <v>1.91067578271031E-4</v>
      </c>
    </row>
    <row r="1673" spans="2:13" x14ac:dyDescent="0.25">
      <c r="B1673" s="9">
        <v>416.14999389648398</v>
      </c>
      <c r="C1673">
        <v>2000000</v>
      </c>
      <c r="D1673">
        <v>4288.10791015625</v>
      </c>
      <c r="E1673">
        <v>3556.97436523437</v>
      </c>
      <c r="F1673">
        <v>924.32061767578102</v>
      </c>
      <c r="G1673">
        <v>1.9250837794970699E-4</v>
      </c>
      <c r="H1673" s="32">
        <f t="shared" si="156"/>
        <v>142.999993896484</v>
      </c>
      <c r="I1673">
        <f t="shared" si="157"/>
        <v>19.738400000000002</v>
      </c>
      <c r="J1673" s="10">
        <f t="shared" si="158"/>
        <v>4.28810791015625</v>
      </c>
      <c r="K1673" s="10">
        <f t="shared" si="159"/>
        <v>3.5569743652343702</v>
      </c>
      <c r="L1673" s="10">
        <f t="shared" si="160"/>
        <v>0.924320617675781</v>
      </c>
      <c r="M1673">
        <f t="shared" ref="M1673:M1736" si="161">G1673*1</f>
        <v>1.9250837794970699E-4</v>
      </c>
    </row>
    <row r="1674" spans="2:13" x14ac:dyDescent="0.25">
      <c r="B1674" s="9">
        <v>415.14999389648398</v>
      </c>
      <c r="C1674">
        <v>2000000</v>
      </c>
      <c r="D1674">
        <v>4285.77587890625</v>
      </c>
      <c r="E1674">
        <v>3561.5849609375</v>
      </c>
      <c r="F1674">
        <v>925.224365234375</v>
      </c>
      <c r="G1674">
        <v>1.93970423424616E-4</v>
      </c>
      <c r="H1674" s="32">
        <f t="shared" si="156"/>
        <v>141.999993896484</v>
      </c>
      <c r="I1674">
        <f t="shared" si="157"/>
        <v>19.738400000000002</v>
      </c>
      <c r="J1674" s="10">
        <f t="shared" si="158"/>
        <v>4.2857758789062501</v>
      </c>
      <c r="K1674" s="10">
        <f t="shared" si="159"/>
        <v>3.5615849609375001</v>
      </c>
      <c r="L1674" s="10">
        <f t="shared" si="160"/>
        <v>0.92522436523437501</v>
      </c>
      <c r="M1674">
        <f t="shared" si="161"/>
        <v>1.93970423424616E-4</v>
      </c>
    </row>
    <row r="1675" spans="2:13" x14ac:dyDescent="0.25">
      <c r="B1675" s="9">
        <v>414.14999389648398</v>
      </c>
      <c r="C1675">
        <v>2000000</v>
      </c>
      <c r="D1675">
        <v>4283.47509765625</v>
      </c>
      <c r="E1675">
        <v>3566.20751953125</v>
      </c>
      <c r="F1675">
        <v>926.12371826171795</v>
      </c>
      <c r="G1675">
        <v>1.9545415125321499E-4</v>
      </c>
      <c r="H1675" s="32">
        <f t="shared" si="156"/>
        <v>140.999993896484</v>
      </c>
      <c r="I1675">
        <f t="shared" si="157"/>
        <v>19.738400000000002</v>
      </c>
      <c r="J1675" s="10">
        <f t="shared" si="158"/>
        <v>4.2834750976562503</v>
      </c>
      <c r="K1675" s="10">
        <f t="shared" si="159"/>
        <v>3.5662075195312499</v>
      </c>
      <c r="L1675" s="10">
        <f t="shared" si="160"/>
        <v>0.92612371826171791</v>
      </c>
      <c r="M1675">
        <f t="shared" si="161"/>
        <v>1.9545415125321499E-4</v>
      </c>
    </row>
    <row r="1676" spans="2:13" x14ac:dyDescent="0.25">
      <c r="B1676" s="9">
        <v>413.14999389648398</v>
      </c>
      <c r="C1676">
        <v>2000000</v>
      </c>
      <c r="D1676">
        <v>4281.20556640625</v>
      </c>
      <c r="E1676">
        <v>3570.841796875</v>
      </c>
      <c r="F1676">
        <v>927.01873779296795</v>
      </c>
      <c r="G1676">
        <v>1.96960027096793E-4</v>
      </c>
      <c r="H1676" s="32">
        <f t="shared" si="156"/>
        <v>139.999993896484</v>
      </c>
      <c r="I1676">
        <f t="shared" si="157"/>
        <v>19.738400000000002</v>
      </c>
      <c r="J1676" s="10">
        <f t="shared" si="158"/>
        <v>4.2812055664062498</v>
      </c>
      <c r="K1676" s="10">
        <f t="shared" si="159"/>
        <v>3.5708417968749999</v>
      </c>
      <c r="L1676" s="10">
        <f t="shared" si="160"/>
        <v>0.92701873779296795</v>
      </c>
      <c r="M1676">
        <f t="shared" si="161"/>
        <v>1.96960027096793E-4</v>
      </c>
    </row>
    <row r="1677" spans="2:13" x14ac:dyDescent="0.25">
      <c r="B1677" s="9">
        <v>412.14999389648398</v>
      </c>
      <c r="C1677">
        <v>2000000</v>
      </c>
      <c r="D1677">
        <v>4278.96630859375</v>
      </c>
      <c r="E1677">
        <v>3575.48754882812</v>
      </c>
      <c r="F1677">
        <v>927.90930175781205</v>
      </c>
      <c r="G1677">
        <v>1.98488487512804E-4</v>
      </c>
      <c r="H1677" s="32">
        <f t="shared" si="156"/>
        <v>138.999993896484</v>
      </c>
      <c r="I1677">
        <f t="shared" si="157"/>
        <v>19.738400000000002</v>
      </c>
      <c r="J1677" s="10">
        <f t="shared" si="158"/>
        <v>4.2789663085937502</v>
      </c>
      <c r="K1677" s="10">
        <f t="shared" si="159"/>
        <v>3.5754875488281201</v>
      </c>
      <c r="L1677" s="10">
        <f t="shared" si="160"/>
        <v>0.92790930175781206</v>
      </c>
      <c r="M1677">
        <f t="shared" si="161"/>
        <v>1.98488487512804E-4</v>
      </c>
    </row>
    <row r="1678" spans="2:13" x14ac:dyDescent="0.25">
      <c r="B1678" s="9">
        <v>411.14999389648398</v>
      </c>
      <c r="C1678">
        <v>2000000</v>
      </c>
      <c r="D1678">
        <v>4276.75732421875</v>
      </c>
      <c r="E1678">
        <v>3580.14526367187</v>
      </c>
      <c r="F1678">
        <v>928.79559326171795</v>
      </c>
      <c r="G1678">
        <v>2.0004001271445299E-4</v>
      </c>
      <c r="H1678" s="32">
        <f t="shared" si="156"/>
        <v>137.999993896484</v>
      </c>
      <c r="I1678">
        <f t="shared" si="157"/>
        <v>19.738400000000002</v>
      </c>
      <c r="J1678" s="10">
        <f t="shared" si="158"/>
        <v>4.2767573242187504</v>
      </c>
      <c r="K1678" s="10">
        <f t="shared" si="159"/>
        <v>3.58014526367187</v>
      </c>
      <c r="L1678" s="10">
        <f t="shared" si="160"/>
        <v>0.9287955932617179</v>
      </c>
      <c r="M1678">
        <f t="shared" si="161"/>
        <v>2.0004001271445299E-4</v>
      </c>
    </row>
    <row r="1679" spans="2:13" x14ac:dyDescent="0.25">
      <c r="B1679" s="9">
        <v>410.14999389648398</v>
      </c>
      <c r="C1679">
        <v>2000000</v>
      </c>
      <c r="D1679">
        <v>4274.57861328125</v>
      </c>
      <c r="E1679">
        <v>3584.81420898437</v>
      </c>
      <c r="F1679">
        <v>929.67742919921795</v>
      </c>
      <c r="G1679">
        <v>2.0161508291494101E-4</v>
      </c>
      <c r="H1679" s="32">
        <f t="shared" si="156"/>
        <v>136.999993896484</v>
      </c>
      <c r="I1679">
        <f t="shared" si="157"/>
        <v>19.738400000000002</v>
      </c>
      <c r="J1679" s="10">
        <f t="shared" si="158"/>
        <v>4.2745786132812498</v>
      </c>
      <c r="K1679" s="10">
        <f t="shared" si="159"/>
        <v>3.58481420898437</v>
      </c>
      <c r="L1679" s="10">
        <f t="shared" si="160"/>
        <v>0.92967742919921792</v>
      </c>
      <c r="M1679">
        <f t="shared" si="161"/>
        <v>2.0161508291494101E-4</v>
      </c>
    </row>
    <row r="1680" spans="2:13" x14ac:dyDescent="0.25">
      <c r="B1680" s="9">
        <v>409.14999389648398</v>
      </c>
      <c r="C1680">
        <v>2000000</v>
      </c>
      <c r="D1680">
        <v>4272.42919921875</v>
      </c>
      <c r="E1680">
        <v>3589.49487304687</v>
      </c>
      <c r="F1680">
        <v>930.554931640625</v>
      </c>
      <c r="G1680">
        <v>2.03214192879386E-4</v>
      </c>
      <c r="H1680" s="32">
        <f t="shared" si="156"/>
        <v>135.999993896484</v>
      </c>
      <c r="I1680">
        <f t="shared" si="157"/>
        <v>19.738400000000002</v>
      </c>
      <c r="J1680" s="10">
        <f t="shared" si="158"/>
        <v>4.2724291992187498</v>
      </c>
      <c r="K1680" s="10">
        <f t="shared" si="159"/>
        <v>3.5894948730468701</v>
      </c>
      <c r="L1680" s="10">
        <f t="shared" si="160"/>
        <v>0.93055493164062497</v>
      </c>
      <c r="M1680">
        <f t="shared" si="161"/>
        <v>2.03214192879386E-4</v>
      </c>
    </row>
    <row r="1681" spans="2:13" x14ac:dyDescent="0.25">
      <c r="B1681" s="9">
        <v>408.14999389648398</v>
      </c>
      <c r="C1681">
        <v>2000000</v>
      </c>
      <c r="D1681">
        <v>4270.30908203125</v>
      </c>
      <c r="E1681">
        <v>3594.18676757812</v>
      </c>
      <c r="F1681">
        <v>931.42810058593705</v>
      </c>
      <c r="G1681">
        <v>2.0483783737290599E-4</v>
      </c>
      <c r="H1681" s="32">
        <f t="shared" si="156"/>
        <v>134.999993896484</v>
      </c>
      <c r="I1681">
        <f t="shared" si="157"/>
        <v>19.738400000000002</v>
      </c>
      <c r="J1681" s="10">
        <f t="shared" si="158"/>
        <v>4.2703090820312504</v>
      </c>
      <c r="K1681" s="10">
        <f t="shared" si="159"/>
        <v>3.5941867675781198</v>
      </c>
      <c r="L1681" s="10">
        <f t="shared" si="160"/>
        <v>0.93142810058593706</v>
      </c>
      <c r="M1681">
        <f t="shared" si="161"/>
        <v>2.0483783737290599E-4</v>
      </c>
    </row>
    <row r="1682" spans="2:13" x14ac:dyDescent="0.25">
      <c r="B1682" s="9">
        <v>407.14999389648398</v>
      </c>
      <c r="C1682">
        <v>2000000</v>
      </c>
      <c r="D1682">
        <v>4268.2177734375</v>
      </c>
      <c r="E1682">
        <v>3598.89013671875</v>
      </c>
      <c r="F1682">
        <v>932.29693603515602</v>
      </c>
      <c r="G1682">
        <v>2.0648654026444999E-4</v>
      </c>
      <c r="H1682" s="32">
        <f t="shared" si="156"/>
        <v>133.999993896484</v>
      </c>
      <c r="I1682">
        <f t="shared" si="157"/>
        <v>19.738400000000002</v>
      </c>
      <c r="J1682" s="10">
        <f t="shared" si="158"/>
        <v>4.2682177734374998</v>
      </c>
      <c r="K1682" s="10">
        <f t="shared" si="159"/>
        <v>3.59889013671875</v>
      </c>
      <c r="L1682" s="10">
        <f t="shared" si="160"/>
        <v>0.93229693603515607</v>
      </c>
      <c r="M1682">
        <f t="shared" si="161"/>
        <v>2.0648654026444999E-4</v>
      </c>
    </row>
    <row r="1683" spans="2:13" x14ac:dyDescent="0.25">
      <c r="B1683" s="9">
        <v>406.14999389648398</v>
      </c>
      <c r="C1683">
        <v>2000000</v>
      </c>
      <c r="D1683">
        <v>4266.15478515625</v>
      </c>
      <c r="E1683">
        <v>3603.6044921875</v>
      </c>
      <c r="F1683">
        <v>933.161376953125</v>
      </c>
      <c r="G1683">
        <v>2.0816083997488E-4</v>
      </c>
      <c r="H1683" s="32">
        <f t="shared" si="156"/>
        <v>132.999993896484</v>
      </c>
      <c r="I1683">
        <f t="shared" si="157"/>
        <v>19.738400000000002</v>
      </c>
      <c r="J1683" s="10">
        <f t="shared" si="158"/>
        <v>4.2661547851562496</v>
      </c>
      <c r="K1683" s="10">
        <f t="shared" si="159"/>
        <v>3.6036044921874999</v>
      </c>
      <c r="L1683" s="10">
        <f t="shared" si="160"/>
        <v>0.93316137695312495</v>
      </c>
      <c r="M1683">
        <f t="shared" si="161"/>
        <v>2.0816083997488E-4</v>
      </c>
    </row>
    <row r="1684" spans="2:13" x14ac:dyDescent="0.25">
      <c r="B1684" s="9">
        <v>405.14999389648398</v>
      </c>
      <c r="C1684">
        <v>2000000</v>
      </c>
      <c r="D1684">
        <v>4264.1201171875</v>
      </c>
      <c r="E1684">
        <v>3608.33032226562</v>
      </c>
      <c r="F1684">
        <v>934.021484375</v>
      </c>
      <c r="G1684">
        <v>2.0986128947697501E-4</v>
      </c>
      <c r="H1684" s="32">
        <f t="shared" si="156"/>
        <v>131.999993896484</v>
      </c>
      <c r="I1684">
        <f t="shared" si="157"/>
        <v>19.738400000000002</v>
      </c>
      <c r="J1684" s="10">
        <f t="shared" si="158"/>
        <v>4.2641201171874998</v>
      </c>
      <c r="K1684" s="10">
        <f t="shared" si="159"/>
        <v>3.60833032226562</v>
      </c>
      <c r="L1684" s="10">
        <f t="shared" si="160"/>
        <v>0.93402148437499999</v>
      </c>
      <c r="M1684">
        <f t="shared" si="161"/>
        <v>2.0986128947697501E-4</v>
      </c>
    </row>
    <row r="1685" spans="2:13" x14ac:dyDescent="0.25">
      <c r="B1685" s="9">
        <v>404.14999389648398</v>
      </c>
      <c r="C1685">
        <v>2000000</v>
      </c>
      <c r="D1685">
        <v>4262.11328125</v>
      </c>
      <c r="E1685">
        <v>3613.06713867187</v>
      </c>
      <c r="F1685">
        <v>934.87725830078102</v>
      </c>
      <c r="G1685">
        <v>2.1158842719159999E-4</v>
      </c>
      <c r="H1685" s="32">
        <f t="shared" si="156"/>
        <v>130.999993896484</v>
      </c>
      <c r="I1685">
        <f t="shared" si="157"/>
        <v>19.738400000000002</v>
      </c>
      <c r="J1685" s="10">
        <f t="shared" si="158"/>
        <v>4.2621132812500004</v>
      </c>
      <c r="K1685" s="10">
        <f t="shared" si="159"/>
        <v>3.61306713867187</v>
      </c>
      <c r="L1685" s="10">
        <f t="shared" si="160"/>
        <v>0.93487725830078106</v>
      </c>
      <c r="M1685">
        <f t="shared" si="161"/>
        <v>2.1158842719159999E-4</v>
      </c>
    </row>
    <row r="1686" spans="2:13" x14ac:dyDescent="0.25">
      <c r="B1686" s="9">
        <v>403.14999389648398</v>
      </c>
      <c r="C1686">
        <v>2000000</v>
      </c>
      <c r="D1686">
        <v>4260.1337890625</v>
      </c>
      <c r="E1686">
        <v>3617.81469726562</v>
      </c>
      <c r="F1686">
        <v>935.72869873046795</v>
      </c>
      <c r="G1686">
        <v>2.1334282064344699E-4</v>
      </c>
      <c r="H1686" s="32">
        <f t="shared" si="156"/>
        <v>129.999993896484</v>
      </c>
      <c r="I1686">
        <f t="shared" si="157"/>
        <v>19.738400000000002</v>
      </c>
      <c r="J1686" s="10">
        <f t="shared" si="158"/>
        <v>4.2601337890625004</v>
      </c>
      <c r="K1686" s="10">
        <f t="shared" si="159"/>
        <v>3.61781469726562</v>
      </c>
      <c r="L1686" s="10">
        <f t="shared" si="160"/>
        <v>0.93572869873046793</v>
      </c>
      <c r="M1686">
        <f t="shared" si="161"/>
        <v>2.1334282064344699E-4</v>
      </c>
    </row>
    <row r="1687" spans="2:13" x14ac:dyDescent="0.25">
      <c r="B1687" s="9">
        <v>402.14999389648398</v>
      </c>
      <c r="C1687">
        <v>2000000</v>
      </c>
      <c r="D1687">
        <v>4258.18212890625</v>
      </c>
      <c r="E1687">
        <v>3622.57348632812</v>
      </c>
      <c r="F1687">
        <v>936.57580566406205</v>
      </c>
      <c r="G1687">
        <v>2.15125095564872E-4</v>
      </c>
      <c r="H1687" s="32">
        <f t="shared" si="156"/>
        <v>128.999993896484</v>
      </c>
      <c r="I1687">
        <f t="shared" si="157"/>
        <v>19.738400000000002</v>
      </c>
      <c r="J1687" s="10">
        <f t="shared" si="158"/>
        <v>4.2581821289062498</v>
      </c>
      <c r="K1687" s="10">
        <f t="shared" si="159"/>
        <v>3.62257348632812</v>
      </c>
      <c r="L1687" s="10">
        <f t="shared" si="160"/>
        <v>0.93657580566406207</v>
      </c>
      <c r="M1687">
        <f t="shared" si="161"/>
        <v>2.15125095564872E-4</v>
      </c>
    </row>
    <row r="1688" spans="2:13" x14ac:dyDescent="0.25">
      <c r="B1688" s="9">
        <v>401.14999389648398</v>
      </c>
      <c r="C1688">
        <v>2000000</v>
      </c>
      <c r="D1688">
        <v>4256.2568359375</v>
      </c>
      <c r="E1688">
        <v>3627.34301757812</v>
      </c>
      <c r="F1688">
        <v>937.41851806640602</v>
      </c>
      <c r="G1688">
        <v>2.1693581948056801E-4</v>
      </c>
      <c r="H1688" s="32">
        <f t="shared" si="156"/>
        <v>127.999993896484</v>
      </c>
      <c r="I1688">
        <f t="shared" si="157"/>
        <v>19.738400000000002</v>
      </c>
      <c r="J1688" s="10">
        <f t="shared" si="158"/>
        <v>4.2562568359375001</v>
      </c>
      <c r="K1688" s="10">
        <f t="shared" si="159"/>
        <v>3.6273430175781201</v>
      </c>
      <c r="L1688" s="10">
        <f t="shared" si="160"/>
        <v>0.93741851806640597</v>
      </c>
      <c r="M1688">
        <f t="shared" si="161"/>
        <v>2.1693581948056801E-4</v>
      </c>
    </row>
    <row r="1689" spans="2:13" x14ac:dyDescent="0.25">
      <c r="B1689" s="9">
        <v>400.14999389648398</v>
      </c>
      <c r="C1689">
        <v>2000000</v>
      </c>
      <c r="D1689">
        <v>4254.35791015625</v>
      </c>
      <c r="E1689">
        <v>3632.12329101562</v>
      </c>
      <c r="F1689">
        <v>938.25695800781205</v>
      </c>
      <c r="G1689">
        <v>2.1877563267480501E-4</v>
      </c>
      <c r="H1689" s="32">
        <f t="shared" si="156"/>
        <v>126.999993896484</v>
      </c>
      <c r="I1689">
        <f t="shared" si="157"/>
        <v>19.738400000000002</v>
      </c>
      <c r="J1689" s="10">
        <f t="shared" si="158"/>
        <v>4.2543579101562496</v>
      </c>
      <c r="K1689" s="10">
        <f t="shared" si="159"/>
        <v>3.63212329101562</v>
      </c>
      <c r="L1689" s="10">
        <f t="shared" si="160"/>
        <v>0.93825695800781206</v>
      </c>
      <c r="M1689">
        <f t="shared" si="161"/>
        <v>2.1877563267480501E-4</v>
      </c>
    </row>
    <row r="1690" spans="2:13" x14ac:dyDescent="0.25">
      <c r="B1690" s="9">
        <v>399.14999389648398</v>
      </c>
      <c r="C1690">
        <v>2000000</v>
      </c>
      <c r="D1690">
        <v>4252.48583984375</v>
      </c>
      <c r="E1690">
        <v>3636.91430664062</v>
      </c>
      <c r="F1690">
        <v>939.091064453125</v>
      </c>
      <c r="G1690">
        <v>2.20645175431855E-4</v>
      </c>
      <c r="H1690" s="32">
        <f t="shared" si="156"/>
        <v>125.999993896484</v>
      </c>
      <c r="I1690">
        <f t="shared" si="157"/>
        <v>19.738400000000002</v>
      </c>
      <c r="J1690" s="10">
        <f t="shared" si="158"/>
        <v>4.2524858398437502</v>
      </c>
      <c r="K1690" s="10">
        <f t="shared" si="159"/>
        <v>3.63691430664062</v>
      </c>
      <c r="L1690" s="10">
        <f t="shared" si="160"/>
        <v>0.93909106445312496</v>
      </c>
      <c r="M1690">
        <f t="shared" si="161"/>
        <v>2.20645175431855E-4</v>
      </c>
    </row>
    <row r="1691" spans="2:13" x14ac:dyDescent="0.25">
      <c r="B1691" s="9">
        <v>398.14999389648398</v>
      </c>
      <c r="C1691">
        <v>2000000</v>
      </c>
      <c r="D1691">
        <v>4250.6396484375</v>
      </c>
      <c r="E1691">
        <v>3641.71606445312</v>
      </c>
      <c r="F1691">
        <v>939.92077636718705</v>
      </c>
      <c r="G1691">
        <v>2.2254508803598499E-4</v>
      </c>
      <c r="H1691" s="32">
        <f t="shared" si="156"/>
        <v>124.999993896484</v>
      </c>
      <c r="I1691">
        <f t="shared" si="157"/>
        <v>19.738400000000002</v>
      </c>
      <c r="J1691" s="10">
        <f t="shared" si="158"/>
        <v>4.2506396484374998</v>
      </c>
      <c r="K1691" s="10">
        <f t="shared" si="159"/>
        <v>3.6417160644531199</v>
      </c>
      <c r="L1691" s="10">
        <f t="shared" si="160"/>
        <v>0.93992077636718707</v>
      </c>
      <c r="M1691">
        <f t="shared" si="161"/>
        <v>2.2254508803598499E-4</v>
      </c>
    </row>
    <row r="1692" spans="2:13" x14ac:dyDescent="0.25">
      <c r="B1692" s="9">
        <v>397.14999389648398</v>
      </c>
      <c r="C1692">
        <v>2000000</v>
      </c>
      <c r="D1692">
        <v>4248.8193359375</v>
      </c>
      <c r="E1692">
        <v>3646.52807617187</v>
      </c>
      <c r="F1692">
        <v>940.74621582031205</v>
      </c>
      <c r="G1692">
        <v>2.2447605442721299E-4</v>
      </c>
      <c r="H1692" s="32">
        <f t="shared" si="156"/>
        <v>123.999993896484</v>
      </c>
      <c r="I1692">
        <f t="shared" si="157"/>
        <v>19.738400000000002</v>
      </c>
      <c r="J1692" s="10">
        <f t="shared" si="158"/>
        <v>4.2488193359375002</v>
      </c>
      <c r="K1692" s="10">
        <f t="shared" si="159"/>
        <v>3.6465280761718701</v>
      </c>
      <c r="L1692" s="10">
        <f t="shared" si="160"/>
        <v>0.94074621582031204</v>
      </c>
      <c r="M1692">
        <f t="shared" si="161"/>
        <v>2.2447605442721299E-4</v>
      </c>
    </row>
    <row r="1693" spans="2:13" x14ac:dyDescent="0.25">
      <c r="B1693" s="9">
        <v>396.14999389648398</v>
      </c>
      <c r="C1693">
        <v>2000000</v>
      </c>
      <c r="D1693">
        <v>4247.0244140625</v>
      </c>
      <c r="E1693">
        <v>3651.35083007812</v>
      </c>
      <c r="F1693">
        <v>941.56726074218705</v>
      </c>
      <c r="G1693">
        <v>2.26438743993639E-4</v>
      </c>
      <c r="H1693" s="32">
        <f t="shared" si="156"/>
        <v>122.999993896484</v>
      </c>
      <c r="I1693">
        <f t="shared" si="157"/>
        <v>19.738400000000002</v>
      </c>
      <c r="J1693" s="10">
        <f t="shared" si="158"/>
        <v>4.2470244140625004</v>
      </c>
      <c r="K1693" s="10">
        <f t="shared" si="159"/>
        <v>3.6513508300781199</v>
      </c>
      <c r="L1693" s="10">
        <f t="shared" si="160"/>
        <v>0.941567260742187</v>
      </c>
      <c r="M1693">
        <f t="shared" si="161"/>
        <v>2.26438743993639E-4</v>
      </c>
    </row>
    <row r="1694" spans="2:13" x14ac:dyDescent="0.25">
      <c r="B1694" s="9">
        <v>395.14999389648398</v>
      </c>
      <c r="C1694">
        <v>2000000</v>
      </c>
      <c r="D1694">
        <v>4245.2548828125</v>
      </c>
      <c r="E1694">
        <v>3656.18359375</v>
      </c>
      <c r="F1694">
        <v>942.384033203125</v>
      </c>
      <c r="G1694">
        <v>2.2843388433102499E-4</v>
      </c>
      <c r="H1694" s="32">
        <f t="shared" si="156"/>
        <v>121.999993896484</v>
      </c>
      <c r="I1694">
        <f t="shared" si="157"/>
        <v>19.738400000000002</v>
      </c>
      <c r="J1694" s="10">
        <f t="shared" si="158"/>
        <v>4.2452548828124996</v>
      </c>
      <c r="K1694" s="10">
        <f t="shared" si="159"/>
        <v>3.6561835937499998</v>
      </c>
      <c r="L1694" s="10">
        <f t="shared" si="160"/>
        <v>0.94238403320312503</v>
      </c>
      <c r="M1694">
        <f t="shared" si="161"/>
        <v>2.2843388433102499E-4</v>
      </c>
    </row>
    <row r="1695" spans="2:13" x14ac:dyDescent="0.25">
      <c r="B1695" s="9">
        <v>394.14999389648398</v>
      </c>
      <c r="C1695">
        <v>2000000</v>
      </c>
      <c r="D1695">
        <v>4243.51025390625</v>
      </c>
      <c r="E1695">
        <v>3661.02685546875</v>
      </c>
      <c r="F1695">
        <v>943.19641113281205</v>
      </c>
      <c r="G1695">
        <v>2.30462188483215E-4</v>
      </c>
      <c r="H1695" s="32">
        <f t="shared" si="156"/>
        <v>120.999993896484</v>
      </c>
      <c r="I1695">
        <f t="shared" si="157"/>
        <v>19.738400000000002</v>
      </c>
      <c r="J1695" s="10">
        <f t="shared" si="158"/>
        <v>4.2435102539062504</v>
      </c>
      <c r="K1695" s="10">
        <f t="shared" si="159"/>
        <v>3.6610268554687502</v>
      </c>
      <c r="L1695" s="10">
        <f t="shared" si="160"/>
        <v>0.94319641113281205</v>
      </c>
      <c r="M1695">
        <f t="shared" si="161"/>
        <v>2.30462188483215E-4</v>
      </c>
    </row>
    <row r="1696" spans="2:13" x14ac:dyDescent="0.25">
      <c r="B1696" s="9">
        <v>393.14999389648398</v>
      </c>
      <c r="C1696">
        <v>2000000</v>
      </c>
      <c r="D1696">
        <v>4241.7900390625</v>
      </c>
      <c r="E1696">
        <v>3665.88012695312</v>
      </c>
      <c r="F1696">
        <v>944.00445556640602</v>
      </c>
      <c r="G1696">
        <v>2.32524427701719E-4</v>
      </c>
      <c r="H1696" s="32">
        <f t="shared" si="156"/>
        <v>119.999993896484</v>
      </c>
      <c r="I1696">
        <f t="shared" si="157"/>
        <v>19.738400000000002</v>
      </c>
      <c r="J1696" s="10">
        <f t="shared" si="158"/>
        <v>4.2417900390624999</v>
      </c>
      <c r="K1696" s="10">
        <f t="shared" si="159"/>
        <v>3.66588012695312</v>
      </c>
      <c r="L1696" s="10">
        <f t="shared" si="160"/>
        <v>0.944004455566406</v>
      </c>
      <c r="M1696">
        <f t="shared" si="161"/>
        <v>2.32524427701719E-4</v>
      </c>
    </row>
    <row r="1697" spans="2:13" x14ac:dyDescent="0.25">
      <c r="B1697" s="9">
        <v>392.14999389648398</v>
      </c>
      <c r="C1697">
        <v>2000000</v>
      </c>
      <c r="D1697">
        <v>4240.09521484375</v>
      </c>
      <c r="E1697">
        <v>3670.74365234375</v>
      </c>
      <c r="F1697">
        <v>944.80810546875</v>
      </c>
      <c r="G1697">
        <v>2.34621344134211E-4</v>
      </c>
      <c r="H1697" s="32">
        <f t="shared" si="156"/>
        <v>118.999993896484</v>
      </c>
      <c r="I1697">
        <f t="shared" si="157"/>
        <v>19.738400000000002</v>
      </c>
      <c r="J1697" s="10">
        <f t="shared" si="158"/>
        <v>4.2400952148437501</v>
      </c>
      <c r="K1697" s="10">
        <f t="shared" si="159"/>
        <v>3.67074365234375</v>
      </c>
      <c r="L1697" s="10">
        <f t="shared" si="160"/>
        <v>0.94480810546875005</v>
      </c>
      <c r="M1697">
        <f t="shared" si="161"/>
        <v>2.34621344134211E-4</v>
      </c>
    </row>
    <row r="1698" spans="2:13" x14ac:dyDescent="0.25">
      <c r="B1698" s="9">
        <v>391.14999389648398</v>
      </c>
      <c r="C1698">
        <v>2000000</v>
      </c>
      <c r="D1698">
        <v>4238.42431640625</v>
      </c>
      <c r="E1698">
        <v>3675.6171875</v>
      </c>
      <c r="F1698">
        <v>945.60748291015602</v>
      </c>
      <c r="G1698">
        <v>2.3675373813603E-4</v>
      </c>
      <c r="H1698" s="32">
        <f t="shared" si="156"/>
        <v>117.999993896484</v>
      </c>
      <c r="I1698">
        <f t="shared" si="157"/>
        <v>19.738400000000002</v>
      </c>
      <c r="J1698" s="10">
        <f t="shared" si="158"/>
        <v>4.2384243164062498</v>
      </c>
      <c r="K1698" s="10">
        <f t="shared" si="159"/>
        <v>3.6756171874999999</v>
      </c>
      <c r="L1698" s="10">
        <f t="shared" si="160"/>
        <v>0.94560748291015606</v>
      </c>
      <c r="M1698">
        <f t="shared" si="161"/>
        <v>2.3675373813603E-4</v>
      </c>
    </row>
    <row r="1699" spans="2:13" x14ac:dyDescent="0.25">
      <c r="B1699" s="9">
        <v>390.14999389648398</v>
      </c>
      <c r="C1699">
        <v>2000000</v>
      </c>
      <c r="D1699">
        <v>4236.77734375</v>
      </c>
      <c r="E1699">
        <v>3680.50048828125</v>
      </c>
      <c r="F1699">
        <v>946.40240478515602</v>
      </c>
      <c r="G1699">
        <v>2.3892242461442901E-4</v>
      </c>
      <c r="H1699" s="32">
        <f t="shared" si="156"/>
        <v>116.999993896484</v>
      </c>
      <c r="I1699">
        <f t="shared" si="157"/>
        <v>19.738400000000002</v>
      </c>
      <c r="J1699" s="10">
        <f t="shared" si="158"/>
        <v>4.23677734375</v>
      </c>
      <c r="K1699" s="10">
        <f t="shared" si="159"/>
        <v>3.68050048828125</v>
      </c>
      <c r="L1699" s="10">
        <f t="shared" si="160"/>
        <v>0.94640240478515603</v>
      </c>
      <c r="M1699">
        <f t="shared" si="161"/>
        <v>2.3892242461442901E-4</v>
      </c>
    </row>
    <row r="1700" spans="2:13" x14ac:dyDescent="0.25">
      <c r="B1700" s="9">
        <v>389.14999389648398</v>
      </c>
      <c r="C1700">
        <v>2000000</v>
      </c>
      <c r="D1700">
        <v>4235.154296875</v>
      </c>
      <c r="E1700">
        <v>3685.3935546875</v>
      </c>
      <c r="F1700">
        <v>947.19299316406205</v>
      </c>
      <c r="G1700">
        <v>2.4112823302857499E-4</v>
      </c>
      <c r="H1700" s="32">
        <f t="shared" si="156"/>
        <v>115.999993896484</v>
      </c>
      <c r="I1700">
        <f t="shared" si="157"/>
        <v>19.738400000000002</v>
      </c>
      <c r="J1700" s="10">
        <f t="shared" si="158"/>
        <v>4.2351542968749998</v>
      </c>
      <c r="K1700" s="10">
        <f t="shared" si="159"/>
        <v>3.6853935546874999</v>
      </c>
      <c r="L1700" s="10">
        <f t="shared" si="160"/>
        <v>0.94719299316406202</v>
      </c>
      <c r="M1700">
        <f t="shared" si="161"/>
        <v>2.4112823302857499E-4</v>
      </c>
    </row>
    <row r="1701" spans="2:13" x14ac:dyDescent="0.25">
      <c r="B1701" s="9">
        <v>388.14999389648398</v>
      </c>
      <c r="C1701">
        <v>2000000</v>
      </c>
      <c r="D1701">
        <v>4233.55517578125</v>
      </c>
      <c r="E1701">
        <v>3690.29638671875</v>
      </c>
      <c r="F1701">
        <v>947.979248046875</v>
      </c>
      <c r="G1701">
        <v>2.4337202194146801E-4</v>
      </c>
      <c r="H1701" s="32">
        <f t="shared" si="156"/>
        <v>114.999993896484</v>
      </c>
      <c r="I1701">
        <f t="shared" si="157"/>
        <v>19.738400000000002</v>
      </c>
      <c r="J1701" s="10">
        <f t="shared" si="158"/>
        <v>4.23355517578125</v>
      </c>
      <c r="K1701" s="10">
        <f t="shared" si="159"/>
        <v>3.6902963867187499</v>
      </c>
      <c r="L1701" s="10">
        <f t="shared" si="160"/>
        <v>0.94797924804687494</v>
      </c>
      <c r="M1701">
        <f t="shared" si="161"/>
        <v>2.4337202194146801E-4</v>
      </c>
    </row>
    <row r="1702" spans="2:13" x14ac:dyDescent="0.25">
      <c r="B1702" s="9">
        <v>387.14999389648398</v>
      </c>
      <c r="C1702">
        <v>2000000</v>
      </c>
      <c r="D1702">
        <v>4231.9794921875</v>
      </c>
      <c r="E1702">
        <v>3695.20874023437</v>
      </c>
      <c r="F1702">
        <v>948.76110839843705</v>
      </c>
      <c r="G1702">
        <v>2.4565466446801998E-4</v>
      </c>
      <c r="H1702" s="32">
        <f t="shared" si="156"/>
        <v>113.999993896484</v>
      </c>
      <c r="I1702">
        <f t="shared" si="157"/>
        <v>19.738400000000002</v>
      </c>
      <c r="J1702" s="10">
        <f t="shared" si="158"/>
        <v>4.2319794921874996</v>
      </c>
      <c r="K1702" s="10">
        <f t="shared" si="159"/>
        <v>3.6952087402343698</v>
      </c>
      <c r="L1702" s="10">
        <f t="shared" si="160"/>
        <v>0.94876110839843708</v>
      </c>
      <c r="M1702">
        <f t="shared" si="161"/>
        <v>2.4565466446801998E-4</v>
      </c>
    </row>
    <row r="1703" spans="2:13" x14ac:dyDescent="0.25">
      <c r="B1703" s="9">
        <v>386.14999389648398</v>
      </c>
      <c r="C1703">
        <v>2000000</v>
      </c>
      <c r="D1703">
        <v>4230.4267578125</v>
      </c>
      <c r="E1703">
        <v>3700.13061523437</v>
      </c>
      <c r="F1703">
        <v>949.53857421875</v>
      </c>
      <c r="G1703">
        <v>2.4797709193080599E-4</v>
      </c>
      <c r="H1703" s="32">
        <f t="shared" si="156"/>
        <v>112.999993896484</v>
      </c>
      <c r="I1703">
        <f t="shared" si="157"/>
        <v>19.738400000000002</v>
      </c>
      <c r="J1703" s="10">
        <f t="shared" si="158"/>
        <v>4.2304267578125003</v>
      </c>
      <c r="K1703" s="10">
        <f t="shared" si="159"/>
        <v>3.7001306152343698</v>
      </c>
      <c r="L1703" s="10">
        <f t="shared" si="160"/>
        <v>0.94953857421874999</v>
      </c>
      <c r="M1703">
        <f t="shared" si="161"/>
        <v>2.4797709193080599E-4</v>
      </c>
    </row>
    <row r="1704" spans="2:13" x14ac:dyDescent="0.25">
      <c r="B1704" s="9">
        <v>385.14999389648398</v>
      </c>
      <c r="C1704">
        <v>2000000</v>
      </c>
      <c r="D1704">
        <v>4228.8974609375</v>
      </c>
      <c r="E1704">
        <v>3705.06201171875</v>
      </c>
      <c r="F1704">
        <v>950.31164550781205</v>
      </c>
      <c r="G1704">
        <v>2.5034023565240199E-4</v>
      </c>
      <c r="H1704" s="32">
        <f t="shared" si="156"/>
        <v>111.999993896484</v>
      </c>
      <c r="I1704">
        <f t="shared" si="157"/>
        <v>19.738400000000002</v>
      </c>
      <c r="J1704" s="10">
        <f t="shared" si="158"/>
        <v>4.2288974609374996</v>
      </c>
      <c r="K1704" s="10">
        <f t="shared" si="159"/>
        <v>3.7050620117187498</v>
      </c>
      <c r="L1704" s="10">
        <f t="shared" si="160"/>
        <v>0.950311645507812</v>
      </c>
      <c r="M1704">
        <f t="shared" si="161"/>
        <v>2.5034023565240199E-4</v>
      </c>
    </row>
    <row r="1705" spans="2:13" x14ac:dyDescent="0.25">
      <c r="B1705" s="9">
        <v>384.14999389648398</v>
      </c>
      <c r="C1705">
        <v>2000000</v>
      </c>
      <c r="D1705">
        <v>4227.39111328125</v>
      </c>
      <c r="E1705">
        <v>3710.00244140625</v>
      </c>
      <c r="F1705">
        <v>951.08026123046795</v>
      </c>
      <c r="G1705">
        <v>2.5274502695538098E-4</v>
      </c>
      <c r="H1705" s="32">
        <f t="shared" si="156"/>
        <v>110.999993896484</v>
      </c>
      <c r="I1705">
        <f t="shared" si="157"/>
        <v>19.738400000000002</v>
      </c>
      <c r="J1705" s="10">
        <f t="shared" si="158"/>
        <v>4.2273911132812501</v>
      </c>
      <c r="K1705" s="10">
        <f t="shared" si="159"/>
        <v>3.71000244140625</v>
      </c>
      <c r="L1705" s="10">
        <f t="shared" si="160"/>
        <v>0.95108026123046796</v>
      </c>
      <c r="M1705">
        <f t="shared" si="161"/>
        <v>2.5274502695538098E-4</v>
      </c>
    </row>
    <row r="1706" spans="2:13" x14ac:dyDescent="0.25">
      <c r="B1706" s="9">
        <v>383.14999389648398</v>
      </c>
      <c r="C1706">
        <v>2000000</v>
      </c>
      <c r="D1706">
        <v>4225.9072265625</v>
      </c>
      <c r="E1706">
        <v>3714.9521484375</v>
      </c>
      <c r="F1706">
        <v>951.84454345703102</v>
      </c>
      <c r="G1706">
        <v>2.55192484473809E-4</v>
      </c>
      <c r="H1706" s="32">
        <f t="shared" si="156"/>
        <v>109.999993896484</v>
      </c>
      <c r="I1706">
        <f t="shared" si="157"/>
        <v>19.738400000000002</v>
      </c>
      <c r="J1706" s="10">
        <f t="shared" si="158"/>
        <v>4.2259072265624997</v>
      </c>
      <c r="K1706" s="10">
        <f t="shared" si="159"/>
        <v>3.7149521484374999</v>
      </c>
      <c r="L1706" s="10">
        <f t="shared" si="160"/>
        <v>0.95184454345703107</v>
      </c>
      <c r="M1706">
        <f t="shared" si="161"/>
        <v>2.55192484473809E-4</v>
      </c>
    </row>
    <row r="1707" spans="2:13" x14ac:dyDescent="0.25">
      <c r="B1707" s="9">
        <v>382.14999389648398</v>
      </c>
      <c r="C1707">
        <v>2000000</v>
      </c>
      <c r="D1707">
        <v>4224.4462890625</v>
      </c>
      <c r="E1707">
        <v>3719.91088867187</v>
      </c>
      <c r="F1707">
        <v>952.60437011718705</v>
      </c>
      <c r="G1707">
        <v>2.5768359773792299E-4</v>
      </c>
      <c r="H1707" s="32">
        <f t="shared" si="156"/>
        <v>108.999993896484</v>
      </c>
      <c r="I1707">
        <f t="shared" si="157"/>
        <v>19.738400000000002</v>
      </c>
      <c r="J1707" s="10">
        <f t="shared" si="158"/>
        <v>4.2244462890624996</v>
      </c>
      <c r="K1707" s="10">
        <f t="shared" si="159"/>
        <v>3.7199108886718699</v>
      </c>
      <c r="L1707" s="10">
        <f t="shared" si="160"/>
        <v>0.95260437011718702</v>
      </c>
      <c r="M1707">
        <f t="shared" si="161"/>
        <v>2.5768359773792299E-4</v>
      </c>
    </row>
    <row r="1708" spans="2:13" x14ac:dyDescent="0.25">
      <c r="B1708" s="9">
        <v>381.14999389648398</v>
      </c>
      <c r="C1708">
        <v>2000000</v>
      </c>
      <c r="D1708">
        <v>4223.0078125</v>
      </c>
      <c r="E1708">
        <v>3724.87841796875</v>
      </c>
      <c r="F1708">
        <v>953.35974121093705</v>
      </c>
      <c r="G1708">
        <v>2.6021944358944801E-4</v>
      </c>
      <c r="H1708" s="32">
        <f t="shared" si="156"/>
        <v>107.999993896484</v>
      </c>
      <c r="I1708">
        <f t="shared" si="157"/>
        <v>19.738400000000002</v>
      </c>
      <c r="J1708" s="10">
        <f t="shared" si="158"/>
        <v>4.2230078124999997</v>
      </c>
      <c r="K1708" s="10">
        <f t="shared" si="159"/>
        <v>3.7248784179687502</v>
      </c>
      <c r="L1708" s="10">
        <f t="shared" si="160"/>
        <v>0.95335974121093703</v>
      </c>
      <c r="M1708">
        <f t="shared" si="161"/>
        <v>2.6021944358944801E-4</v>
      </c>
    </row>
    <row r="1709" spans="2:13" x14ac:dyDescent="0.25">
      <c r="B1709" s="9">
        <v>380.14999389648398</v>
      </c>
      <c r="C1709">
        <v>2000000</v>
      </c>
      <c r="D1709">
        <v>4221.59130859375</v>
      </c>
      <c r="E1709">
        <v>3729.85473632812</v>
      </c>
      <c r="F1709">
        <v>954.11071777343705</v>
      </c>
      <c r="G1709">
        <v>2.62801098870113E-4</v>
      </c>
      <c r="H1709" s="32">
        <f t="shared" si="156"/>
        <v>106.999993896484</v>
      </c>
      <c r="I1709">
        <f t="shared" si="157"/>
        <v>19.738400000000002</v>
      </c>
      <c r="J1709" s="10">
        <f t="shared" si="158"/>
        <v>4.2215913085937498</v>
      </c>
      <c r="K1709" s="10">
        <f t="shared" si="159"/>
        <v>3.7298547363281198</v>
      </c>
      <c r="L1709" s="10">
        <f t="shared" si="160"/>
        <v>0.95411071777343703</v>
      </c>
      <c r="M1709">
        <f t="shared" si="161"/>
        <v>2.62801098870113E-4</v>
      </c>
    </row>
    <row r="1710" spans="2:13" x14ac:dyDescent="0.25">
      <c r="B1710" s="9">
        <v>379.14999389648398</v>
      </c>
      <c r="C1710">
        <v>2000000</v>
      </c>
      <c r="D1710">
        <v>4220.197265625</v>
      </c>
      <c r="E1710">
        <v>3734.83984375</v>
      </c>
      <c r="F1710">
        <v>954.85723876953102</v>
      </c>
      <c r="G1710">
        <v>2.6542966952547398E-4</v>
      </c>
      <c r="H1710" s="32">
        <f t="shared" si="156"/>
        <v>105.999993896484</v>
      </c>
      <c r="I1710">
        <f t="shared" si="157"/>
        <v>19.738400000000002</v>
      </c>
      <c r="J1710" s="10">
        <f t="shared" si="158"/>
        <v>4.220197265625</v>
      </c>
      <c r="K1710" s="10">
        <f t="shared" si="159"/>
        <v>3.7348398437500001</v>
      </c>
      <c r="L1710" s="10">
        <f t="shared" si="160"/>
        <v>0.95485723876953099</v>
      </c>
      <c r="M1710">
        <f t="shared" si="161"/>
        <v>2.6542966952547398E-4</v>
      </c>
    </row>
    <row r="1711" spans="2:13" x14ac:dyDescent="0.25">
      <c r="B1711" s="9">
        <v>378.14999389648398</v>
      </c>
      <c r="C1711">
        <v>2000000</v>
      </c>
      <c r="D1711">
        <v>4218.8251953125</v>
      </c>
      <c r="E1711">
        <v>3739.83325195312</v>
      </c>
      <c r="F1711">
        <v>955.59924316406205</v>
      </c>
      <c r="G1711">
        <v>2.6810629060491898E-4</v>
      </c>
      <c r="H1711" s="32">
        <f t="shared" si="156"/>
        <v>104.999993896484</v>
      </c>
      <c r="I1711">
        <f t="shared" si="157"/>
        <v>19.738400000000002</v>
      </c>
      <c r="J1711" s="10">
        <f t="shared" si="158"/>
        <v>4.2188251953125002</v>
      </c>
      <c r="K1711" s="10">
        <f t="shared" si="159"/>
        <v>3.7398332519531201</v>
      </c>
      <c r="L1711" s="10">
        <f t="shared" si="160"/>
        <v>0.95559924316406208</v>
      </c>
      <c r="M1711">
        <f t="shared" si="161"/>
        <v>2.6810629060491898E-4</v>
      </c>
    </row>
    <row r="1712" spans="2:13" x14ac:dyDescent="0.25">
      <c r="B1712" s="9">
        <v>377.14999389648398</v>
      </c>
      <c r="C1712">
        <v>2000000</v>
      </c>
      <c r="D1712">
        <v>4217.474609375</v>
      </c>
      <c r="E1712">
        <v>3744.8349609375</v>
      </c>
      <c r="F1712">
        <v>956.33679199218705</v>
      </c>
      <c r="G1712">
        <v>2.7083215536549601E-4</v>
      </c>
      <c r="H1712" s="32">
        <f t="shared" si="156"/>
        <v>103.999993896484</v>
      </c>
      <c r="I1712">
        <f t="shared" si="157"/>
        <v>19.738400000000002</v>
      </c>
      <c r="J1712" s="10">
        <f t="shared" si="158"/>
        <v>4.2174746093750004</v>
      </c>
      <c r="K1712" s="10">
        <f t="shared" si="159"/>
        <v>3.7448349609374998</v>
      </c>
      <c r="L1712" s="10">
        <f t="shared" si="160"/>
        <v>0.95633679199218702</v>
      </c>
      <c r="M1712">
        <f t="shared" si="161"/>
        <v>2.7083215536549601E-4</v>
      </c>
    </row>
    <row r="1713" spans="2:13" x14ac:dyDescent="0.25">
      <c r="B1713" s="9">
        <v>376.14999389648398</v>
      </c>
      <c r="C1713">
        <v>2000000</v>
      </c>
      <c r="D1713">
        <v>4216.14599609375</v>
      </c>
      <c r="E1713">
        <v>3749.84497070312</v>
      </c>
      <c r="F1713">
        <v>957.06988525390602</v>
      </c>
      <c r="G1713">
        <v>2.7360845706425602E-4</v>
      </c>
      <c r="H1713" s="32">
        <f t="shared" si="156"/>
        <v>102.999993896484</v>
      </c>
      <c r="I1713">
        <f t="shared" si="157"/>
        <v>19.738400000000002</v>
      </c>
      <c r="J1713" s="10">
        <f t="shared" si="158"/>
        <v>4.2161459960937497</v>
      </c>
      <c r="K1713" s="10">
        <f t="shared" si="159"/>
        <v>3.7498449707031201</v>
      </c>
      <c r="L1713" s="10">
        <f t="shared" si="160"/>
        <v>0.95706988525390602</v>
      </c>
      <c r="M1713">
        <f t="shared" si="161"/>
        <v>2.7360845706425602E-4</v>
      </c>
    </row>
    <row r="1714" spans="2:13" x14ac:dyDescent="0.25">
      <c r="B1714" s="9">
        <v>375.14999389648398</v>
      </c>
      <c r="C1714">
        <v>2000000</v>
      </c>
      <c r="D1714">
        <v>4214.8388671875</v>
      </c>
      <c r="E1714">
        <v>3754.86279296875</v>
      </c>
      <c r="F1714">
        <v>957.79840087890602</v>
      </c>
      <c r="G1714">
        <v>2.7643647626973602E-4</v>
      </c>
      <c r="H1714" s="32">
        <f t="shared" si="156"/>
        <v>101.999993896484</v>
      </c>
      <c r="I1714">
        <f t="shared" si="157"/>
        <v>19.738400000000002</v>
      </c>
      <c r="J1714" s="10">
        <f t="shared" si="158"/>
        <v>4.2148388671874999</v>
      </c>
      <c r="K1714" s="10">
        <f t="shared" si="159"/>
        <v>3.7548627929687499</v>
      </c>
      <c r="L1714" s="10">
        <f t="shared" si="160"/>
        <v>0.957798400878906</v>
      </c>
      <c r="M1714">
        <f t="shared" si="161"/>
        <v>2.7643647626973602E-4</v>
      </c>
    </row>
    <row r="1715" spans="2:13" x14ac:dyDescent="0.25">
      <c r="B1715" s="9">
        <v>374.14999389648398</v>
      </c>
      <c r="C1715">
        <v>2000000</v>
      </c>
      <c r="D1715">
        <v>4213.5537109375</v>
      </c>
      <c r="E1715">
        <v>3759.888671875</v>
      </c>
      <c r="F1715">
        <v>958.5224609375</v>
      </c>
      <c r="G1715">
        <v>2.7931749355047898E-4</v>
      </c>
      <c r="H1715" s="32">
        <f t="shared" si="156"/>
        <v>100.999993896484</v>
      </c>
      <c r="I1715">
        <f t="shared" si="157"/>
        <v>19.738400000000002</v>
      </c>
      <c r="J1715" s="10">
        <f t="shared" si="158"/>
        <v>4.2135537109375001</v>
      </c>
      <c r="K1715" s="10">
        <f t="shared" si="159"/>
        <v>3.7598886718750002</v>
      </c>
      <c r="L1715" s="10">
        <f t="shared" si="160"/>
        <v>0.95852246093750004</v>
      </c>
      <c r="M1715">
        <f t="shared" si="161"/>
        <v>2.7931749355047898E-4</v>
      </c>
    </row>
    <row r="1716" spans="2:13" x14ac:dyDescent="0.25">
      <c r="B1716" s="9">
        <v>373.14999389648398</v>
      </c>
      <c r="C1716">
        <v>2000000</v>
      </c>
      <c r="D1716">
        <v>4212.28955078125</v>
      </c>
      <c r="E1716">
        <v>3764.92211914062</v>
      </c>
      <c r="F1716">
        <v>959.241943359375</v>
      </c>
      <c r="G1716">
        <v>2.8225281857885399E-4</v>
      </c>
      <c r="H1716" s="32">
        <f t="shared" si="156"/>
        <v>99.999993896484</v>
      </c>
      <c r="I1716">
        <f t="shared" si="157"/>
        <v>19.738400000000002</v>
      </c>
      <c r="J1716" s="10">
        <f t="shared" si="158"/>
        <v>4.2122895507812501</v>
      </c>
      <c r="K1716" s="10">
        <f t="shared" si="159"/>
        <v>3.7649221191406199</v>
      </c>
      <c r="L1716" s="10">
        <f t="shared" si="160"/>
        <v>0.95924194335937496</v>
      </c>
      <c r="M1716">
        <f t="shared" si="161"/>
        <v>2.8225281857885399E-4</v>
      </c>
    </row>
    <row r="1717" spans="2:13" x14ac:dyDescent="0.25">
      <c r="B1717" s="9">
        <v>372.14999389648398</v>
      </c>
      <c r="C1717">
        <v>2000000</v>
      </c>
      <c r="D1717">
        <v>4211.04638671875</v>
      </c>
      <c r="E1717">
        <v>3769.96313476562</v>
      </c>
      <c r="F1717">
        <v>959.95690917968705</v>
      </c>
      <c r="G1717">
        <v>2.8524387744255299E-4</v>
      </c>
      <c r="H1717" s="32">
        <f t="shared" si="156"/>
        <v>98.999993896484</v>
      </c>
      <c r="I1717">
        <f t="shared" si="157"/>
        <v>19.738400000000002</v>
      </c>
      <c r="J1717" s="10">
        <f t="shared" si="158"/>
        <v>4.21104638671875</v>
      </c>
      <c r="K1717" s="10">
        <f t="shared" si="159"/>
        <v>3.7699631347656202</v>
      </c>
      <c r="L1717" s="10">
        <f t="shared" si="160"/>
        <v>0.95995690917968701</v>
      </c>
      <c r="M1717">
        <f t="shared" si="161"/>
        <v>2.8524387744255299E-4</v>
      </c>
    </row>
    <row r="1718" spans="2:13" x14ac:dyDescent="0.25">
      <c r="B1718" s="9">
        <v>371.14999389648398</v>
      </c>
      <c r="C1718">
        <v>2000000</v>
      </c>
      <c r="D1718">
        <v>4209.82470703125</v>
      </c>
      <c r="E1718">
        <v>3775.01147460937</v>
      </c>
      <c r="F1718">
        <v>960.66729736328102</v>
      </c>
      <c r="G1718">
        <v>2.8829203802160902E-4</v>
      </c>
      <c r="H1718" s="32">
        <f t="shared" si="156"/>
        <v>97.999993896484</v>
      </c>
      <c r="I1718">
        <f t="shared" si="157"/>
        <v>19.738400000000002</v>
      </c>
      <c r="J1718" s="10">
        <f t="shared" si="158"/>
        <v>4.2098247070312498</v>
      </c>
      <c r="K1718" s="10">
        <f t="shared" si="159"/>
        <v>3.7750114746093701</v>
      </c>
      <c r="L1718" s="10">
        <f t="shared" si="160"/>
        <v>0.96066729736328105</v>
      </c>
      <c r="M1718">
        <f t="shared" si="161"/>
        <v>2.8829203802160902E-4</v>
      </c>
    </row>
    <row r="1719" spans="2:13" x14ac:dyDescent="0.25">
      <c r="B1719" s="9">
        <v>370.14999389648398</v>
      </c>
      <c r="C1719">
        <v>2000000</v>
      </c>
      <c r="D1719">
        <v>4208.6240234375</v>
      </c>
      <c r="E1719">
        <v>3780.06689453125</v>
      </c>
      <c r="F1719">
        <v>961.373046875</v>
      </c>
      <c r="G1719">
        <v>2.9139878461137398E-4</v>
      </c>
      <c r="H1719" s="32">
        <f t="shared" si="156"/>
        <v>96.999993896484</v>
      </c>
      <c r="I1719">
        <f t="shared" si="157"/>
        <v>19.738400000000002</v>
      </c>
      <c r="J1719" s="10">
        <f t="shared" si="158"/>
        <v>4.2086240234375003</v>
      </c>
      <c r="K1719" s="10">
        <f t="shared" si="159"/>
        <v>3.7800668945312501</v>
      </c>
      <c r="L1719" s="10">
        <f t="shared" si="160"/>
        <v>0.96137304687500003</v>
      </c>
      <c r="M1719">
        <f t="shared" si="161"/>
        <v>2.9139878461137398E-4</v>
      </c>
    </row>
    <row r="1720" spans="2:13" x14ac:dyDescent="0.25">
      <c r="B1720" s="9">
        <v>369.14999389648398</v>
      </c>
      <c r="C1720">
        <v>2000000</v>
      </c>
      <c r="D1720">
        <v>4207.44482421875</v>
      </c>
      <c r="E1720">
        <v>3785.12939453125</v>
      </c>
      <c r="F1720">
        <v>962.07427978515602</v>
      </c>
      <c r="G1720">
        <v>2.9456563061103198E-4</v>
      </c>
      <c r="H1720" s="32">
        <f t="shared" si="156"/>
        <v>95.999993896484</v>
      </c>
      <c r="I1720">
        <f t="shared" si="157"/>
        <v>19.738400000000002</v>
      </c>
      <c r="J1720" s="10">
        <f t="shared" si="158"/>
        <v>4.2074448242187499</v>
      </c>
      <c r="K1720" s="10">
        <f t="shared" si="159"/>
        <v>3.7851293945312499</v>
      </c>
      <c r="L1720" s="10">
        <f t="shared" si="160"/>
        <v>0.96207427978515603</v>
      </c>
      <c r="M1720">
        <f t="shared" si="161"/>
        <v>2.9456563061103198E-4</v>
      </c>
    </row>
    <row r="1721" spans="2:13" x14ac:dyDescent="0.25">
      <c r="B1721" s="9">
        <v>368.14999389648398</v>
      </c>
      <c r="C1721">
        <v>2000000</v>
      </c>
      <c r="D1721">
        <v>4206.28564453125</v>
      </c>
      <c r="E1721">
        <v>3790.19848632812</v>
      </c>
      <c r="F1721">
        <v>962.77081298828102</v>
      </c>
      <c r="G1721">
        <v>2.9779411852359701E-4</v>
      </c>
      <c r="H1721" s="32">
        <f t="shared" si="156"/>
        <v>94.999993896484</v>
      </c>
      <c r="I1721">
        <f t="shared" si="157"/>
        <v>19.738400000000002</v>
      </c>
      <c r="J1721" s="10">
        <f t="shared" si="158"/>
        <v>4.20628564453125</v>
      </c>
      <c r="K1721" s="10">
        <f t="shared" si="159"/>
        <v>3.7901984863281202</v>
      </c>
      <c r="L1721" s="10">
        <f t="shared" si="160"/>
        <v>0.96277081298828104</v>
      </c>
      <c r="M1721">
        <f t="shared" si="161"/>
        <v>2.9779411852359701E-4</v>
      </c>
    </row>
    <row r="1722" spans="2:13" x14ac:dyDescent="0.25">
      <c r="B1722" s="9">
        <v>367.14999389648398</v>
      </c>
      <c r="C1722">
        <v>2000000</v>
      </c>
      <c r="D1722">
        <v>4205.14794921875</v>
      </c>
      <c r="E1722">
        <v>3795.27416992187</v>
      </c>
      <c r="F1722">
        <v>963.46276855468705</v>
      </c>
      <c r="G1722">
        <v>3.0108587816357602E-4</v>
      </c>
      <c r="H1722" s="32">
        <f t="shared" si="156"/>
        <v>93.999993896484</v>
      </c>
      <c r="I1722">
        <f t="shared" si="157"/>
        <v>19.738400000000002</v>
      </c>
      <c r="J1722" s="10">
        <f t="shared" si="158"/>
        <v>4.20514794921875</v>
      </c>
      <c r="K1722" s="10">
        <f t="shared" si="159"/>
        <v>3.7952741699218699</v>
      </c>
      <c r="L1722" s="10">
        <f t="shared" si="160"/>
        <v>0.96346276855468704</v>
      </c>
      <c r="M1722">
        <f t="shared" si="161"/>
        <v>3.0108587816357602E-4</v>
      </c>
    </row>
    <row r="1723" spans="2:13" x14ac:dyDescent="0.25">
      <c r="B1723" s="9">
        <v>366.14999389648398</v>
      </c>
      <c r="C1723">
        <v>2000000</v>
      </c>
      <c r="D1723">
        <v>4204.03076171875</v>
      </c>
      <c r="E1723">
        <v>3800.35595703125</v>
      </c>
      <c r="F1723">
        <v>964.15002441406205</v>
      </c>
      <c r="G1723">
        <v>3.04442539345473E-4</v>
      </c>
      <c r="H1723" s="32">
        <f t="shared" si="156"/>
        <v>92.999993896484</v>
      </c>
      <c r="I1723">
        <f t="shared" si="157"/>
        <v>19.738400000000002</v>
      </c>
      <c r="J1723" s="10">
        <f t="shared" si="158"/>
        <v>4.2040307617187498</v>
      </c>
      <c r="K1723" s="10">
        <f t="shared" si="159"/>
        <v>3.80035595703125</v>
      </c>
      <c r="L1723" s="10">
        <f t="shared" si="160"/>
        <v>0.96415002441406206</v>
      </c>
      <c r="M1723">
        <f t="shared" si="161"/>
        <v>3.04442539345473E-4</v>
      </c>
    </row>
    <row r="1724" spans="2:13" x14ac:dyDescent="0.25">
      <c r="B1724" s="9">
        <v>365.14999389648398</v>
      </c>
      <c r="C1724">
        <v>2000000</v>
      </c>
      <c r="D1724">
        <v>4202.93408203125</v>
      </c>
      <c r="E1724">
        <v>3805.44384765625</v>
      </c>
      <c r="F1724">
        <v>964.83258056640602</v>
      </c>
      <c r="G1724">
        <v>3.0786584829911497E-4</v>
      </c>
      <c r="H1724" s="32">
        <f t="shared" si="156"/>
        <v>91.999993896484</v>
      </c>
      <c r="I1724">
        <f t="shared" si="157"/>
        <v>19.738400000000002</v>
      </c>
      <c r="J1724" s="10">
        <f t="shared" si="158"/>
        <v>4.2029340820312502</v>
      </c>
      <c r="K1724" s="10">
        <f t="shared" si="159"/>
        <v>3.80544384765625</v>
      </c>
      <c r="L1724" s="10">
        <f t="shared" si="160"/>
        <v>0.96483258056640597</v>
      </c>
      <c r="M1724">
        <f t="shared" si="161"/>
        <v>3.0786584829911497E-4</v>
      </c>
    </row>
    <row r="1725" spans="2:13" x14ac:dyDescent="0.25">
      <c r="B1725" s="9">
        <v>364.14999389648398</v>
      </c>
      <c r="C1725">
        <v>2000000</v>
      </c>
      <c r="D1725">
        <v>4201.8583984375</v>
      </c>
      <c r="E1725">
        <v>3810.53759765625</v>
      </c>
      <c r="F1725">
        <v>965.510498046875</v>
      </c>
      <c r="G1725">
        <v>3.1135755125433201E-4</v>
      </c>
      <c r="H1725" s="32">
        <f t="shared" si="156"/>
        <v>90.999993896484</v>
      </c>
      <c r="I1725">
        <f t="shared" si="157"/>
        <v>19.738400000000002</v>
      </c>
      <c r="J1725" s="10">
        <f t="shared" si="158"/>
        <v>4.2018583984375004</v>
      </c>
      <c r="K1725" s="10">
        <f t="shared" si="159"/>
        <v>3.8105375976562499</v>
      </c>
      <c r="L1725" s="10">
        <f t="shared" si="160"/>
        <v>0.96551049804687505</v>
      </c>
      <c r="M1725">
        <f t="shared" si="161"/>
        <v>3.1135755125433201E-4</v>
      </c>
    </row>
    <row r="1726" spans="2:13" x14ac:dyDescent="0.25">
      <c r="B1726" s="9">
        <v>363.14999389648398</v>
      </c>
      <c r="C1726">
        <v>2000000</v>
      </c>
      <c r="D1726">
        <v>4200.80322265625</v>
      </c>
      <c r="E1726">
        <v>3815.63671875</v>
      </c>
      <c r="F1726">
        <v>966.18365478515602</v>
      </c>
      <c r="G1726">
        <v>3.1491948175244001E-4</v>
      </c>
      <c r="H1726" s="32">
        <f t="shared" si="156"/>
        <v>89.999993896484</v>
      </c>
      <c r="I1726">
        <f t="shared" si="157"/>
        <v>19.738400000000002</v>
      </c>
      <c r="J1726" s="10">
        <f t="shared" si="158"/>
        <v>4.2008032226562504</v>
      </c>
      <c r="K1726" s="10">
        <f t="shared" si="159"/>
        <v>3.81563671875</v>
      </c>
      <c r="L1726" s="10">
        <f t="shared" si="160"/>
        <v>0.966183654785156</v>
      </c>
      <c r="M1726">
        <f t="shared" si="161"/>
        <v>3.1491948175244001E-4</v>
      </c>
    </row>
    <row r="1727" spans="2:13" x14ac:dyDescent="0.25">
      <c r="B1727" s="9">
        <v>362.14999389648398</v>
      </c>
      <c r="C1727">
        <v>2000000</v>
      </c>
      <c r="D1727">
        <v>4199.76806640625</v>
      </c>
      <c r="E1727">
        <v>3820.7412109375</v>
      </c>
      <c r="F1727">
        <v>966.85205078125</v>
      </c>
      <c r="G1727">
        <v>3.1855353154242001E-4</v>
      </c>
      <c r="H1727" s="32">
        <f t="shared" si="156"/>
        <v>88.999993896484</v>
      </c>
      <c r="I1727">
        <f t="shared" si="157"/>
        <v>19.738400000000002</v>
      </c>
      <c r="J1727" s="10">
        <f t="shared" si="158"/>
        <v>4.19976806640625</v>
      </c>
      <c r="K1727" s="10">
        <f t="shared" si="159"/>
        <v>3.8207412109374999</v>
      </c>
      <c r="L1727" s="10">
        <f t="shared" si="160"/>
        <v>0.96685205078125003</v>
      </c>
      <c r="M1727">
        <f t="shared" si="161"/>
        <v>3.1855353154242001E-4</v>
      </c>
    </row>
    <row r="1728" spans="2:13" x14ac:dyDescent="0.25">
      <c r="B1728" s="9">
        <v>361.14999389648398</v>
      </c>
      <c r="C1728">
        <v>2000000</v>
      </c>
      <c r="D1728">
        <v>4198.75390625</v>
      </c>
      <c r="E1728">
        <v>3825.8505859375</v>
      </c>
      <c r="F1728">
        <v>967.51568603515602</v>
      </c>
      <c r="G1728">
        <v>3.2226167968474301E-4</v>
      </c>
      <c r="H1728" s="32">
        <f t="shared" si="156"/>
        <v>87.999993896484</v>
      </c>
      <c r="I1728">
        <f t="shared" si="157"/>
        <v>19.738400000000002</v>
      </c>
      <c r="J1728" s="10">
        <f t="shared" si="158"/>
        <v>4.1987539062500003</v>
      </c>
      <c r="K1728" s="10">
        <f t="shared" si="159"/>
        <v>3.8258505859374998</v>
      </c>
      <c r="L1728" s="10">
        <f t="shared" si="160"/>
        <v>0.96751568603515603</v>
      </c>
      <c r="M1728">
        <f t="shared" si="161"/>
        <v>3.2226167968474301E-4</v>
      </c>
    </row>
    <row r="1729" spans="2:13" x14ac:dyDescent="0.25">
      <c r="B1729" s="9">
        <v>360.14999389648398</v>
      </c>
      <c r="C1729">
        <v>2000000</v>
      </c>
      <c r="D1729">
        <v>4197.759765625</v>
      </c>
      <c r="E1729">
        <v>3830.96459960937</v>
      </c>
      <c r="F1729">
        <v>968.17449951171795</v>
      </c>
      <c r="G1729">
        <v>3.26045963447541E-4</v>
      </c>
      <c r="H1729" s="32">
        <f t="shared" si="156"/>
        <v>86.999993896484</v>
      </c>
      <c r="I1729">
        <f t="shared" si="157"/>
        <v>19.738400000000002</v>
      </c>
      <c r="J1729" s="10">
        <f t="shared" si="158"/>
        <v>4.1977597656250003</v>
      </c>
      <c r="K1729" s="10">
        <f t="shared" si="159"/>
        <v>3.83096459960937</v>
      </c>
      <c r="L1729" s="10">
        <f t="shared" si="160"/>
        <v>0.96817449951171797</v>
      </c>
      <c r="M1729">
        <f t="shared" si="161"/>
        <v>3.26045963447541E-4</v>
      </c>
    </row>
    <row r="1730" spans="2:13" x14ac:dyDescent="0.25">
      <c r="B1730" s="9">
        <v>359.14999389648398</v>
      </c>
      <c r="C1730">
        <v>2000000</v>
      </c>
      <c r="D1730">
        <v>4196.7861328125</v>
      </c>
      <c r="E1730">
        <v>3836.0830078125</v>
      </c>
      <c r="F1730">
        <v>968.82855224609295</v>
      </c>
      <c r="G1730">
        <v>3.2990842009894501E-4</v>
      </c>
      <c r="H1730" s="32">
        <f t="shared" si="156"/>
        <v>85.999993896484</v>
      </c>
      <c r="I1730">
        <f t="shared" si="157"/>
        <v>19.738400000000002</v>
      </c>
      <c r="J1730" s="10">
        <f t="shared" si="158"/>
        <v>4.1967861328125</v>
      </c>
      <c r="K1730" s="10">
        <f t="shared" si="159"/>
        <v>3.8360830078124999</v>
      </c>
      <c r="L1730" s="10">
        <f t="shared" si="160"/>
        <v>0.96882855224609299</v>
      </c>
      <c r="M1730">
        <f t="shared" si="161"/>
        <v>3.2990842009894501E-4</v>
      </c>
    </row>
    <row r="1731" spans="2:13" x14ac:dyDescent="0.25">
      <c r="B1731" s="9">
        <v>358.14999389648398</v>
      </c>
      <c r="C1731">
        <v>2000000</v>
      </c>
      <c r="D1731">
        <v>4195.8330078125</v>
      </c>
      <c r="E1731">
        <v>3841.20556640625</v>
      </c>
      <c r="F1731">
        <v>969.47772216796795</v>
      </c>
      <c r="G1731">
        <v>3.3385123242624099E-4</v>
      </c>
      <c r="H1731" s="32">
        <f t="shared" si="156"/>
        <v>84.999993896484</v>
      </c>
      <c r="I1731">
        <f t="shared" si="157"/>
        <v>19.738400000000002</v>
      </c>
      <c r="J1731" s="10">
        <f t="shared" si="158"/>
        <v>4.1958330078125003</v>
      </c>
      <c r="K1731" s="10">
        <f t="shared" si="159"/>
        <v>3.8412055664062499</v>
      </c>
      <c r="L1731" s="10">
        <f t="shared" si="160"/>
        <v>0.9694777221679679</v>
      </c>
      <c r="M1731">
        <f t="shared" si="161"/>
        <v>3.3385123242624099E-4</v>
      </c>
    </row>
    <row r="1732" spans="2:13" x14ac:dyDescent="0.25">
      <c r="B1732" s="9">
        <v>357.14999389648398</v>
      </c>
      <c r="C1732">
        <v>2000000</v>
      </c>
      <c r="D1732">
        <v>4194.89990234375</v>
      </c>
      <c r="E1732">
        <v>3846.33178710937</v>
      </c>
      <c r="F1732">
        <v>970.12200927734295</v>
      </c>
      <c r="G1732">
        <v>3.3787667052820298E-4</v>
      </c>
      <c r="H1732" s="32">
        <f t="shared" si="156"/>
        <v>83.999993896484</v>
      </c>
      <c r="I1732">
        <f t="shared" si="157"/>
        <v>19.738400000000002</v>
      </c>
      <c r="J1732" s="10">
        <f t="shared" si="158"/>
        <v>4.1948999023437503</v>
      </c>
      <c r="K1732" s="10">
        <f t="shared" si="159"/>
        <v>3.8463317871093698</v>
      </c>
      <c r="L1732" s="10">
        <f t="shared" si="160"/>
        <v>0.97012200927734293</v>
      </c>
      <c r="M1732">
        <f t="shared" si="161"/>
        <v>3.3787667052820298E-4</v>
      </c>
    </row>
    <row r="1733" spans="2:13" x14ac:dyDescent="0.25">
      <c r="B1733" s="9">
        <v>356.14999389648398</v>
      </c>
      <c r="C1733">
        <v>2000000</v>
      </c>
      <c r="D1733">
        <v>4193.9873046875</v>
      </c>
      <c r="E1733">
        <v>3851.46142578125</v>
      </c>
      <c r="F1733">
        <v>970.76141357421795</v>
      </c>
      <c r="G1733">
        <v>3.4198703360743799E-4</v>
      </c>
      <c r="H1733" s="32">
        <f t="shared" si="156"/>
        <v>82.999993896484</v>
      </c>
      <c r="I1733">
        <f t="shared" si="157"/>
        <v>19.738400000000002</v>
      </c>
      <c r="J1733" s="10">
        <f t="shared" si="158"/>
        <v>4.1939873046875</v>
      </c>
      <c r="K1733" s="10">
        <f t="shared" si="159"/>
        <v>3.8514614257812498</v>
      </c>
      <c r="L1733" s="10">
        <f t="shared" si="160"/>
        <v>0.97076141357421797</v>
      </c>
      <c r="M1733">
        <f t="shared" si="161"/>
        <v>3.4198703360743799E-4</v>
      </c>
    </row>
    <row r="1734" spans="2:13" x14ac:dyDescent="0.25">
      <c r="B1734" s="9">
        <v>355.14999389648398</v>
      </c>
      <c r="C1734">
        <v>2000000</v>
      </c>
      <c r="D1734">
        <v>4193.0947265625</v>
      </c>
      <c r="E1734">
        <v>3856.59399414062</v>
      </c>
      <c r="F1734">
        <v>971.39587402343705</v>
      </c>
      <c r="G1734">
        <v>3.4618473728187301E-4</v>
      </c>
      <c r="H1734" s="32">
        <f t="shared" si="156"/>
        <v>81.999993896484</v>
      </c>
      <c r="I1734">
        <f t="shared" si="157"/>
        <v>19.738400000000002</v>
      </c>
      <c r="J1734" s="10">
        <f t="shared" si="158"/>
        <v>4.1930947265625003</v>
      </c>
      <c r="K1734" s="10">
        <f t="shared" si="159"/>
        <v>3.8565939941406202</v>
      </c>
      <c r="L1734" s="10">
        <f t="shared" si="160"/>
        <v>0.97139587402343708</v>
      </c>
      <c r="M1734">
        <f t="shared" si="161"/>
        <v>3.4618473728187301E-4</v>
      </c>
    </row>
    <row r="1735" spans="2:13" x14ac:dyDescent="0.25">
      <c r="B1735" s="9">
        <v>354.14999389648398</v>
      </c>
      <c r="C1735">
        <v>2000000</v>
      </c>
      <c r="D1735">
        <v>4192.22216796875</v>
      </c>
      <c r="E1735">
        <v>3861.72924804687</v>
      </c>
      <c r="F1735">
        <v>972.025390625</v>
      </c>
      <c r="G1735">
        <v>3.50472255377098E-4</v>
      </c>
      <c r="H1735" s="32">
        <f t="shared" si="156"/>
        <v>80.999993896484</v>
      </c>
      <c r="I1735">
        <f t="shared" si="157"/>
        <v>19.738400000000002</v>
      </c>
      <c r="J1735" s="10">
        <f t="shared" si="158"/>
        <v>4.1922221679687501</v>
      </c>
      <c r="K1735" s="10">
        <f t="shared" si="159"/>
        <v>3.8617292480468701</v>
      </c>
      <c r="L1735" s="10">
        <f t="shared" si="160"/>
        <v>0.97202539062500004</v>
      </c>
      <c r="M1735">
        <f t="shared" si="161"/>
        <v>3.50472255377098E-4</v>
      </c>
    </row>
    <row r="1736" spans="2:13" x14ac:dyDescent="0.25">
      <c r="B1736" s="9">
        <v>353.14999389648398</v>
      </c>
      <c r="C1736">
        <v>2000000</v>
      </c>
      <c r="D1736">
        <v>4191.3701171875</v>
      </c>
      <c r="E1736">
        <v>3866.86694335937</v>
      </c>
      <c r="F1736">
        <v>972.64990234375</v>
      </c>
      <c r="G1736">
        <v>3.54852207237854E-4</v>
      </c>
      <c r="H1736" s="32">
        <f t="shared" ref="H1736:H1799" si="162">B1736-273.15</f>
        <v>79.999993896484</v>
      </c>
      <c r="I1736">
        <f t="shared" ref="I1736:I1799" si="163">C1736*0.0000098692</f>
        <v>19.738400000000002</v>
      </c>
      <c r="J1736" s="10">
        <f t="shared" ref="J1736:J1799" si="164">D1736/1000</f>
        <v>4.1913701171874997</v>
      </c>
      <c r="K1736" s="10">
        <f t="shared" ref="K1736:K1799" si="165">E1736/1000</f>
        <v>3.8668669433593701</v>
      </c>
      <c r="L1736" s="10">
        <f t="shared" ref="L1736:L1799" si="166">F1736/1000</f>
        <v>0.97264990234375004</v>
      </c>
      <c r="M1736">
        <f t="shared" si="161"/>
        <v>3.54852207237854E-4</v>
      </c>
    </row>
    <row r="1737" spans="2:13" x14ac:dyDescent="0.25">
      <c r="B1737" s="9">
        <v>352.14999389648398</v>
      </c>
      <c r="C1737">
        <v>2000000</v>
      </c>
      <c r="D1737">
        <v>4190.5380859375</v>
      </c>
      <c r="E1737">
        <v>3872.00610351562</v>
      </c>
      <c r="F1737">
        <v>973.26934814453102</v>
      </c>
      <c r="G1737">
        <v>3.5932718310505098E-4</v>
      </c>
      <c r="H1737" s="32">
        <f t="shared" si="162"/>
        <v>78.999993896484</v>
      </c>
      <c r="I1737">
        <f t="shared" si="163"/>
        <v>19.738400000000002</v>
      </c>
      <c r="J1737" s="10">
        <f t="shared" si="164"/>
        <v>4.1905380859374999</v>
      </c>
      <c r="K1737" s="10">
        <f t="shared" si="165"/>
        <v>3.8720061035156199</v>
      </c>
      <c r="L1737" s="10">
        <f t="shared" si="166"/>
        <v>0.97326934814453103</v>
      </c>
      <c r="M1737">
        <f t="shared" ref="M1737:M1800" si="167">G1737*1</f>
        <v>3.5932718310505098E-4</v>
      </c>
    </row>
    <row r="1738" spans="2:13" x14ac:dyDescent="0.25">
      <c r="B1738" s="9">
        <v>351.14999389648398</v>
      </c>
      <c r="C1738">
        <v>2000000</v>
      </c>
      <c r="D1738">
        <v>4189.72607421875</v>
      </c>
      <c r="E1738">
        <v>3877.14697265625</v>
      </c>
      <c r="F1738">
        <v>973.8837890625</v>
      </c>
      <c r="G1738">
        <v>3.63900035154074E-4</v>
      </c>
      <c r="H1738" s="32">
        <f t="shared" si="162"/>
        <v>77.999993896484</v>
      </c>
      <c r="I1738">
        <f t="shared" si="163"/>
        <v>19.738400000000002</v>
      </c>
      <c r="J1738" s="10">
        <f t="shared" si="164"/>
        <v>4.1897260742187497</v>
      </c>
      <c r="K1738" s="10">
        <f t="shared" si="165"/>
        <v>3.87714697265625</v>
      </c>
      <c r="L1738" s="10">
        <f t="shared" si="166"/>
        <v>0.97388378906249995</v>
      </c>
      <c r="M1738">
        <f t="shared" si="167"/>
        <v>3.63900035154074E-4</v>
      </c>
    </row>
    <row r="1739" spans="2:13" x14ac:dyDescent="0.25">
      <c r="B1739" s="9">
        <v>350.14999389648398</v>
      </c>
      <c r="C1739">
        <v>2000000</v>
      </c>
      <c r="D1739">
        <v>4188.9345703125</v>
      </c>
      <c r="E1739">
        <v>3882.28857421875</v>
      </c>
      <c r="F1739">
        <v>974.4931640625</v>
      </c>
      <c r="G1739">
        <v>3.6857361556030799E-4</v>
      </c>
      <c r="H1739" s="32">
        <f t="shared" si="162"/>
        <v>76.999993896484</v>
      </c>
      <c r="I1739">
        <f t="shared" si="163"/>
        <v>19.738400000000002</v>
      </c>
      <c r="J1739" s="10">
        <f t="shared" si="164"/>
        <v>4.1889345703125</v>
      </c>
      <c r="K1739" s="10">
        <f t="shared" si="165"/>
        <v>3.8822885742187498</v>
      </c>
      <c r="L1739" s="10">
        <f t="shared" si="166"/>
        <v>0.97449316406249997</v>
      </c>
      <c r="M1739">
        <f t="shared" si="167"/>
        <v>3.6857361556030799E-4</v>
      </c>
    </row>
    <row r="1740" spans="2:13" x14ac:dyDescent="0.25">
      <c r="B1740" s="9">
        <v>349.14999389648398</v>
      </c>
      <c r="C1740">
        <v>2000000</v>
      </c>
      <c r="D1740">
        <v>4188.16259765625</v>
      </c>
      <c r="E1740">
        <v>3887.43090820312</v>
      </c>
      <c r="F1740">
        <v>975.09735107421795</v>
      </c>
      <c r="G1740">
        <v>3.73350863810628E-4</v>
      </c>
      <c r="H1740" s="32">
        <f t="shared" si="162"/>
        <v>75.999993896484</v>
      </c>
      <c r="I1740">
        <f t="shared" si="163"/>
        <v>19.738400000000002</v>
      </c>
      <c r="J1740" s="10">
        <f t="shared" si="164"/>
        <v>4.18816259765625</v>
      </c>
      <c r="K1740" s="10">
        <f t="shared" si="165"/>
        <v>3.88743090820312</v>
      </c>
      <c r="L1740" s="10">
        <f t="shared" si="166"/>
        <v>0.97509735107421791</v>
      </c>
      <c r="M1740">
        <f t="shared" si="167"/>
        <v>3.73350863810628E-4</v>
      </c>
    </row>
    <row r="1741" spans="2:13" x14ac:dyDescent="0.25">
      <c r="B1741" s="9">
        <v>348.14999389648398</v>
      </c>
      <c r="C1741">
        <v>2000000</v>
      </c>
      <c r="D1741">
        <v>4187.4111328125</v>
      </c>
      <c r="E1741">
        <v>3892.5732421875</v>
      </c>
      <c r="F1741">
        <v>975.69647216796795</v>
      </c>
      <c r="G1741">
        <v>3.7823492311872499E-4</v>
      </c>
      <c r="H1741" s="32">
        <f t="shared" si="162"/>
        <v>74.999993896484</v>
      </c>
      <c r="I1741">
        <f t="shared" si="163"/>
        <v>19.738400000000002</v>
      </c>
      <c r="J1741" s="10">
        <f t="shared" si="164"/>
        <v>4.1874111328124997</v>
      </c>
      <c r="K1741" s="10">
        <f t="shared" si="165"/>
        <v>3.8925732421874999</v>
      </c>
      <c r="L1741" s="10">
        <f t="shared" si="166"/>
        <v>0.97569647216796795</v>
      </c>
      <c r="M1741">
        <f t="shared" si="167"/>
        <v>3.7823492311872499E-4</v>
      </c>
    </row>
    <row r="1742" spans="2:13" x14ac:dyDescent="0.25">
      <c r="B1742" s="9">
        <v>347.14999389648398</v>
      </c>
      <c r="C1742">
        <v>2000000</v>
      </c>
      <c r="D1742">
        <v>4186.6796875</v>
      </c>
      <c r="E1742">
        <v>3897.71508789062</v>
      </c>
      <c r="F1742">
        <v>976.29034423828102</v>
      </c>
      <c r="G1742">
        <v>3.8322899490594799E-4</v>
      </c>
      <c r="H1742" s="32">
        <f t="shared" si="162"/>
        <v>73.999993896484</v>
      </c>
      <c r="I1742">
        <f t="shared" si="163"/>
        <v>19.738400000000002</v>
      </c>
      <c r="J1742" s="10">
        <f t="shared" si="164"/>
        <v>4.1866796874999999</v>
      </c>
      <c r="K1742" s="10">
        <f t="shared" si="165"/>
        <v>3.8977150878906199</v>
      </c>
      <c r="L1742" s="10">
        <f t="shared" si="166"/>
        <v>0.97629034423828098</v>
      </c>
      <c r="M1742">
        <f t="shared" si="167"/>
        <v>3.8322899490594799E-4</v>
      </c>
    </row>
    <row r="1743" spans="2:13" x14ac:dyDescent="0.25">
      <c r="B1743" s="9">
        <v>346.14999389648398</v>
      </c>
      <c r="C1743">
        <v>2000000</v>
      </c>
      <c r="D1743">
        <v>4185.96826171875</v>
      </c>
      <c r="E1743">
        <v>3902.85595703125</v>
      </c>
      <c r="F1743">
        <v>976.87896728515602</v>
      </c>
      <c r="G1743">
        <v>3.88336367905139E-4</v>
      </c>
      <c r="H1743" s="32">
        <f t="shared" si="162"/>
        <v>72.999993896484</v>
      </c>
      <c r="I1743">
        <f t="shared" si="163"/>
        <v>19.738400000000002</v>
      </c>
      <c r="J1743" s="10">
        <f t="shared" si="164"/>
        <v>4.1859682617187497</v>
      </c>
      <c r="K1743" s="10">
        <f t="shared" si="165"/>
        <v>3.90285595703125</v>
      </c>
      <c r="L1743" s="10">
        <f t="shared" si="166"/>
        <v>0.976878967285156</v>
      </c>
      <c r="M1743">
        <f t="shared" si="167"/>
        <v>3.88336367905139E-4</v>
      </c>
    </row>
    <row r="1744" spans="2:13" x14ac:dyDescent="0.25">
      <c r="B1744" s="9">
        <v>345.14999389648398</v>
      </c>
      <c r="C1744">
        <v>2000000</v>
      </c>
      <c r="D1744">
        <v>4185.27734375</v>
      </c>
      <c r="E1744">
        <v>3907.9951171875</v>
      </c>
      <c r="F1744">
        <v>977.46234130859295</v>
      </c>
      <c r="G1744">
        <v>3.9356056367978399E-4</v>
      </c>
      <c r="H1744" s="32">
        <f t="shared" si="162"/>
        <v>71.999993896484</v>
      </c>
      <c r="I1744">
        <f t="shared" si="163"/>
        <v>19.738400000000002</v>
      </c>
      <c r="J1744" s="10">
        <f t="shared" si="164"/>
        <v>4.1852773437500002</v>
      </c>
      <c r="K1744" s="10">
        <f t="shared" si="165"/>
        <v>3.9079951171874998</v>
      </c>
      <c r="L1744" s="10">
        <f t="shared" si="166"/>
        <v>0.977462341308593</v>
      </c>
      <c r="M1744">
        <f t="shared" si="167"/>
        <v>3.9356056367978399E-4</v>
      </c>
    </row>
    <row r="1745" spans="2:13" x14ac:dyDescent="0.25">
      <c r="B1745" s="9">
        <v>344.14999389648398</v>
      </c>
      <c r="C1745">
        <v>2000000</v>
      </c>
      <c r="D1745">
        <v>4184.60595703125</v>
      </c>
      <c r="E1745">
        <v>3913.13232421875</v>
      </c>
      <c r="F1745">
        <v>978.04040527343705</v>
      </c>
      <c r="G1745">
        <v>3.9890516200102801E-4</v>
      </c>
      <c r="H1745" s="32">
        <f t="shared" si="162"/>
        <v>70.999993896484</v>
      </c>
      <c r="I1745">
        <f t="shared" si="163"/>
        <v>19.738400000000002</v>
      </c>
      <c r="J1745" s="10">
        <f t="shared" si="164"/>
        <v>4.1846059570312502</v>
      </c>
      <c r="K1745" s="10">
        <f t="shared" si="165"/>
        <v>3.9131323242187501</v>
      </c>
      <c r="L1745" s="10">
        <f t="shared" si="166"/>
        <v>0.97804040527343705</v>
      </c>
      <c r="M1745">
        <f t="shared" si="167"/>
        <v>3.9890516200102801E-4</v>
      </c>
    </row>
    <row r="1746" spans="2:13" x14ac:dyDescent="0.25">
      <c r="B1746" s="9">
        <v>343.14999389648398</v>
      </c>
      <c r="C1746">
        <v>2000000</v>
      </c>
      <c r="D1746">
        <v>4183.955078125</v>
      </c>
      <c r="E1746">
        <v>3918.26708984375</v>
      </c>
      <c r="F1746">
        <v>978.61315917968705</v>
      </c>
      <c r="G1746">
        <v>4.0437385905534002E-4</v>
      </c>
      <c r="H1746" s="32">
        <f t="shared" si="162"/>
        <v>69.999993896484</v>
      </c>
      <c r="I1746">
        <f t="shared" si="163"/>
        <v>19.738400000000002</v>
      </c>
      <c r="J1746" s="10">
        <f t="shared" si="164"/>
        <v>4.1839550781249999</v>
      </c>
      <c r="K1746" s="10">
        <f t="shared" si="165"/>
        <v>3.9182670898437499</v>
      </c>
      <c r="L1746" s="10">
        <f t="shared" si="166"/>
        <v>0.97861315917968705</v>
      </c>
      <c r="M1746">
        <f t="shared" si="167"/>
        <v>4.0437385905534002E-4</v>
      </c>
    </row>
    <row r="1747" spans="2:13" x14ac:dyDescent="0.25">
      <c r="B1747" s="9">
        <v>342.14999389648398</v>
      </c>
      <c r="C1747">
        <v>2000000</v>
      </c>
      <c r="D1747">
        <v>4183.32421875</v>
      </c>
      <c r="E1747">
        <v>3923.3984375</v>
      </c>
      <c r="F1747">
        <v>979.18048095703102</v>
      </c>
      <c r="G1747">
        <v>4.0997058385983099E-4</v>
      </c>
      <c r="H1747" s="32">
        <f t="shared" si="162"/>
        <v>68.999993896484</v>
      </c>
      <c r="I1747">
        <f t="shared" si="163"/>
        <v>19.738400000000002</v>
      </c>
      <c r="J1747" s="10">
        <f t="shared" si="164"/>
        <v>4.1833242187500002</v>
      </c>
      <c r="K1747" s="10">
        <f t="shared" si="165"/>
        <v>3.9233984374999999</v>
      </c>
      <c r="L1747" s="10">
        <f t="shared" si="166"/>
        <v>0.97918048095703103</v>
      </c>
      <c r="M1747">
        <f t="shared" si="167"/>
        <v>4.0997058385983099E-4</v>
      </c>
    </row>
    <row r="1748" spans="2:13" x14ac:dyDescent="0.25">
      <c r="B1748" s="9">
        <v>341.14999389648398</v>
      </c>
      <c r="C1748">
        <v>2000000</v>
      </c>
      <c r="D1748">
        <v>4182.71337890625</v>
      </c>
      <c r="E1748">
        <v>3928.52587890625</v>
      </c>
      <c r="F1748">
        <v>979.742431640625</v>
      </c>
      <c r="G1748">
        <v>4.1569938184693401E-4</v>
      </c>
      <c r="H1748" s="32">
        <f t="shared" si="162"/>
        <v>67.999993896484</v>
      </c>
      <c r="I1748">
        <f t="shared" si="163"/>
        <v>19.738400000000002</v>
      </c>
      <c r="J1748" s="10">
        <f t="shared" si="164"/>
        <v>4.1827133789062501</v>
      </c>
      <c r="K1748" s="10">
        <f t="shared" si="165"/>
        <v>3.92852587890625</v>
      </c>
      <c r="L1748" s="10">
        <f t="shared" si="166"/>
        <v>0.97974243164062502</v>
      </c>
      <c r="M1748">
        <f t="shared" si="167"/>
        <v>4.1569938184693401E-4</v>
      </c>
    </row>
    <row r="1749" spans="2:13" x14ac:dyDescent="0.25">
      <c r="B1749" s="9">
        <v>340.14999389648398</v>
      </c>
      <c r="C1749">
        <v>2000000</v>
      </c>
      <c r="D1749">
        <v>4182.123046875</v>
      </c>
      <c r="E1749">
        <v>3933.64868164062</v>
      </c>
      <c r="F1749">
        <v>980.298828125</v>
      </c>
      <c r="G1749">
        <v>4.2156444396823601E-4</v>
      </c>
      <c r="H1749" s="32">
        <f t="shared" si="162"/>
        <v>66.999993896484</v>
      </c>
      <c r="I1749">
        <f t="shared" si="163"/>
        <v>19.738400000000002</v>
      </c>
      <c r="J1749" s="10">
        <f t="shared" si="164"/>
        <v>4.1821230468749997</v>
      </c>
      <c r="K1749" s="10">
        <f t="shared" si="165"/>
        <v>3.9336486816406202</v>
      </c>
      <c r="L1749" s="10">
        <f t="shared" si="166"/>
        <v>0.98029882812500002</v>
      </c>
      <c r="M1749">
        <f t="shared" si="167"/>
        <v>4.2156444396823601E-4</v>
      </c>
    </row>
    <row r="1750" spans="2:13" x14ac:dyDescent="0.25">
      <c r="B1750" s="9">
        <v>339.14999389648398</v>
      </c>
      <c r="C1750">
        <v>2000000</v>
      </c>
      <c r="D1750">
        <v>4181.552734375</v>
      </c>
      <c r="E1750">
        <v>3938.76635742187</v>
      </c>
      <c r="F1750">
        <v>980.84979248046795</v>
      </c>
      <c r="G1750">
        <v>4.27570135798305E-4</v>
      </c>
      <c r="H1750" s="32">
        <f t="shared" si="162"/>
        <v>65.999993896484</v>
      </c>
      <c r="I1750">
        <f t="shared" si="163"/>
        <v>19.738400000000002</v>
      </c>
      <c r="J1750" s="10">
        <f t="shared" si="164"/>
        <v>4.1815527343749999</v>
      </c>
      <c r="K1750" s="10">
        <f t="shared" si="165"/>
        <v>3.9387663574218701</v>
      </c>
      <c r="L1750" s="10">
        <f t="shared" si="166"/>
        <v>0.980849792480468</v>
      </c>
      <c r="M1750">
        <f t="shared" si="167"/>
        <v>4.27570135798305E-4</v>
      </c>
    </row>
    <row r="1751" spans="2:13" x14ac:dyDescent="0.25">
      <c r="B1751" s="9">
        <v>338.14999389648398</v>
      </c>
      <c r="C1751">
        <v>2000000</v>
      </c>
      <c r="D1751">
        <v>4181.00244140625</v>
      </c>
      <c r="E1751">
        <v>3943.87817382812</v>
      </c>
      <c r="F1751">
        <v>981.39514160156205</v>
      </c>
      <c r="G1751">
        <v>4.3372102663852199E-4</v>
      </c>
      <c r="H1751" s="32">
        <f t="shared" si="162"/>
        <v>64.999993896484</v>
      </c>
      <c r="I1751">
        <f t="shared" si="163"/>
        <v>19.738400000000002</v>
      </c>
      <c r="J1751" s="10">
        <f t="shared" si="164"/>
        <v>4.1810024414062497</v>
      </c>
      <c r="K1751" s="10">
        <f t="shared" si="165"/>
        <v>3.9438781738281201</v>
      </c>
      <c r="L1751" s="10">
        <f t="shared" si="166"/>
        <v>0.98139514160156205</v>
      </c>
      <c r="M1751">
        <f t="shared" si="167"/>
        <v>4.3372102663852199E-4</v>
      </c>
    </row>
    <row r="1752" spans="2:13" x14ac:dyDescent="0.25">
      <c r="B1752" s="9">
        <v>337.14999389648398</v>
      </c>
      <c r="C1752">
        <v>2000000</v>
      </c>
      <c r="D1752">
        <v>4180.47216796875</v>
      </c>
      <c r="E1752">
        <v>3948.9833984375</v>
      </c>
      <c r="F1752">
        <v>981.93487548828102</v>
      </c>
      <c r="G1752">
        <v>4.4002186041325298E-4</v>
      </c>
      <c r="H1752" s="32">
        <f t="shared" si="162"/>
        <v>63.999993896484</v>
      </c>
      <c r="I1752">
        <f t="shared" si="163"/>
        <v>19.738400000000002</v>
      </c>
      <c r="J1752" s="10">
        <f t="shared" si="164"/>
        <v>4.18047216796875</v>
      </c>
      <c r="K1752" s="10">
        <f t="shared" si="165"/>
        <v>3.9489833984375</v>
      </c>
      <c r="L1752" s="10">
        <f t="shared" si="166"/>
        <v>0.98193487548828107</v>
      </c>
      <c r="M1752">
        <f t="shared" si="167"/>
        <v>4.4002186041325298E-4</v>
      </c>
    </row>
    <row r="1753" spans="2:13" x14ac:dyDescent="0.25">
      <c r="B1753" s="9">
        <v>336.14999389648398</v>
      </c>
      <c r="C1753">
        <v>2000000</v>
      </c>
      <c r="D1753">
        <v>4179.96240234375</v>
      </c>
      <c r="E1753">
        <v>3954.08129882812</v>
      </c>
      <c r="F1753">
        <v>982.46893310546795</v>
      </c>
      <c r="G1753">
        <v>4.4647758477367401E-4</v>
      </c>
      <c r="H1753" s="32">
        <f t="shared" si="162"/>
        <v>62.999993896484</v>
      </c>
      <c r="I1753">
        <f t="shared" si="163"/>
        <v>19.738400000000002</v>
      </c>
      <c r="J1753" s="10">
        <f t="shared" si="164"/>
        <v>4.17996240234375</v>
      </c>
      <c r="K1753" s="10">
        <f t="shared" si="165"/>
        <v>3.95408129882812</v>
      </c>
      <c r="L1753" s="10">
        <f t="shared" si="166"/>
        <v>0.9824689331054679</v>
      </c>
      <c r="M1753">
        <f t="shared" si="167"/>
        <v>4.4647758477367401E-4</v>
      </c>
    </row>
    <row r="1754" spans="2:13" x14ac:dyDescent="0.25">
      <c r="B1754" s="9">
        <v>335.14999389648398</v>
      </c>
      <c r="C1754">
        <v>2000000</v>
      </c>
      <c r="D1754">
        <v>4179.47265625</v>
      </c>
      <c r="E1754">
        <v>3959.1708984375</v>
      </c>
      <c r="F1754">
        <v>982.997314453125</v>
      </c>
      <c r="G1754">
        <v>4.53093351097777E-4</v>
      </c>
      <c r="H1754" s="32">
        <f t="shared" si="162"/>
        <v>61.999993896484</v>
      </c>
      <c r="I1754">
        <f t="shared" si="163"/>
        <v>19.738400000000002</v>
      </c>
      <c r="J1754" s="10">
        <f t="shared" si="164"/>
        <v>4.1794726562499998</v>
      </c>
      <c r="K1754" s="10">
        <f t="shared" si="165"/>
        <v>3.9591708984374998</v>
      </c>
      <c r="L1754" s="10">
        <f t="shared" si="166"/>
        <v>0.98299731445312499</v>
      </c>
      <c r="M1754">
        <f t="shared" si="167"/>
        <v>4.53093351097777E-4</v>
      </c>
    </row>
    <row r="1755" spans="2:13" x14ac:dyDescent="0.25">
      <c r="B1755" s="9">
        <v>334.14999389648398</v>
      </c>
      <c r="C1755">
        <v>2000000</v>
      </c>
      <c r="D1755">
        <v>4179.0029296875</v>
      </c>
      <c r="E1755">
        <v>3964.25146484375</v>
      </c>
      <c r="F1755">
        <v>983.51989746093705</v>
      </c>
      <c r="G1755">
        <v>4.5987451449036501E-4</v>
      </c>
      <c r="H1755" s="32">
        <f t="shared" si="162"/>
        <v>60.999993896484</v>
      </c>
      <c r="I1755">
        <f t="shared" si="163"/>
        <v>19.738400000000002</v>
      </c>
      <c r="J1755" s="10">
        <f t="shared" si="164"/>
        <v>4.1790029296875</v>
      </c>
      <c r="K1755" s="10">
        <f t="shared" si="165"/>
        <v>3.9642514648437501</v>
      </c>
      <c r="L1755" s="10">
        <f t="shared" si="166"/>
        <v>0.98351989746093704</v>
      </c>
      <c r="M1755">
        <f t="shared" si="167"/>
        <v>4.5987451449036501E-4</v>
      </c>
    </row>
    <row r="1756" spans="2:13" x14ac:dyDescent="0.25">
      <c r="B1756" s="9">
        <v>333.14999389648398</v>
      </c>
      <c r="C1756">
        <v>2000000</v>
      </c>
      <c r="D1756">
        <v>4178.5537109375</v>
      </c>
      <c r="E1756">
        <v>3969.322265625</v>
      </c>
      <c r="F1756">
        <v>984.03668212890602</v>
      </c>
      <c r="G1756">
        <v>4.66826721094548E-4</v>
      </c>
      <c r="H1756" s="32">
        <f t="shared" si="162"/>
        <v>59.999993896484</v>
      </c>
      <c r="I1756">
        <f t="shared" si="163"/>
        <v>19.738400000000002</v>
      </c>
      <c r="J1756" s="10">
        <f t="shared" si="164"/>
        <v>4.1785537109374999</v>
      </c>
      <c r="K1756" s="10">
        <f t="shared" si="165"/>
        <v>3.9693222656249998</v>
      </c>
      <c r="L1756" s="10">
        <f t="shared" si="166"/>
        <v>0.98403668212890605</v>
      </c>
      <c r="M1756">
        <f t="shared" si="167"/>
        <v>4.66826721094548E-4</v>
      </c>
    </row>
    <row r="1757" spans="2:13" x14ac:dyDescent="0.25">
      <c r="B1757" s="9">
        <v>332.14999389648398</v>
      </c>
      <c r="C1757">
        <v>2000000</v>
      </c>
      <c r="D1757">
        <v>4178.125</v>
      </c>
      <c r="E1757">
        <v>3974.38256835937</v>
      </c>
      <c r="F1757">
        <v>984.54754638671795</v>
      </c>
      <c r="G1757">
        <v>4.7395579167641602E-4</v>
      </c>
      <c r="H1757" s="32">
        <f t="shared" si="162"/>
        <v>58.999993896484</v>
      </c>
      <c r="I1757">
        <f t="shared" si="163"/>
        <v>19.738400000000002</v>
      </c>
      <c r="J1757" s="10">
        <f t="shared" si="164"/>
        <v>4.1781249999999996</v>
      </c>
      <c r="K1757" s="10">
        <f t="shared" si="165"/>
        <v>3.9743825683593701</v>
      </c>
      <c r="L1757" s="10">
        <f t="shared" si="166"/>
        <v>0.98454754638671793</v>
      </c>
      <c r="M1757">
        <f t="shared" si="167"/>
        <v>4.7395579167641602E-4</v>
      </c>
    </row>
    <row r="1758" spans="2:13" x14ac:dyDescent="0.25">
      <c r="B1758" s="9">
        <v>331.14999389648398</v>
      </c>
      <c r="C1758">
        <v>2000000</v>
      </c>
      <c r="D1758">
        <v>4177.71630859375</v>
      </c>
      <c r="E1758">
        <v>3979.43115234375</v>
      </c>
      <c r="F1758">
        <v>985.05255126953102</v>
      </c>
      <c r="G1758">
        <v>4.8126783804036601E-4</v>
      </c>
      <c r="H1758" s="32">
        <f t="shared" si="162"/>
        <v>57.999993896484</v>
      </c>
      <c r="I1758">
        <f t="shared" si="163"/>
        <v>19.738400000000002</v>
      </c>
      <c r="J1758" s="10">
        <f t="shared" si="164"/>
        <v>4.1777163085937499</v>
      </c>
      <c r="K1758" s="10">
        <f t="shared" si="165"/>
        <v>3.97943115234375</v>
      </c>
      <c r="L1758" s="10">
        <f t="shared" si="166"/>
        <v>0.98505255126953106</v>
      </c>
      <c r="M1758">
        <f t="shared" si="167"/>
        <v>4.8126783804036601E-4</v>
      </c>
    </row>
    <row r="1759" spans="2:13" x14ac:dyDescent="0.25">
      <c r="B1759" s="9">
        <v>330.14999389648398</v>
      </c>
      <c r="C1759">
        <v>2000000</v>
      </c>
      <c r="D1759">
        <v>4177.328125</v>
      </c>
      <c r="E1759">
        <v>3984.46728515625</v>
      </c>
      <c r="F1759">
        <v>985.55157470703102</v>
      </c>
      <c r="G1759">
        <v>4.8876926302909797E-4</v>
      </c>
      <c r="H1759" s="32">
        <f t="shared" si="162"/>
        <v>56.999993896484</v>
      </c>
      <c r="I1759">
        <f t="shared" si="163"/>
        <v>19.738400000000002</v>
      </c>
      <c r="J1759" s="10">
        <f t="shared" si="164"/>
        <v>4.1773281249999998</v>
      </c>
      <c r="K1759" s="10">
        <f t="shared" si="165"/>
        <v>3.9844672851562501</v>
      </c>
      <c r="L1759" s="10">
        <f t="shared" si="166"/>
        <v>0.98555157470703103</v>
      </c>
      <c r="M1759">
        <f t="shared" si="167"/>
        <v>4.8876926302909797E-4</v>
      </c>
    </row>
    <row r="1760" spans="2:13" x14ac:dyDescent="0.25">
      <c r="B1760" s="9">
        <v>329.14999389648398</v>
      </c>
      <c r="C1760">
        <v>2000000</v>
      </c>
      <c r="D1760">
        <v>4176.9599609375</v>
      </c>
      <c r="E1760">
        <v>3989.48999023437</v>
      </c>
      <c r="F1760">
        <v>986.04449462890602</v>
      </c>
      <c r="G1760">
        <v>4.9646670231595603E-4</v>
      </c>
      <c r="H1760" s="32">
        <f t="shared" si="162"/>
        <v>55.999993896484</v>
      </c>
      <c r="I1760">
        <f t="shared" si="163"/>
        <v>19.738400000000002</v>
      </c>
      <c r="J1760" s="10">
        <f t="shared" si="164"/>
        <v>4.1769599609375003</v>
      </c>
      <c r="K1760" s="10">
        <f t="shared" si="165"/>
        <v>3.9894899902343699</v>
      </c>
      <c r="L1760" s="10">
        <f t="shared" si="166"/>
        <v>0.98604449462890598</v>
      </c>
      <c r="M1760">
        <f t="shared" si="167"/>
        <v>4.9646670231595603E-4</v>
      </c>
    </row>
    <row r="1761" spans="2:13" x14ac:dyDescent="0.25">
      <c r="B1761" s="9">
        <v>328.14999389648398</v>
      </c>
      <c r="C1761">
        <v>2000000</v>
      </c>
      <c r="D1761">
        <v>4176.6123046875</v>
      </c>
      <c r="E1761">
        <v>3994.49829101562</v>
      </c>
      <c r="F1761">
        <v>986.53131103515602</v>
      </c>
      <c r="G1761">
        <v>5.0436711171641902E-4</v>
      </c>
      <c r="H1761" s="32">
        <f t="shared" si="162"/>
        <v>54.999993896484</v>
      </c>
      <c r="I1761">
        <f t="shared" si="163"/>
        <v>19.738400000000002</v>
      </c>
      <c r="J1761" s="10">
        <f t="shared" si="164"/>
        <v>4.1766123046874997</v>
      </c>
      <c r="K1761" s="10">
        <f t="shared" si="165"/>
        <v>3.9944982910156202</v>
      </c>
      <c r="L1761" s="10">
        <f t="shared" si="166"/>
        <v>0.98653131103515601</v>
      </c>
      <c r="M1761">
        <f t="shared" si="167"/>
        <v>5.0436711171641902E-4</v>
      </c>
    </row>
    <row r="1762" spans="2:13" x14ac:dyDescent="0.25">
      <c r="B1762" s="9">
        <v>327.14999389648398</v>
      </c>
      <c r="C1762">
        <v>2000000</v>
      </c>
      <c r="D1762">
        <v>4176.28564453125</v>
      </c>
      <c r="E1762">
        <v>3999.4912109375</v>
      </c>
      <c r="F1762">
        <v>987.01202392578102</v>
      </c>
      <c r="G1762">
        <v>5.1247782539576205E-4</v>
      </c>
      <c r="H1762" s="32">
        <f t="shared" si="162"/>
        <v>53.999993896484</v>
      </c>
      <c r="I1762">
        <f t="shared" si="163"/>
        <v>19.738400000000002</v>
      </c>
      <c r="J1762" s="10">
        <f t="shared" si="164"/>
        <v>4.1762856445312497</v>
      </c>
      <c r="K1762" s="10">
        <f t="shared" si="165"/>
        <v>3.9994912109374998</v>
      </c>
      <c r="L1762" s="10">
        <f t="shared" si="166"/>
        <v>0.98701202392578102</v>
      </c>
      <c r="M1762">
        <f t="shared" si="167"/>
        <v>5.1247782539576205E-4</v>
      </c>
    </row>
    <row r="1763" spans="2:13" x14ac:dyDescent="0.25">
      <c r="B1763" s="9">
        <v>326.14999389648398</v>
      </c>
      <c r="C1763">
        <v>2000000</v>
      </c>
      <c r="D1763">
        <v>4175.97900390625</v>
      </c>
      <c r="E1763">
        <v>4004.46752929687</v>
      </c>
      <c r="F1763">
        <v>987.48645019531205</v>
      </c>
      <c r="G1763">
        <v>5.2080646855756597E-4</v>
      </c>
      <c r="H1763" s="32">
        <f t="shared" si="162"/>
        <v>52.999993896484</v>
      </c>
      <c r="I1763">
        <f t="shared" si="163"/>
        <v>19.738400000000002</v>
      </c>
      <c r="J1763" s="10">
        <f t="shared" si="164"/>
        <v>4.1759790039062503</v>
      </c>
      <c r="K1763" s="10">
        <f t="shared" si="165"/>
        <v>4.0044675292968703</v>
      </c>
      <c r="L1763" s="10">
        <f t="shared" si="166"/>
        <v>0.987486450195312</v>
      </c>
      <c r="M1763">
        <f t="shared" si="167"/>
        <v>5.2080646855756597E-4</v>
      </c>
    </row>
    <row r="1764" spans="2:13" x14ac:dyDescent="0.25">
      <c r="B1764" s="9">
        <v>325.14999389648398</v>
      </c>
      <c r="C1764">
        <v>2000000</v>
      </c>
      <c r="D1764">
        <v>4175.69287109375</v>
      </c>
      <c r="E1764">
        <v>4009.42626953125</v>
      </c>
      <c r="F1764">
        <v>987.95458984375</v>
      </c>
      <c r="G1764">
        <v>5.2936101565137495E-4</v>
      </c>
      <c r="H1764" s="32">
        <f t="shared" si="162"/>
        <v>51.999993896484</v>
      </c>
      <c r="I1764">
        <f t="shared" si="163"/>
        <v>19.738400000000002</v>
      </c>
      <c r="J1764" s="10">
        <f t="shared" si="164"/>
        <v>4.1756928710937498</v>
      </c>
      <c r="K1764" s="10">
        <f t="shared" si="165"/>
        <v>4.0094262695312501</v>
      </c>
      <c r="L1764" s="10">
        <f t="shared" si="166"/>
        <v>0.98795458984374995</v>
      </c>
      <c r="M1764">
        <f t="shared" si="167"/>
        <v>5.2936101565137495E-4</v>
      </c>
    </row>
    <row r="1765" spans="2:13" x14ac:dyDescent="0.25">
      <c r="B1765" s="9">
        <v>324.14999389648398</v>
      </c>
      <c r="C1765">
        <v>2000000</v>
      </c>
      <c r="D1765">
        <v>4175.42724609375</v>
      </c>
      <c r="E1765">
        <v>4014.36645507812</v>
      </c>
      <c r="F1765">
        <v>988.41632080078102</v>
      </c>
      <c r="G1765">
        <v>5.3814979037269896E-4</v>
      </c>
      <c r="H1765" s="32">
        <f t="shared" si="162"/>
        <v>50.999993896484</v>
      </c>
      <c r="I1765">
        <f t="shared" si="163"/>
        <v>19.738400000000002</v>
      </c>
      <c r="J1765" s="10">
        <f t="shared" si="164"/>
        <v>4.1754272460937498</v>
      </c>
      <c r="K1765" s="10">
        <f t="shared" si="165"/>
        <v>4.01436645507812</v>
      </c>
      <c r="L1765" s="10">
        <f t="shared" si="166"/>
        <v>0.98841632080078101</v>
      </c>
      <c r="M1765">
        <f t="shared" si="167"/>
        <v>5.3814979037269896E-4</v>
      </c>
    </row>
    <row r="1766" spans="2:13" x14ac:dyDescent="0.25">
      <c r="B1766" s="9">
        <v>323.14999389648398</v>
      </c>
      <c r="C1766">
        <v>2000000</v>
      </c>
      <c r="D1766">
        <v>4175.1826171875</v>
      </c>
      <c r="E1766">
        <v>4019.28686523437</v>
      </c>
      <c r="F1766">
        <v>988.87164306640602</v>
      </c>
      <c r="G1766">
        <v>5.4718158207833702E-4</v>
      </c>
      <c r="H1766" s="32">
        <f t="shared" si="162"/>
        <v>49.999993896484</v>
      </c>
      <c r="I1766">
        <f t="shared" si="163"/>
        <v>19.738400000000002</v>
      </c>
      <c r="J1766" s="10">
        <f t="shared" si="164"/>
        <v>4.1751826171874997</v>
      </c>
      <c r="K1766" s="10">
        <f t="shared" si="165"/>
        <v>4.0192868652343696</v>
      </c>
      <c r="L1766" s="10">
        <f t="shared" si="166"/>
        <v>0.98887164306640607</v>
      </c>
      <c r="M1766">
        <f t="shared" si="167"/>
        <v>5.4718158207833702E-4</v>
      </c>
    </row>
    <row r="1767" spans="2:13" x14ac:dyDescent="0.25">
      <c r="B1767" s="9">
        <v>322.14999389648398</v>
      </c>
      <c r="C1767">
        <v>2000000</v>
      </c>
      <c r="D1767">
        <v>4174.958984375</v>
      </c>
      <c r="E1767">
        <v>4024.18603515625</v>
      </c>
      <c r="F1767">
        <v>989.32043457031205</v>
      </c>
      <c r="G1767">
        <v>5.5646558757871303E-4</v>
      </c>
      <c r="H1767" s="32">
        <f t="shared" si="162"/>
        <v>48.999993896484</v>
      </c>
      <c r="I1767">
        <f t="shared" si="163"/>
        <v>19.738400000000002</v>
      </c>
      <c r="J1767" s="10">
        <f t="shared" si="164"/>
        <v>4.1749589843750003</v>
      </c>
      <c r="K1767" s="10">
        <f t="shared" si="165"/>
        <v>4.0241860351562497</v>
      </c>
      <c r="L1767" s="10">
        <f t="shared" si="166"/>
        <v>0.98932043457031205</v>
      </c>
      <c r="M1767">
        <f t="shared" si="167"/>
        <v>5.5646558757871303E-4</v>
      </c>
    </row>
    <row r="1768" spans="2:13" x14ac:dyDescent="0.25">
      <c r="B1768" s="9">
        <v>321.14999389648398</v>
      </c>
      <c r="C1768">
        <v>2000000</v>
      </c>
      <c r="D1768">
        <v>4174.755859375</v>
      </c>
      <c r="E1768">
        <v>4029.06298828125</v>
      </c>
      <c r="F1768">
        <v>989.7626953125</v>
      </c>
      <c r="G1768">
        <v>5.6601141113787803E-4</v>
      </c>
      <c r="H1768" s="32">
        <f t="shared" si="162"/>
        <v>47.999993896484</v>
      </c>
      <c r="I1768">
        <f t="shared" si="163"/>
        <v>19.738400000000002</v>
      </c>
      <c r="J1768" s="10">
        <f t="shared" si="164"/>
        <v>4.1747558593749998</v>
      </c>
      <c r="K1768" s="10">
        <f t="shared" si="165"/>
        <v>4.0290629882812503</v>
      </c>
      <c r="L1768" s="10">
        <f t="shared" si="166"/>
        <v>0.98976269531250005</v>
      </c>
      <c r="M1768">
        <f t="shared" si="167"/>
        <v>5.6601141113787803E-4</v>
      </c>
    </row>
    <row r="1769" spans="2:13" x14ac:dyDescent="0.25">
      <c r="B1769" s="9">
        <v>320.14999389648398</v>
      </c>
      <c r="C1769">
        <v>2000000</v>
      </c>
      <c r="D1769">
        <v>4174.57373046875</v>
      </c>
      <c r="E1769">
        <v>4033.91674804687</v>
      </c>
      <c r="F1769">
        <v>990.1982421875</v>
      </c>
      <c r="G1769">
        <v>5.7582918088883096E-4</v>
      </c>
      <c r="H1769" s="32">
        <f t="shared" si="162"/>
        <v>46.999993896484</v>
      </c>
      <c r="I1769">
        <f t="shared" si="163"/>
        <v>19.738400000000002</v>
      </c>
      <c r="J1769" s="10">
        <f t="shared" si="164"/>
        <v>4.17457373046875</v>
      </c>
      <c r="K1769" s="10">
        <f t="shared" si="165"/>
        <v>4.0339167480468703</v>
      </c>
      <c r="L1769" s="10">
        <f t="shared" si="166"/>
        <v>0.99019824218749997</v>
      </c>
      <c r="M1769">
        <f t="shared" si="167"/>
        <v>5.7582918088883096E-4</v>
      </c>
    </row>
    <row r="1770" spans="2:13" x14ac:dyDescent="0.25">
      <c r="B1770" s="9">
        <v>319.14999389648398</v>
      </c>
      <c r="C1770">
        <v>2000000</v>
      </c>
      <c r="D1770">
        <v>4174.41259765625</v>
      </c>
      <c r="E1770">
        <v>4038.74560546875</v>
      </c>
      <c r="F1770">
        <v>990.62707519531205</v>
      </c>
      <c r="G1770">
        <v>5.8592949062585798E-4</v>
      </c>
      <c r="H1770" s="32">
        <f t="shared" si="162"/>
        <v>45.999993896484</v>
      </c>
      <c r="I1770">
        <f t="shared" si="163"/>
        <v>19.738400000000002</v>
      </c>
      <c r="J1770" s="10">
        <f t="shared" si="164"/>
        <v>4.1744125976562501</v>
      </c>
      <c r="K1770" s="10">
        <f t="shared" si="165"/>
        <v>4.0387456054687503</v>
      </c>
      <c r="L1770" s="10">
        <f t="shared" si="166"/>
        <v>0.99062707519531201</v>
      </c>
      <c r="M1770">
        <f t="shared" si="167"/>
        <v>5.8592949062585798E-4</v>
      </c>
    </row>
    <row r="1771" spans="2:13" x14ac:dyDescent="0.25">
      <c r="B1771" s="9">
        <v>318.14999389648398</v>
      </c>
      <c r="C1771">
        <v>2000000</v>
      </c>
      <c r="D1771">
        <v>4174.2724609375</v>
      </c>
      <c r="E1771">
        <v>4043.54833984375</v>
      </c>
      <c r="F1771">
        <v>991.04901123046795</v>
      </c>
      <c r="G1771">
        <v>5.9632351621985403E-4</v>
      </c>
      <c r="H1771" s="32">
        <f t="shared" si="162"/>
        <v>44.999993896484</v>
      </c>
      <c r="I1771">
        <f t="shared" si="163"/>
        <v>19.738400000000002</v>
      </c>
      <c r="J1771" s="10">
        <f t="shared" si="164"/>
        <v>4.1742724609374999</v>
      </c>
      <c r="K1771" s="10">
        <f t="shared" si="165"/>
        <v>4.04354833984375</v>
      </c>
      <c r="L1771" s="10">
        <f t="shared" si="166"/>
        <v>0.99104901123046796</v>
      </c>
      <c r="M1771">
        <f t="shared" si="167"/>
        <v>5.9632351621985403E-4</v>
      </c>
    </row>
    <row r="1772" spans="2:13" x14ac:dyDescent="0.25">
      <c r="B1772" s="9">
        <v>317.14999389648398</v>
      </c>
      <c r="C1772">
        <v>2000000</v>
      </c>
      <c r="D1772">
        <v>4174.154296875</v>
      </c>
      <c r="E1772">
        <v>4048.32348632812</v>
      </c>
      <c r="F1772">
        <v>991.464111328125</v>
      </c>
      <c r="G1772">
        <v>6.0702301561832395E-4</v>
      </c>
      <c r="H1772" s="32">
        <f t="shared" si="162"/>
        <v>43.999993896484</v>
      </c>
      <c r="I1772">
        <f t="shared" si="163"/>
        <v>19.738400000000002</v>
      </c>
      <c r="J1772" s="10">
        <f t="shared" si="164"/>
        <v>4.1741542968749998</v>
      </c>
      <c r="K1772" s="10">
        <f t="shared" si="165"/>
        <v>4.0483234863281199</v>
      </c>
      <c r="L1772" s="10">
        <f t="shared" si="166"/>
        <v>0.99146411132812495</v>
      </c>
      <c r="M1772">
        <f t="shared" si="167"/>
        <v>6.0702301561832395E-4</v>
      </c>
    </row>
    <row r="1773" spans="2:13" x14ac:dyDescent="0.25">
      <c r="B1773" s="9">
        <v>316.14999389648398</v>
      </c>
      <c r="C1773">
        <v>2000000</v>
      </c>
      <c r="D1773">
        <v>4174.05712890625</v>
      </c>
      <c r="E1773">
        <v>4053.07006835937</v>
      </c>
      <c r="F1773">
        <v>991.87219238281205</v>
      </c>
      <c r="G1773">
        <v>6.1804021243005904E-4</v>
      </c>
      <c r="H1773" s="32">
        <f t="shared" si="162"/>
        <v>42.999993896484</v>
      </c>
      <c r="I1773">
        <f t="shared" si="163"/>
        <v>19.738400000000002</v>
      </c>
      <c r="J1773" s="10">
        <f t="shared" si="164"/>
        <v>4.1740571289062496</v>
      </c>
      <c r="K1773" s="10">
        <f t="shared" si="165"/>
        <v>4.0530700683593697</v>
      </c>
      <c r="L1773" s="10">
        <f t="shared" si="166"/>
        <v>0.99187219238281199</v>
      </c>
      <c r="M1773">
        <f t="shared" si="167"/>
        <v>6.1804021243005904E-4</v>
      </c>
    </row>
    <row r="1774" spans="2:13" x14ac:dyDescent="0.25">
      <c r="B1774" s="9">
        <v>315.14999389648398</v>
      </c>
      <c r="C1774">
        <v>2000000</v>
      </c>
      <c r="D1774">
        <v>4173.98193359375</v>
      </c>
      <c r="E1774">
        <v>4057.78637695312</v>
      </c>
      <c r="F1774">
        <v>992.27313232421795</v>
      </c>
      <c r="G1774">
        <v>6.2938814517110499E-4</v>
      </c>
      <c r="H1774" s="32">
        <f t="shared" si="162"/>
        <v>41.999993896484</v>
      </c>
      <c r="I1774">
        <f t="shared" si="163"/>
        <v>19.738400000000002</v>
      </c>
      <c r="J1774" s="10">
        <f t="shared" si="164"/>
        <v>4.1739819335937502</v>
      </c>
      <c r="K1774" s="10">
        <f t="shared" si="165"/>
        <v>4.0577863769531204</v>
      </c>
      <c r="L1774" s="10">
        <f t="shared" si="166"/>
        <v>0.99227313232421799</v>
      </c>
      <c r="M1774">
        <f t="shared" si="167"/>
        <v>6.2938814517110499E-4</v>
      </c>
    </row>
    <row r="1775" spans="2:13" x14ac:dyDescent="0.25">
      <c r="B1775" s="9">
        <v>314.14999389648398</v>
      </c>
      <c r="C1775">
        <v>2000000</v>
      </c>
      <c r="D1775">
        <v>4173.9287109375</v>
      </c>
      <c r="E1775">
        <v>4062.47094726562</v>
      </c>
      <c r="F1775">
        <v>992.66693115234295</v>
      </c>
      <c r="G1775">
        <v>6.4108043443411502E-4</v>
      </c>
      <c r="H1775" s="32">
        <f t="shared" si="162"/>
        <v>40.999993896484</v>
      </c>
      <c r="I1775">
        <f t="shared" si="163"/>
        <v>19.738400000000002</v>
      </c>
      <c r="J1775" s="10">
        <f t="shared" si="164"/>
        <v>4.1739287109375001</v>
      </c>
      <c r="K1775" s="10">
        <f t="shared" si="165"/>
        <v>4.06247094726562</v>
      </c>
      <c r="L1775" s="10">
        <f t="shared" si="166"/>
        <v>0.99266693115234295</v>
      </c>
      <c r="M1775">
        <f t="shared" si="167"/>
        <v>6.4108043443411502E-4</v>
      </c>
    </row>
    <row r="1776" spans="2:13" x14ac:dyDescent="0.25">
      <c r="B1776" s="9">
        <v>313.14999389648398</v>
      </c>
      <c r="C1776">
        <v>2000000</v>
      </c>
      <c r="D1776">
        <v>4173.89794921875</v>
      </c>
      <c r="E1776">
        <v>4067.12231445312</v>
      </c>
      <c r="F1776">
        <v>993.053466796875</v>
      </c>
      <c r="G1776">
        <v>6.5313151571899598E-4</v>
      </c>
      <c r="H1776" s="32">
        <f t="shared" si="162"/>
        <v>39.999993896484</v>
      </c>
      <c r="I1776">
        <f t="shared" si="163"/>
        <v>19.738400000000002</v>
      </c>
      <c r="J1776" s="10">
        <f t="shared" si="164"/>
        <v>4.17389794921875</v>
      </c>
      <c r="K1776" s="10">
        <f t="shared" si="165"/>
        <v>4.0671223144531199</v>
      </c>
      <c r="L1776" s="10">
        <f t="shared" si="166"/>
        <v>0.99305346679687501</v>
      </c>
      <c r="M1776">
        <f t="shared" si="167"/>
        <v>6.5313151571899598E-4</v>
      </c>
    </row>
    <row r="1777" spans="2:13" x14ac:dyDescent="0.25">
      <c r="B1777" s="9">
        <v>312.14999389648398</v>
      </c>
      <c r="C1777">
        <v>2000000</v>
      </c>
      <c r="D1777">
        <v>4173.8896484375</v>
      </c>
      <c r="E1777">
        <v>4071.7392578125</v>
      </c>
      <c r="F1777">
        <v>993.4326171875</v>
      </c>
      <c r="G1777">
        <v>6.6555652301758495E-4</v>
      </c>
      <c r="H1777" s="32">
        <f t="shared" si="162"/>
        <v>38.999993896484</v>
      </c>
      <c r="I1777">
        <f t="shared" si="163"/>
        <v>19.738400000000002</v>
      </c>
      <c r="J1777" s="10">
        <f t="shared" si="164"/>
        <v>4.1738896484375001</v>
      </c>
      <c r="K1777" s="10">
        <f t="shared" si="165"/>
        <v>4.0717392578125002</v>
      </c>
      <c r="L1777" s="10">
        <f t="shared" si="166"/>
        <v>0.99343261718749998</v>
      </c>
      <c r="M1777">
        <f t="shared" si="167"/>
        <v>6.6555652301758495E-4</v>
      </c>
    </row>
    <row r="1778" spans="2:13" x14ac:dyDescent="0.25">
      <c r="B1778" s="9">
        <v>311.14999389648398</v>
      </c>
      <c r="C1778">
        <v>2000000</v>
      </c>
      <c r="D1778">
        <v>4173.90380859375</v>
      </c>
      <c r="E1778">
        <v>4076.31958007812</v>
      </c>
      <c r="F1778">
        <v>993.80426025390602</v>
      </c>
      <c r="G1778">
        <v>6.78371405228972E-4</v>
      </c>
      <c r="H1778" s="32">
        <f t="shared" si="162"/>
        <v>37.999993896484</v>
      </c>
      <c r="I1778">
        <f t="shared" si="163"/>
        <v>19.738400000000002</v>
      </c>
      <c r="J1778" s="10">
        <f t="shared" si="164"/>
        <v>4.1739038085937503</v>
      </c>
      <c r="K1778" s="10">
        <f t="shared" si="165"/>
        <v>4.0763195800781196</v>
      </c>
      <c r="L1778" s="10">
        <f t="shared" si="166"/>
        <v>0.993804260253906</v>
      </c>
      <c r="M1778">
        <f t="shared" si="167"/>
        <v>6.78371405228972E-4</v>
      </c>
    </row>
    <row r="1779" spans="2:13" x14ac:dyDescent="0.25">
      <c r="B1779" s="9">
        <v>310.14999389648398</v>
      </c>
      <c r="C1779">
        <v>2000000</v>
      </c>
      <c r="D1779">
        <v>4173.94140625</v>
      </c>
      <c r="E1779">
        <v>4080.86254882812</v>
      </c>
      <c r="F1779">
        <v>994.16833496093705</v>
      </c>
      <c r="G1779">
        <v>6.9159310078248295E-4</v>
      </c>
      <c r="H1779" s="32">
        <f t="shared" si="162"/>
        <v>36.999993896484</v>
      </c>
      <c r="I1779">
        <f t="shared" si="163"/>
        <v>19.738400000000002</v>
      </c>
      <c r="J1779" s="10">
        <f t="shared" si="164"/>
        <v>4.17394140625</v>
      </c>
      <c r="K1779" s="10">
        <f t="shared" si="165"/>
        <v>4.0808625488281196</v>
      </c>
      <c r="L1779" s="10">
        <f t="shared" si="166"/>
        <v>0.99416833496093704</v>
      </c>
      <c r="M1779">
        <f t="shared" si="167"/>
        <v>6.9159310078248295E-4</v>
      </c>
    </row>
    <row r="1780" spans="2:13" x14ac:dyDescent="0.25">
      <c r="B1780" s="9">
        <v>309.14999389648398</v>
      </c>
      <c r="C1780">
        <v>2000000</v>
      </c>
      <c r="D1780">
        <v>4174.0029296875</v>
      </c>
      <c r="E1780">
        <v>4085.36572265625</v>
      </c>
      <c r="F1780">
        <v>994.52471923828102</v>
      </c>
      <c r="G1780">
        <v>7.0523942122235797E-4</v>
      </c>
      <c r="H1780" s="32">
        <f t="shared" si="162"/>
        <v>35.999993896484</v>
      </c>
      <c r="I1780">
        <f t="shared" si="163"/>
        <v>19.738400000000002</v>
      </c>
      <c r="J1780" s="10">
        <f t="shared" si="164"/>
        <v>4.1740029296875001</v>
      </c>
      <c r="K1780" s="10">
        <f t="shared" si="165"/>
        <v>4.0853657226562499</v>
      </c>
      <c r="L1780" s="10">
        <f t="shared" si="166"/>
        <v>0.99452471923828101</v>
      </c>
      <c r="M1780">
        <f t="shared" si="167"/>
        <v>7.0523942122235797E-4</v>
      </c>
    </row>
    <row r="1781" spans="2:13" x14ac:dyDescent="0.25">
      <c r="B1781" s="9">
        <v>308.14999389648398</v>
      </c>
      <c r="C1781">
        <v>2000000</v>
      </c>
      <c r="D1781">
        <v>4174.0888671875</v>
      </c>
      <c r="E1781">
        <v>4089.828125</v>
      </c>
      <c r="F1781">
        <v>994.873291015625</v>
      </c>
      <c r="G1781">
        <v>7.19329167623072E-4</v>
      </c>
      <c r="H1781" s="32">
        <f t="shared" si="162"/>
        <v>34.999993896484</v>
      </c>
      <c r="I1781">
        <f t="shared" si="163"/>
        <v>19.738400000000002</v>
      </c>
      <c r="J1781" s="10">
        <f t="shared" si="164"/>
        <v>4.1740888671874998</v>
      </c>
      <c r="K1781" s="10">
        <f t="shared" si="165"/>
        <v>4.0898281250000004</v>
      </c>
      <c r="L1781" s="10">
        <f t="shared" si="166"/>
        <v>0.99487329101562505</v>
      </c>
      <c r="M1781">
        <f t="shared" si="167"/>
        <v>7.19329167623072E-4</v>
      </c>
    </row>
    <row r="1782" spans="2:13" x14ac:dyDescent="0.25">
      <c r="B1782" s="9">
        <v>307.14999389648398</v>
      </c>
      <c r="C1782">
        <v>2000000</v>
      </c>
      <c r="D1782">
        <v>4174.19921875</v>
      </c>
      <c r="E1782">
        <v>4094.24780273437</v>
      </c>
      <c r="F1782">
        <v>995.21392822265602</v>
      </c>
      <c r="G1782">
        <v>7.3388230521231803E-4</v>
      </c>
      <c r="H1782" s="32">
        <f t="shared" si="162"/>
        <v>33.999993896484</v>
      </c>
      <c r="I1782">
        <f t="shared" si="163"/>
        <v>19.738400000000002</v>
      </c>
      <c r="J1782" s="10">
        <f t="shared" si="164"/>
        <v>4.1741992187500001</v>
      </c>
      <c r="K1782" s="10">
        <f t="shared" si="165"/>
        <v>4.0942478027343698</v>
      </c>
      <c r="L1782" s="10">
        <f t="shared" si="166"/>
        <v>0.99521392822265597</v>
      </c>
      <c r="M1782">
        <f t="shared" si="167"/>
        <v>7.3388230521231803E-4</v>
      </c>
    </row>
    <row r="1783" spans="2:13" x14ac:dyDescent="0.25">
      <c r="B1783" s="9">
        <v>306.14999389648398</v>
      </c>
      <c r="C1783">
        <v>2000000</v>
      </c>
      <c r="D1783">
        <v>4174.3349609375</v>
      </c>
      <c r="E1783">
        <v>4098.623046875</v>
      </c>
      <c r="F1783">
        <v>995.54656982421795</v>
      </c>
      <c r="G1783">
        <v>7.4891990516334696E-4</v>
      </c>
      <c r="H1783" s="32">
        <f t="shared" si="162"/>
        <v>32.999993896484</v>
      </c>
      <c r="I1783">
        <f t="shared" si="163"/>
        <v>19.738400000000002</v>
      </c>
      <c r="J1783" s="10">
        <f t="shared" si="164"/>
        <v>4.1743349609375002</v>
      </c>
      <c r="K1783" s="10">
        <f t="shared" si="165"/>
        <v>4.0986230468749998</v>
      </c>
      <c r="L1783" s="10">
        <f t="shared" si="166"/>
        <v>0.99554656982421796</v>
      </c>
      <c r="M1783">
        <f t="shared" si="167"/>
        <v>7.4891990516334696E-4</v>
      </c>
    </row>
    <row r="1784" spans="2:13" x14ac:dyDescent="0.25">
      <c r="B1784" s="9">
        <v>305.14999389648398</v>
      </c>
      <c r="C1784">
        <v>2000000</v>
      </c>
      <c r="D1784">
        <v>4174.4970703125</v>
      </c>
      <c r="E1784">
        <v>4102.95263671875</v>
      </c>
      <c r="F1784">
        <v>995.87097167968705</v>
      </c>
      <c r="G1784">
        <v>7.6446426101028898E-4</v>
      </c>
      <c r="H1784" s="32">
        <f t="shared" si="162"/>
        <v>31.999993896484</v>
      </c>
      <c r="I1784">
        <f t="shared" si="163"/>
        <v>19.738400000000002</v>
      </c>
      <c r="J1784" s="10">
        <f t="shared" si="164"/>
        <v>4.1744970703125004</v>
      </c>
      <c r="K1784" s="10">
        <f t="shared" si="165"/>
        <v>4.1029526367187499</v>
      </c>
      <c r="L1784" s="10">
        <f t="shared" si="166"/>
        <v>0.99587097167968708</v>
      </c>
      <c r="M1784">
        <f t="shared" si="167"/>
        <v>7.6446426101028898E-4</v>
      </c>
    </row>
    <row r="1785" spans="2:13" x14ac:dyDescent="0.25">
      <c r="B1785" s="9">
        <v>304.14999389648398</v>
      </c>
      <c r="C1785">
        <v>2000000</v>
      </c>
      <c r="D1785">
        <v>4174.68603515625</v>
      </c>
      <c r="E1785">
        <v>4107.234375</v>
      </c>
      <c r="F1785">
        <v>996.18707275390602</v>
      </c>
      <c r="G1785">
        <v>7.8053900506347396E-4</v>
      </c>
      <c r="H1785" s="32">
        <f t="shared" si="162"/>
        <v>30.999993896484</v>
      </c>
      <c r="I1785">
        <f t="shared" si="163"/>
        <v>19.738400000000002</v>
      </c>
      <c r="J1785" s="10">
        <f t="shared" si="164"/>
        <v>4.1746860351562498</v>
      </c>
      <c r="K1785" s="10">
        <f t="shared" si="165"/>
        <v>4.107234375</v>
      </c>
      <c r="L1785" s="10">
        <f t="shared" si="166"/>
        <v>0.99618707275390606</v>
      </c>
      <c r="M1785">
        <f t="shared" si="167"/>
        <v>7.8053900506347396E-4</v>
      </c>
    </row>
    <row r="1786" spans="2:13" x14ac:dyDescent="0.25">
      <c r="B1786" s="9">
        <v>303.14999389648398</v>
      </c>
      <c r="C1786">
        <v>2000000</v>
      </c>
      <c r="D1786">
        <v>4174.90283203125</v>
      </c>
      <c r="E1786">
        <v>4111.46630859375</v>
      </c>
      <c r="F1786">
        <v>996.49475097656205</v>
      </c>
      <c r="G1786">
        <v>7.9716922482475595E-4</v>
      </c>
      <c r="H1786" s="32">
        <f t="shared" si="162"/>
        <v>29.999993896484</v>
      </c>
      <c r="I1786">
        <f t="shared" si="163"/>
        <v>19.738400000000002</v>
      </c>
      <c r="J1786" s="10">
        <f t="shared" si="164"/>
        <v>4.1749028320312496</v>
      </c>
      <c r="K1786" s="10">
        <f t="shared" si="165"/>
        <v>4.1114663085937497</v>
      </c>
      <c r="L1786" s="10">
        <f t="shared" si="166"/>
        <v>0.99649475097656204</v>
      </c>
      <c r="M1786">
        <f t="shared" si="167"/>
        <v>7.9716922482475595E-4</v>
      </c>
    </row>
    <row r="1787" spans="2:13" x14ac:dyDescent="0.25">
      <c r="B1787" s="9">
        <v>302.14999389648398</v>
      </c>
      <c r="C1787">
        <v>2000000</v>
      </c>
      <c r="D1787">
        <v>4175.14892578125</v>
      </c>
      <c r="E1787">
        <v>4115.6474609375</v>
      </c>
      <c r="F1787">
        <v>996.79382324218705</v>
      </c>
      <c r="G1787">
        <v>8.1438157940283396E-4</v>
      </c>
      <c r="H1787" s="32">
        <f t="shared" si="162"/>
        <v>28.999993896484</v>
      </c>
      <c r="I1787">
        <f t="shared" si="163"/>
        <v>19.738400000000002</v>
      </c>
      <c r="J1787" s="10">
        <f t="shared" si="164"/>
        <v>4.17514892578125</v>
      </c>
      <c r="K1787" s="10">
        <f t="shared" si="165"/>
        <v>4.1156474609374998</v>
      </c>
      <c r="L1787" s="10">
        <f t="shared" si="166"/>
        <v>0.99679382324218702</v>
      </c>
      <c r="M1787">
        <f t="shared" si="167"/>
        <v>8.1438157940283396E-4</v>
      </c>
    </row>
    <row r="1788" spans="2:13" x14ac:dyDescent="0.25">
      <c r="B1788" s="9">
        <v>301.14999389648398</v>
      </c>
      <c r="C1788">
        <v>2000000</v>
      </c>
      <c r="D1788">
        <v>4175.42529296875</v>
      </c>
      <c r="E1788">
        <v>4119.77587890625</v>
      </c>
      <c r="F1788">
        <v>997.08416748046795</v>
      </c>
      <c r="G1788">
        <v>8.3220424130558903E-4</v>
      </c>
      <c r="H1788" s="32">
        <f t="shared" si="162"/>
        <v>27.999993896484</v>
      </c>
      <c r="I1788">
        <f t="shared" si="163"/>
        <v>19.738400000000002</v>
      </c>
      <c r="J1788" s="10">
        <f t="shared" si="164"/>
        <v>4.1754252929687503</v>
      </c>
      <c r="K1788" s="10">
        <f t="shared" si="165"/>
        <v>4.1197758789062497</v>
      </c>
      <c r="L1788" s="10">
        <f t="shared" si="166"/>
        <v>0.99708416748046791</v>
      </c>
      <c r="M1788">
        <f t="shared" si="167"/>
        <v>8.3220424130558903E-4</v>
      </c>
    </row>
    <row r="1789" spans="2:13" x14ac:dyDescent="0.25">
      <c r="B1789" s="9">
        <v>300.14999389648398</v>
      </c>
      <c r="C1789">
        <v>2000000</v>
      </c>
      <c r="D1789">
        <v>4175.73291015625</v>
      </c>
      <c r="E1789">
        <v>4123.84912109375</v>
      </c>
      <c r="F1789">
        <v>997.36560058593705</v>
      </c>
      <c r="G1789">
        <v>8.5066730389371503E-4</v>
      </c>
      <c r="H1789" s="32">
        <f t="shared" si="162"/>
        <v>26.999993896484</v>
      </c>
      <c r="I1789">
        <f t="shared" si="163"/>
        <v>19.738400000000002</v>
      </c>
      <c r="J1789" s="10">
        <f t="shared" si="164"/>
        <v>4.1757329101562499</v>
      </c>
      <c r="K1789" s="10">
        <f t="shared" si="165"/>
        <v>4.12384912109375</v>
      </c>
      <c r="L1789" s="10">
        <f t="shared" si="166"/>
        <v>0.99736560058593704</v>
      </c>
      <c r="M1789">
        <f t="shared" si="167"/>
        <v>8.5066730389371503E-4</v>
      </c>
    </row>
    <row r="1790" spans="2:13" x14ac:dyDescent="0.25">
      <c r="B1790" s="9">
        <v>299.14999389648398</v>
      </c>
      <c r="C1790">
        <v>2000000</v>
      </c>
      <c r="D1790">
        <v>4176.07373046875</v>
      </c>
      <c r="E1790">
        <v>4127.86669921875</v>
      </c>
      <c r="F1790">
        <v>997.63806152343705</v>
      </c>
      <c r="G1790">
        <v>8.6980272317305196E-4</v>
      </c>
      <c r="H1790" s="32">
        <f t="shared" si="162"/>
        <v>25.999993896484</v>
      </c>
      <c r="I1790">
        <f t="shared" si="163"/>
        <v>19.738400000000002</v>
      </c>
      <c r="J1790" s="10">
        <f t="shared" si="164"/>
        <v>4.1760737304687501</v>
      </c>
      <c r="K1790" s="10">
        <f t="shared" si="165"/>
        <v>4.1278666992187496</v>
      </c>
      <c r="L1790" s="10">
        <f t="shared" si="166"/>
        <v>0.99763806152343704</v>
      </c>
      <c r="M1790">
        <f t="shared" si="167"/>
        <v>8.6980272317305196E-4</v>
      </c>
    </row>
    <row r="1791" spans="2:13" x14ac:dyDescent="0.25">
      <c r="B1791" s="9">
        <v>298.14999389648398</v>
      </c>
      <c r="C1791">
        <v>2000000</v>
      </c>
      <c r="D1791">
        <v>4176.44970703125</v>
      </c>
      <c r="E1791">
        <v>4131.82568359375</v>
      </c>
      <c r="F1791">
        <v>997.90124511718705</v>
      </c>
      <c r="G1791">
        <v>8.8964437600225199E-4</v>
      </c>
      <c r="H1791" s="32">
        <f t="shared" si="162"/>
        <v>24.999993896484</v>
      </c>
      <c r="I1791">
        <f t="shared" si="163"/>
        <v>19.738400000000002</v>
      </c>
      <c r="J1791" s="10">
        <f t="shared" si="164"/>
        <v>4.1764497070312503</v>
      </c>
      <c r="K1791" s="10">
        <f t="shared" si="165"/>
        <v>4.1318256835937497</v>
      </c>
      <c r="L1791" s="10">
        <f t="shared" si="166"/>
        <v>0.99790124511718703</v>
      </c>
      <c r="M1791">
        <f t="shared" si="167"/>
        <v>8.8964437600225199E-4</v>
      </c>
    </row>
    <row r="1792" spans="2:13" x14ac:dyDescent="0.25">
      <c r="B1792" s="9">
        <v>297.14999389648398</v>
      </c>
      <c r="C1792">
        <v>2000000</v>
      </c>
      <c r="D1792">
        <v>4176.86181640625</v>
      </c>
      <c r="E1792">
        <v>4135.72509765625</v>
      </c>
      <c r="F1792">
        <v>998.15509033203102</v>
      </c>
      <c r="G1792">
        <v>9.1022858396172502E-4</v>
      </c>
      <c r="H1792" s="32">
        <f t="shared" si="162"/>
        <v>23.999993896484</v>
      </c>
      <c r="I1792">
        <f t="shared" si="163"/>
        <v>19.738400000000002</v>
      </c>
      <c r="J1792" s="10">
        <f t="shared" si="164"/>
        <v>4.1768618164062499</v>
      </c>
      <c r="K1792" s="10">
        <f t="shared" si="165"/>
        <v>4.1357250976562501</v>
      </c>
      <c r="L1792" s="10">
        <f t="shared" si="166"/>
        <v>0.99815509033203098</v>
      </c>
      <c r="M1792">
        <f t="shared" si="167"/>
        <v>9.1022858396172502E-4</v>
      </c>
    </row>
    <row r="1793" spans="2:13" x14ac:dyDescent="0.25">
      <c r="B1793" s="9">
        <v>296.14999389648398</v>
      </c>
      <c r="C1793">
        <v>2000000</v>
      </c>
      <c r="D1793">
        <v>4177.31298828125</v>
      </c>
      <c r="E1793">
        <v>4139.56298828125</v>
      </c>
      <c r="F1793">
        <v>998.39935302734295</v>
      </c>
      <c r="G1793">
        <v>9.3159393873065699E-4</v>
      </c>
      <c r="H1793" s="32">
        <f t="shared" si="162"/>
        <v>22.999993896484</v>
      </c>
      <c r="I1793">
        <f t="shared" si="163"/>
        <v>19.738400000000002</v>
      </c>
      <c r="J1793" s="10">
        <f t="shared" si="164"/>
        <v>4.1773129882812503</v>
      </c>
      <c r="K1793" s="10">
        <f t="shared" si="165"/>
        <v>4.1395629882812504</v>
      </c>
      <c r="L1793" s="10">
        <f t="shared" si="166"/>
        <v>0.99839935302734295</v>
      </c>
      <c r="M1793">
        <f t="shared" si="167"/>
        <v>9.3159393873065699E-4</v>
      </c>
    </row>
    <row r="1794" spans="2:13" x14ac:dyDescent="0.25">
      <c r="B1794" s="9">
        <v>295.14999389648398</v>
      </c>
      <c r="C1794">
        <v>2000000</v>
      </c>
      <c r="D1794">
        <v>4177.80517578125</v>
      </c>
      <c r="E1794">
        <v>4143.337890625</v>
      </c>
      <c r="F1794">
        <v>998.63391113281205</v>
      </c>
      <c r="G1794">
        <v>9.5378159312531298E-4</v>
      </c>
      <c r="H1794" s="32">
        <f t="shared" si="162"/>
        <v>21.999993896484</v>
      </c>
      <c r="I1794">
        <f t="shared" si="163"/>
        <v>19.738400000000002</v>
      </c>
      <c r="J1794" s="10">
        <f t="shared" si="164"/>
        <v>4.1778051757812502</v>
      </c>
      <c r="K1794" s="10">
        <f t="shared" si="165"/>
        <v>4.1433378906250002</v>
      </c>
      <c r="L1794" s="10">
        <f t="shared" si="166"/>
        <v>0.99863391113281208</v>
      </c>
      <c r="M1794">
        <f t="shared" si="167"/>
        <v>9.5378159312531298E-4</v>
      </c>
    </row>
    <row r="1795" spans="2:13" x14ac:dyDescent="0.25">
      <c r="B1795" s="9">
        <v>294.14999389648398</v>
      </c>
      <c r="C1795">
        <v>2000000</v>
      </c>
      <c r="D1795">
        <v>4178.341796875</v>
      </c>
      <c r="E1795">
        <v>4147.0478515625</v>
      </c>
      <c r="F1795">
        <v>998.85852050781205</v>
      </c>
      <c r="G1795">
        <v>9.768356103450049E-4</v>
      </c>
      <c r="H1795" s="32">
        <f t="shared" si="162"/>
        <v>20.999993896484</v>
      </c>
      <c r="I1795">
        <f t="shared" si="163"/>
        <v>19.738400000000002</v>
      </c>
      <c r="J1795" s="10">
        <f t="shared" si="164"/>
        <v>4.1783417968750003</v>
      </c>
      <c r="K1795" s="10">
        <f t="shared" si="165"/>
        <v>4.1470478515625002</v>
      </c>
      <c r="L1795" s="10">
        <f t="shared" si="166"/>
        <v>0.9988585205078121</v>
      </c>
      <c r="M1795">
        <f t="shared" si="167"/>
        <v>9.768356103450049E-4</v>
      </c>
    </row>
    <row r="1796" spans="2:13" x14ac:dyDescent="0.25">
      <c r="B1796" s="9">
        <v>293.14999389648398</v>
      </c>
      <c r="C1796">
        <v>2000000</v>
      </c>
      <c r="D1796">
        <v>4178.9248046875</v>
      </c>
      <c r="E1796">
        <v>4150.69189453125</v>
      </c>
      <c r="F1796">
        <v>999.07293701171795</v>
      </c>
      <c r="G1796">
        <v>1.0008029639720899E-3</v>
      </c>
      <c r="H1796" s="32">
        <f t="shared" si="162"/>
        <v>19.999993896484</v>
      </c>
      <c r="I1796">
        <f t="shared" si="163"/>
        <v>19.738400000000002</v>
      </c>
      <c r="J1796" s="10">
        <f t="shared" si="164"/>
        <v>4.1789248046875</v>
      </c>
      <c r="K1796" s="10">
        <f t="shared" si="165"/>
        <v>4.1506918945312501</v>
      </c>
      <c r="L1796" s="10">
        <f t="shared" si="166"/>
        <v>0.99907293701171795</v>
      </c>
      <c r="M1796">
        <f t="shared" si="167"/>
        <v>1.0008029639720899E-3</v>
      </c>
    </row>
    <row r="1797" spans="2:13" x14ac:dyDescent="0.25">
      <c r="B1797" s="9">
        <v>292.14999389648398</v>
      </c>
      <c r="C1797">
        <v>2000000</v>
      </c>
      <c r="D1797">
        <v>4179.55810546875</v>
      </c>
      <c r="E1797">
        <v>4154.267578125</v>
      </c>
      <c r="F1797">
        <v>999.27703857421795</v>
      </c>
      <c r="G1797">
        <v>1.0257340036332601E-3</v>
      </c>
      <c r="H1797" s="32">
        <f t="shared" si="162"/>
        <v>18.999993896484</v>
      </c>
      <c r="I1797">
        <f t="shared" si="163"/>
        <v>19.738400000000002</v>
      </c>
      <c r="J1797" s="10">
        <f t="shared" si="164"/>
        <v>4.1795581054687503</v>
      </c>
      <c r="K1797" s="10">
        <f t="shared" si="165"/>
        <v>4.1542675781250002</v>
      </c>
      <c r="L1797" s="10">
        <f t="shared" si="166"/>
        <v>0.9992770385742179</v>
      </c>
      <c r="M1797">
        <f t="shared" si="167"/>
        <v>1.0257340036332601E-3</v>
      </c>
    </row>
    <row r="1798" spans="2:13" x14ac:dyDescent="0.25">
      <c r="B1798" s="9">
        <v>291.14999389648398</v>
      </c>
      <c r="C1798">
        <v>2000000</v>
      </c>
      <c r="D1798">
        <v>4180.24560546875</v>
      </c>
      <c r="E1798">
        <v>4157.7744140625</v>
      </c>
      <c r="F1798">
        <v>999.47052001953102</v>
      </c>
      <c r="G1798">
        <v>1.05168251320719E-3</v>
      </c>
      <c r="H1798" s="32">
        <f t="shared" si="162"/>
        <v>17.999993896484</v>
      </c>
      <c r="I1798">
        <f t="shared" si="163"/>
        <v>19.738400000000002</v>
      </c>
      <c r="J1798" s="10">
        <f t="shared" si="164"/>
        <v>4.18024560546875</v>
      </c>
      <c r="K1798" s="10">
        <f t="shared" si="165"/>
        <v>4.1577744140624997</v>
      </c>
      <c r="L1798" s="10">
        <f t="shared" si="166"/>
        <v>0.99947052001953107</v>
      </c>
      <c r="M1798">
        <f t="shared" si="167"/>
        <v>1.05168251320719E-3</v>
      </c>
    </row>
    <row r="1799" spans="2:13" x14ac:dyDescent="0.25">
      <c r="B1799" s="9">
        <v>290.14999389648398</v>
      </c>
      <c r="C1799">
        <v>2000000</v>
      </c>
      <c r="D1799">
        <v>4180.99169921875</v>
      </c>
      <c r="E1799">
        <v>4161.21044921875</v>
      </c>
      <c r="F1799">
        <v>999.65319824218705</v>
      </c>
      <c r="G1799">
        <v>1.07870646752417E-3</v>
      </c>
      <c r="H1799" s="32">
        <f t="shared" si="162"/>
        <v>16.999993896484</v>
      </c>
      <c r="I1799">
        <f t="shared" si="163"/>
        <v>19.738400000000002</v>
      </c>
      <c r="J1799" s="10">
        <f t="shared" si="164"/>
        <v>4.1809916992187501</v>
      </c>
      <c r="K1799" s="10">
        <f t="shared" si="165"/>
        <v>4.1612104492187498</v>
      </c>
      <c r="L1799" s="10">
        <f t="shared" si="166"/>
        <v>0.99965319824218701</v>
      </c>
      <c r="M1799">
        <f t="shared" si="167"/>
        <v>1.07870646752417E-3</v>
      </c>
    </row>
    <row r="1800" spans="2:13" x14ac:dyDescent="0.25">
      <c r="B1800" s="9">
        <v>289.14999389648398</v>
      </c>
      <c r="C1800">
        <v>2000000</v>
      </c>
      <c r="D1800">
        <v>4181.80029296875</v>
      </c>
      <c r="E1800">
        <v>4164.57470703125</v>
      </c>
      <c r="F1800">
        <v>999.82482910156205</v>
      </c>
      <c r="G1800">
        <v>1.1068676831200699E-3</v>
      </c>
      <c r="H1800" s="32">
        <f t="shared" ref="H1800:H1863" si="168">B1800-273.15</f>
        <v>15.999993896484</v>
      </c>
      <c r="I1800">
        <f t="shared" ref="I1800:I1863" si="169">C1800*0.0000098692</f>
        <v>19.738400000000002</v>
      </c>
      <c r="J1800" s="10">
        <f t="shared" ref="J1800:J1863" si="170">D1800/1000</f>
        <v>4.1818002929687497</v>
      </c>
      <c r="K1800" s="10">
        <f t="shared" ref="K1800:K1863" si="171">E1800/1000</f>
        <v>4.1645747070312504</v>
      </c>
      <c r="L1800" s="10">
        <f t="shared" ref="L1800:L1863" si="172">F1800/1000</f>
        <v>0.99982482910156201</v>
      </c>
      <c r="M1800">
        <f t="shared" si="167"/>
        <v>1.1068676831200699E-3</v>
      </c>
    </row>
    <row r="1801" spans="2:13" x14ac:dyDescent="0.25">
      <c r="B1801" s="9">
        <v>288.14999389648398</v>
      </c>
      <c r="C1801">
        <v>2000000</v>
      </c>
      <c r="D1801">
        <v>4182.6767578125</v>
      </c>
      <c r="E1801">
        <v>4167.865234375</v>
      </c>
      <c r="F1801">
        <v>999.985107421875</v>
      </c>
      <c r="G1801">
        <v>1.13623274955898E-3</v>
      </c>
      <c r="H1801" s="32">
        <f t="shared" si="168"/>
        <v>14.999993896484</v>
      </c>
      <c r="I1801">
        <f t="shared" si="169"/>
        <v>19.738400000000002</v>
      </c>
      <c r="J1801" s="10">
        <f t="shared" si="170"/>
        <v>4.1826767578124997</v>
      </c>
      <c r="K1801" s="10">
        <f t="shared" si="171"/>
        <v>4.1678652343750002</v>
      </c>
      <c r="L1801" s="10">
        <f t="shared" si="172"/>
        <v>0.99998510742187496</v>
      </c>
      <c r="M1801">
        <f t="shared" ref="M1801:M1864" si="173">G1801*1</f>
        <v>1.13623274955898E-3</v>
      </c>
    </row>
    <row r="1802" spans="2:13" x14ac:dyDescent="0.25">
      <c r="B1802" s="9">
        <v>287.14999389648398</v>
      </c>
      <c r="C1802">
        <v>2000000</v>
      </c>
      <c r="D1802">
        <v>4183.62744140625</v>
      </c>
      <c r="E1802">
        <v>4171.08203125</v>
      </c>
      <c r="F1802">
        <v>1000.1337890625</v>
      </c>
      <c r="G1802">
        <v>1.16687314584851E-3</v>
      </c>
      <c r="H1802" s="32">
        <f t="shared" si="168"/>
        <v>13.999993896484</v>
      </c>
      <c r="I1802">
        <f t="shared" si="169"/>
        <v>19.738400000000002</v>
      </c>
      <c r="J1802" s="10">
        <f t="shared" si="170"/>
        <v>4.1836274414062498</v>
      </c>
      <c r="K1802" s="10">
        <f t="shared" si="171"/>
        <v>4.1710820312500001</v>
      </c>
      <c r="L1802" s="10">
        <f t="shared" si="172"/>
        <v>1.0001337890624999</v>
      </c>
      <c r="M1802">
        <f t="shared" si="173"/>
        <v>1.16687314584851E-3</v>
      </c>
    </row>
    <row r="1803" spans="2:13" x14ac:dyDescent="0.25">
      <c r="B1803" s="9">
        <v>286.14999389648398</v>
      </c>
      <c r="C1803">
        <v>2000000</v>
      </c>
      <c r="D1803">
        <v>4184.65869140625</v>
      </c>
      <c r="E1803">
        <v>4174.22314453125</v>
      </c>
      <c r="F1803">
        <v>1000.27062988281</v>
      </c>
      <c r="G1803">
        <v>1.1988661717623401E-3</v>
      </c>
      <c r="H1803" s="32">
        <f t="shared" si="168"/>
        <v>12.999993896484</v>
      </c>
      <c r="I1803">
        <f t="shared" si="169"/>
        <v>19.738400000000002</v>
      </c>
      <c r="J1803" s="10">
        <f t="shared" si="170"/>
        <v>4.1846586914062502</v>
      </c>
      <c r="K1803" s="10">
        <f t="shared" si="171"/>
        <v>4.1742231445312497</v>
      </c>
      <c r="L1803" s="10">
        <f t="shared" si="172"/>
        <v>1.0002706298828099</v>
      </c>
      <c r="M1803">
        <f t="shared" si="173"/>
        <v>1.1988661717623401E-3</v>
      </c>
    </row>
    <row r="1804" spans="2:13" x14ac:dyDescent="0.25">
      <c r="B1804" s="9">
        <v>285.14999389648398</v>
      </c>
      <c r="C1804">
        <v>2000000</v>
      </c>
      <c r="D1804">
        <v>4185.77734375</v>
      </c>
      <c r="E1804">
        <v>4177.28857421875</v>
      </c>
      <c r="F1804">
        <v>1000.39532470703</v>
      </c>
      <c r="G1804">
        <v>1.23229448217898E-3</v>
      </c>
      <c r="H1804" s="32">
        <f t="shared" si="168"/>
        <v>11.999993896484</v>
      </c>
      <c r="I1804">
        <f t="shared" si="169"/>
        <v>19.738400000000002</v>
      </c>
      <c r="J1804" s="10">
        <f t="shared" si="170"/>
        <v>4.1857773437499999</v>
      </c>
      <c r="K1804" s="10">
        <f t="shared" si="171"/>
        <v>4.1772885742187498</v>
      </c>
      <c r="L1804" s="10">
        <f t="shared" si="172"/>
        <v>1.0003953247070301</v>
      </c>
      <c r="M1804">
        <f t="shared" si="173"/>
        <v>1.23229448217898E-3</v>
      </c>
    </row>
    <row r="1805" spans="2:13" x14ac:dyDescent="0.25">
      <c r="B1805" s="9">
        <v>284.14999389648398</v>
      </c>
      <c r="C1805">
        <v>2000000</v>
      </c>
      <c r="D1805">
        <v>4186.9912109375</v>
      </c>
      <c r="E1805">
        <v>4180.27685546875</v>
      </c>
      <c r="F1805">
        <v>1000.50744628906</v>
      </c>
      <c r="G1805">
        <v>1.26724783331155E-3</v>
      </c>
      <c r="H1805" s="32">
        <f t="shared" si="168"/>
        <v>10.999993896484</v>
      </c>
      <c r="I1805">
        <f t="shared" si="169"/>
        <v>19.738400000000002</v>
      </c>
      <c r="J1805" s="10">
        <f t="shared" si="170"/>
        <v>4.1869912109375003</v>
      </c>
      <c r="K1805" s="10">
        <f t="shared" si="171"/>
        <v>4.1802768554687502</v>
      </c>
      <c r="L1805" s="10">
        <f t="shared" si="172"/>
        <v>1.00050744628906</v>
      </c>
      <c r="M1805">
        <f t="shared" si="173"/>
        <v>1.26724783331155E-3</v>
      </c>
    </row>
    <row r="1806" spans="2:13" x14ac:dyDescent="0.25">
      <c r="B1806" s="9">
        <v>283.14999389648398</v>
      </c>
      <c r="C1806">
        <v>2000000</v>
      </c>
      <c r="D1806">
        <v>4188.3095703125</v>
      </c>
      <c r="E1806">
        <v>4183.1875</v>
      </c>
      <c r="F1806">
        <v>1000.60681152343</v>
      </c>
      <c r="G1806">
        <v>1.3038227334618499E-3</v>
      </c>
      <c r="H1806" s="32">
        <f t="shared" si="168"/>
        <v>9.9999938964839998</v>
      </c>
      <c r="I1806">
        <f t="shared" si="169"/>
        <v>19.738400000000002</v>
      </c>
      <c r="J1806" s="10">
        <f t="shared" si="170"/>
        <v>4.1883095703124997</v>
      </c>
      <c r="K1806" s="10">
        <f t="shared" si="171"/>
        <v>4.1831874999999998</v>
      </c>
      <c r="L1806" s="10">
        <f t="shared" si="172"/>
        <v>1.0006068115234299</v>
      </c>
      <c r="M1806">
        <f t="shared" si="173"/>
        <v>1.3038227334618499E-3</v>
      </c>
    </row>
    <row r="1807" spans="2:13" x14ac:dyDescent="0.25">
      <c r="B1807" s="9">
        <v>282.14999389648398</v>
      </c>
      <c r="C1807">
        <v>2000000</v>
      </c>
      <c r="D1807">
        <v>4189.7421875</v>
      </c>
      <c r="E1807">
        <v>4186.0205078125</v>
      </c>
      <c r="F1807">
        <v>1000.69299316406</v>
      </c>
      <c r="G1807">
        <v>1.3421236071735601E-3</v>
      </c>
      <c r="H1807" s="32">
        <f t="shared" si="168"/>
        <v>8.9999938964839998</v>
      </c>
      <c r="I1807">
        <f t="shared" si="169"/>
        <v>19.738400000000002</v>
      </c>
      <c r="J1807" s="10">
        <f t="shared" si="170"/>
        <v>4.1897421875000003</v>
      </c>
      <c r="K1807" s="10">
        <f t="shared" si="171"/>
        <v>4.1860205078124997</v>
      </c>
      <c r="L1807" s="10">
        <f t="shared" si="172"/>
        <v>1.00069299316406</v>
      </c>
      <c r="M1807">
        <f t="shared" si="173"/>
        <v>1.3421236071735601E-3</v>
      </c>
    </row>
    <row r="1808" spans="2:13" x14ac:dyDescent="0.25">
      <c r="B1808" s="9">
        <v>281.14999389648398</v>
      </c>
      <c r="C1808">
        <v>2000000</v>
      </c>
      <c r="D1808">
        <v>4191.2998046875</v>
      </c>
      <c r="E1808">
        <v>4188.77587890625</v>
      </c>
      <c r="F1808">
        <v>1000.76568603515</v>
      </c>
      <c r="G1808">
        <v>1.38226384297013E-3</v>
      </c>
      <c r="H1808" s="32">
        <f t="shared" si="168"/>
        <v>7.9999938964839998</v>
      </c>
      <c r="I1808">
        <f t="shared" si="169"/>
        <v>19.738400000000002</v>
      </c>
      <c r="J1808" s="10">
        <f t="shared" si="170"/>
        <v>4.1912998046874996</v>
      </c>
      <c r="K1808" s="10">
        <f t="shared" si="171"/>
        <v>4.1887758789062497</v>
      </c>
      <c r="L1808" s="10">
        <f t="shared" si="172"/>
        <v>1.0007656860351499</v>
      </c>
      <c r="M1808">
        <f t="shared" si="173"/>
        <v>1.38226384297013E-3</v>
      </c>
    </row>
    <row r="1809" spans="2:13" x14ac:dyDescent="0.25">
      <c r="B1809" s="9">
        <v>280.14999389648398</v>
      </c>
      <c r="C1809">
        <v>2000000</v>
      </c>
      <c r="D1809">
        <v>4192.9951171875</v>
      </c>
      <c r="E1809">
        <v>4191.453125</v>
      </c>
      <c r="F1809">
        <v>1000.82440185546</v>
      </c>
      <c r="G1809">
        <v>1.4243656769394801E-3</v>
      </c>
      <c r="H1809" s="32">
        <f t="shared" si="168"/>
        <v>6.9999938964839998</v>
      </c>
      <c r="I1809">
        <f t="shared" si="169"/>
        <v>19.738400000000002</v>
      </c>
      <c r="J1809" s="10">
        <f t="shared" si="170"/>
        <v>4.1929951171875004</v>
      </c>
      <c r="K1809" s="10">
        <f t="shared" si="171"/>
        <v>4.1914531249999998</v>
      </c>
      <c r="L1809" s="10">
        <f t="shared" si="172"/>
        <v>1.00082440185546</v>
      </c>
      <c r="M1809">
        <f t="shared" si="173"/>
        <v>1.4243656769394801E-3</v>
      </c>
    </row>
    <row r="1810" spans="2:13" x14ac:dyDescent="0.25">
      <c r="B1810" s="9">
        <v>279.14999389648398</v>
      </c>
      <c r="C1810">
        <v>2000000</v>
      </c>
      <c r="D1810">
        <v>4194.84033203125</v>
      </c>
      <c r="E1810">
        <v>4194.05224609375</v>
      </c>
      <c r="F1810">
        <v>1000.86883544921</v>
      </c>
      <c r="G1810">
        <v>1.4685622882097901E-3</v>
      </c>
      <c r="H1810" s="32">
        <f t="shared" si="168"/>
        <v>5.9999938964839998</v>
      </c>
      <c r="I1810">
        <f t="shared" si="169"/>
        <v>19.738400000000002</v>
      </c>
      <c r="J1810" s="10">
        <f t="shared" si="170"/>
        <v>4.1948403320312497</v>
      </c>
      <c r="K1810" s="10">
        <f t="shared" si="171"/>
        <v>4.1940522460937499</v>
      </c>
      <c r="L1810" s="10">
        <f t="shared" si="172"/>
        <v>1.0008688354492099</v>
      </c>
      <c r="M1810">
        <f t="shared" si="173"/>
        <v>1.4685622882097901E-3</v>
      </c>
    </row>
    <row r="1811" spans="2:13" x14ac:dyDescent="0.25">
      <c r="B1811" s="9">
        <v>278.14999389648398</v>
      </c>
      <c r="C1811">
        <v>2000000</v>
      </c>
      <c r="D1811">
        <v>4196.8515625</v>
      </c>
      <c r="E1811">
        <v>4196.57421875</v>
      </c>
      <c r="F1811">
        <v>1000.89849853515</v>
      </c>
      <c r="G1811">
        <v>1.5149981481954399E-3</v>
      </c>
      <c r="H1811" s="32">
        <f t="shared" si="168"/>
        <v>4.9999938964839998</v>
      </c>
      <c r="I1811">
        <f t="shared" si="169"/>
        <v>19.738400000000002</v>
      </c>
      <c r="J1811" s="10">
        <f t="shared" si="170"/>
        <v>4.1968515625</v>
      </c>
      <c r="K1811" s="10">
        <f t="shared" si="171"/>
        <v>4.1965742187500004</v>
      </c>
      <c r="L1811" s="10">
        <f t="shared" si="172"/>
        <v>1.0008984985351499</v>
      </c>
      <c r="M1811">
        <f t="shared" si="173"/>
        <v>1.5149981481954399E-3</v>
      </c>
    </row>
    <row r="1812" spans="2:13" x14ac:dyDescent="0.25">
      <c r="B1812" s="9">
        <v>277.14999389648398</v>
      </c>
      <c r="C1812">
        <v>2000000</v>
      </c>
      <c r="D1812">
        <v>4199.044921875</v>
      </c>
      <c r="E1812">
        <v>4199.02001953125</v>
      </c>
      <c r="F1812">
        <v>1000.91290283203</v>
      </c>
      <c r="G1812">
        <v>1.5638304175809E-3</v>
      </c>
      <c r="H1812" s="32">
        <f t="shared" si="168"/>
        <v>3.9999938964839998</v>
      </c>
      <c r="I1812">
        <f t="shared" si="169"/>
        <v>19.738400000000002</v>
      </c>
      <c r="J1812" s="10">
        <f t="shared" si="170"/>
        <v>4.1990449218750001</v>
      </c>
      <c r="K1812" s="10">
        <f t="shared" si="171"/>
        <v>4.1990200195312504</v>
      </c>
      <c r="L1812" s="10">
        <f t="shared" si="172"/>
        <v>1.00091290283203</v>
      </c>
      <c r="M1812">
        <f t="shared" si="173"/>
        <v>1.5638304175809E-3</v>
      </c>
    </row>
    <row r="1813" spans="2:13" x14ac:dyDescent="0.25">
      <c r="B1813" s="9">
        <v>276.14999389648398</v>
      </c>
      <c r="C1813">
        <v>2000000</v>
      </c>
      <c r="D1813">
        <v>4201.4384765625</v>
      </c>
      <c r="E1813">
        <v>4201.39013671875</v>
      </c>
      <c r="F1813">
        <v>1000.91162109375</v>
      </c>
      <c r="G1813">
        <v>1.61523045971989E-3</v>
      </c>
      <c r="H1813" s="32">
        <f t="shared" si="168"/>
        <v>2.9999938964839998</v>
      </c>
      <c r="I1813">
        <f t="shared" si="169"/>
        <v>19.738400000000002</v>
      </c>
      <c r="J1813" s="10">
        <f t="shared" si="170"/>
        <v>4.2014384765625001</v>
      </c>
      <c r="K1813" s="10">
        <f t="shared" si="171"/>
        <v>4.2013901367187501</v>
      </c>
      <c r="L1813" s="10">
        <f t="shared" si="172"/>
        <v>1.0009116210937501</v>
      </c>
      <c r="M1813">
        <f t="shared" si="173"/>
        <v>1.61523045971989E-3</v>
      </c>
    </row>
    <row r="1814" spans="2:13" x14ac:dyDescent="0.25">
      <c r="B1814" s="9">
        <v>275.14999389648398</v>
      </c>
      <c r="C1814">
        <v>2000000</v>
      </c>
      <c r="D1814">
        <v>4204.05224609375</v>
      </c>
      <c r="E1814">
        <v>4203.685546875</v>
      </c>
      <c r="F1814">
        <v>1000.89404296875</v>
      </c>
      <c r="G1814">
        <v>1.66938500478863E-3</v>
      </c>
      <c r="H1814" s="32">
        <f t="shared" si="168"/>
        <v>1.9999938964839998</v>
      </c>
      <c r="I1814">
        <f t="shared" si="169"/>
        <v>19.738400000000002</v>
      </c>
      <c r="J1814" s="10">
        <f t="shared" si="170"/>
        <v>4.2040522460937497</v>
      </c>
      <c r="K1814" s="10">
        <f t="shared" si="171"/>
        <v>4.2036855468749996</v>
      </c>
      <c r="L1814" s="10">
        <f t="shared" si="172"/>
        <v>1.0008940429687501</v>
      </c>
      <c r="M1814">
        <f t="shared" si="173"/>
        <v>1.66938500478863E-3</v>
      </c>
    </row>
    <row r="1815" spans="2:13" x14ac:dyDescent="0.25">
      <c r="B1815" s="9">
        <v>274.14999389648398</v>
      </c>
      <c r="C1815">
        <v>2000000</v>
      </c>
      <c r="D1815">
        <v>4206.9091796875</v>
      </c>
      <c r="E1815">
        <v>4205.90869140625</v>
      </c>
      <c r="F1815">
        <v>1000.85980224609</v>
      </c>
      <c r="G1815">
        <v>1.7264981288462799E-3</v>
      </c>
      <c r="H1815" s="32">
        <f t="shared" si="168"/>
        <v>0.99999389648399983</v>
      </c>
      <c r="I1815">
        <f t="shared" si="169"/>
        <v>19.738400000000002</v>
      </c>
      <c r="J1815" s="10">
        <f t="shared" si="170"/>
        <v>4.2069091796875</v>
      </c>
      <c r="K1815" s="10">
        <f t="shared" si="171"/>
        <v>4.2059086914062496</v>
      </c>
      <c r="L1815" s="10">
        <f t="shared" si="172"/>
        <v>1.0008598022460899</v>
      </c>
      <c r="M1815">
        <f t="shared" si="173"/>
        <v>1.7264981288462799E-3</v>
      </c>
    </row>
    <row r="1816" spans="2:13" x14ac:dyDescent="0.25">
      <c r="B1816" s="9">
        <v>273.14999389648398</v>
      </c>
      <c r="C1816">
        <v>2000000</v>
      </c>
      <c r="D1816">
        <v>4210.03369140625</v>
      </c>
      <c r="E1816">
        <v>4208.060546875</v>
      </c>
      <c r="F1816">
        <v>1000.80810546875</v>
      </c>
      <c r="G1816">
        <v>1.78679346572607E-3</v>
      </c>
      <c r="H1816" s="32">
        <f t="shared" si="168"/>
        <v>-6.1035160001665645E-6</v>
      </c>
      <c r="I1816">
        <f t="shared" si="169"/>
        <v>19.738400000000002</v>
      </c>
      <c r="J1816" s="10">
        <f t="shared" si="170"/>
        <v>4.2100336914062497</v>
      </c>
      <c r="K1816" s="10">
        <f t="shared" si="171"/>
        <v>4.2080605468750001</v>
      </c>
      <c r="L1816" s="10">
        <f t="shared" si="172"/>
        <v>1.0008081054687501</v>
      </c>
      <c r="M1816">
        <f t="shared" si="173"/>
        <v>1.78679346572607E-3</v>
      </c>
    </row>
    <row r="1817" spans="2:13" x14ac:dyDescent="0.25">
      <c r="B1817" s="9">
        <v>473.14999389648398</v>
      </c>
      <c r="C1817">
        <v>1900000</v>
      </c>
      <c r="D1817">
        <v>4491.98583984375</v>
      </c>
      <c r="E1817">
        <v>3316.73779296875</v>
      </c>
      <c r="F1817">
        <v>864.93115234375</v>
      </c>
      <c r="G1817">
        <v>1.3440762995742199E-4</v>
      </c>
      <c r="H1817" s="32">
        <f t="shared" si="168"/>
        <v>199.999993896484</v>
      </c>
      <c r="I1817">
        <f t="shared" si="169"/>
        <v>18.751480000000001</v>
      </c>
      <c r="J1817" s="10">
        <f t="shared" si="170"/>
        <v>4.4919858398437498</v>
      </c>
      <c r="K1817" s="10">
        <f t="shared" si="171"/>
        <v>3.31673779296875</v>
      </c>
      <c r="L1817" s="10">
        <f t="shared" si="172"/>
        <v>0.86493115234374995</v>
      </c>
      <c r="M1817">
        <f t="shared" si="173"/>
        <v>1.3440762995742199E-4</v>
      </c>
    </row>
    <row r="1818" spans="2:13" x14ac:dyDescent="0.25">
      <c r="B1818" s="9">
        <v>472.14999389648398</v>
      </c>
      <c r="C1818">
        <v>1900000</v>
      </c>
      <c r="D1818">
        <v>4486.80810546875</v>
      </c>
      <c r="E1818">
        <v>3320.5185546875</v>
      </c>
      <c r="F1818">
        <v>866.118408203125</v>
      </c>
      <c r="G1818">
        <v>1.3512623263522901E-4</v>
      </c>
      <c r="H1818" s="32">
        <f t="shared" si="168"/>
        <v>198.999993896484</v>
      </c>
      <c r="I1818">
        <f t="shared" si="169"/>
        <v>18.751480000000001</v>
      </c>
      <c r="J1818" s="10">
        <f t="shared" si="170"/>
        <v>4.4868081054687501</v>
      </c>
      <c r="K1818" s="10">
        <f t="shared" si="171"/>
        <v>3.3205185546874998</v>
      </c>
      <c r="L1818" s="10">
        <f t="shared" si="172"/>
        <v>0.86611840820312502</v>
      </c>
      <c r="M1818">
        <f t="shared" si="173"/>
        <v>1.3512623263522901E-4</v>
      </c>
    </row>
    <row r="1819" spans="2:13" x14ac:dyDescent="0.25">
      <c r="B1819" s="9">
        <v>471.14999389648398</v>
      </c>
      <c r="C1819">
        <v>1900000</v>
      </c>
      <c r="D1819">
        <v>4481.70703125</v>
      </c>
      <c r="E1819">
        <v>3324.31689453125</v>
      </c>
      <c r="F1819">
        <v>867.2998046875</v>
      </c>
      <c r="G1819">
        <v>1.35852300445549E-4</v>
      </c>
      <c r="H1819" s="32">
        <f t="shared" si="168"/>
        <v>197.999993896484</v>
      </c>
      <c r="I1819">
        <f t="shared" si="169"/>
        <v>18.751480000000001</v>
      </c>
      <c r="J1819" s="10">
        <f t="shared" si="170"/>
        <v>4.48170703125</v>
      </c>
      <c r="K1819" s="10">
        <f t="shared" si="171"/>
        <v>3.32431689453125</v>
      </c>
      <c r="L1819" s="10">
        <f t="shared" si="172"/>
        <v>0.86729980468750001</v>
      </c>
      <c r="M1819">
        <f t="shared" si="173"/>
        <v>1.35852300445549E-4</v>
      </c>
    </row>
    <row r="1820" spans="2:13" x14ac:dyDescent="0.25">
      <c r="B1820" s="9">
        <v>470.14999389648398</v>
      </c>
      <c r="C1820">
        <v>1900000</v>
      </c>
      <c r="D1820">
        <v>4476.6806640625</v>
      </c>
      <c r="E1820">
        <v>3328.13256835937</v>
      </c>
      <c r="F1820">
        <v>868.475341796875</v>
      </c>
      <c r="G1820">
        <v>1.3658593525178701E-4</v>
      </c>
      <c r="H1820" s="32">
        <f t="shared" si="168"/>
        <v>196.999993896484</v>
      </c>
      <c r="I1820">
        <f t="shared" si="169"/>
        <v>18.751480000000001</v>
      </c>
      <c r="J1820" s="10">
        <f t="shared" si="170"/>
        <v>4.4766806640625001</v>
      </c>
      <c r="K1820" s="10">
        <f t="shared" si="171"/>
        <v>3.3281325683593699</v>
      </c>
      <c r="L1820" s="10">
        <f t="shared" si="172"/>
        <v>0.86847534179687502</v>
      </c>
      <c r="M1820">
        <f t="shared" si="173"/>
        <v>1.3658593525178701E-4</v>
      </c>
    </row>
    <row r="1821" spans="2:13" x14ac:dyDescent="0.25">
      <c r="B1821" s="9">
        <v>469.14999389648398</v>
      </c>
      <c r="C1821">
        <v>1900000</v>
      </c>
      <c r="D1821">
        <v>4471.72802734375</v>
      </c>
      <c r="E1821">
        <v>3331.9658203125</v>
      </c>
      <c r="F1821">
        <v>869.64501953125</v>
      </c>
      <c r="G1821">
        <v>1.37327297125011E-4</v>
      </c>
      <c r="H1821" s="32">
        <f t="shared" si="168"/>
        <v>195.999993896484</v>
      </c>
      <c r="I1821">
        <f t="shared" si="169"/>
        <v>18.751480000000001</v>
      </c>
      <c r="J1821" s="10">
        <f t="shared" si="170"/>
        <v>4.4717280273437501</v>
      </c>
      <c r="K1821" s="10">
        <f t="shared" si="171"/>
        <v>3.3319658203125</v>
      </c>
      <c r="L1821" s="10">
        <f t="shared" si="172"/>
        <v>0.86964501953124995</v>
      </c>
      <c r="M1821">
        <f t="shared" si="173"/>
        <v>1.37327297125011E-4</v>
      </c>
    </row>
    <row r="1822" spans="2:13" x14ac:dyDescent="0.25">
      <c r="B1822" s="9">
        <v>468.14999389648398</v>
      </c>
      <c r="C1822">
        <v>1900000</v>
      </c>
      <c r="D1822">
        <v>4466.84765625</v>
      </c>
      <c r="E1822">
        <v>3335.81640625</v>
      </c>
      <c r="F1822">
        <v>870.80895996093705</v>
      </c>
      <c r="G1822">
        <v>1.38076517032459E-4</v>
      </c>
      <c r="H1822" s="32">
        <f t="shared" si="168"/>
        <v>194.999993896484</v>
      </c>
      <c r="I1822">
        <f t="shared" si="169"/>
        <v>18.751480000000001</v>
      </c>
      <c r="J1822" s="10">
        <f t="shared" si="170"/>
        <v>4.4668476562499997</v>
      </c>
      <c r="K1822" s="10">
        <f t="shared" si="171"/>
        <v>3.3358164062500002</v>
      </c>
      <c r="L1822" s="10">
        <f t="shared" si="172"/>
        <v>0.87080895996093699</v>
      </c>
      <c r="M1822">
        <f t="shared" si="173"/>
        <v>1.38076517032459E-4</v>
      </c>
    </row>
    <row r="1823" spans="2:13" x14ac:dyDescent="0.25">
      <c r="B1823" s="9">
        <v>467.14999389648398</v>
      </c>
      <c r="C1823">
        <v>1900000</v>
      </c>
      <c r="D1823">
        <v>4462.03857421875</v>
      </c>
      <c r="E1823">
        <v>3339.68408203125</v>
      </c>
      <c r="F1823">
        <v>871.96716308593705</v>
      </c>
      <c r="G1823">
        <v>1.38833740493282E-4</v>
      </c>
      <c r="H1823" s="32">
        <f t="shared" si="168"/>
        <v>193.999993896484</v>
      </c>
      <c r="I1823">
        <f t="shared" si="169"/>
        <v>18.751480000000001</v>
      </c>
      <c r="J1823" s="10">
        <f t="shared" si="170"/>
        <v>4.4620385742187496</v>
      </c>
      <c r="K1823" s="10">
        <f t="shared" si="171"/>
        <v>3.3396840820312499</v>
      </c>
      <c r="L1823" s="10">
        <f t="shared" si="172"/>
        <v>0.87196716308593702</v>
      </c>
      <c r="M1823">
        <f t="shared" si="173"/>
        <v>1.38833740493282E-4</v>
      </c>
    </row>
    <row r="1824" spans="2:13" x14ac:dyDescent="0.25">
      <c r="B1824" s="9">
        <v>466.14999389648398</v>
      </c>
      <c r="C1824">
        <v>1900000</v>
      </c>
      <c r="D1824">
        <v>4457.29931640625</v>
      </c>
      <c r="E1824">
        <v>3343.56860351562</v>
      </c>
      <c r="F1824">
        <v>873.11968994140602</v>
      </c>
      <c r="G1824">
        <v>1.3959911302663299E-4</v>
      </c>
      <c r="H1824" s="32">
        <f t="shared" si="168"/>
        <v>192.999993896484</v>
      </c>
      <c r="I1824">
        <f t="shared" si="169"/>
        <v>18.751480000000001</v>
      </c>
      <c r="J1824" s="10">
        <f t="shared" si="170"/>
        <v>4.4572993164062504</v>
      </c>
      <c r="K1824" s="10">
        <f t="shared" si="171"/>
        <v>3.34356860351562</v>
      </c>
      <c r="L1824" s="10">
        <f t="shared" si="172"/>
        <v>0.87311968994140599</v>
      </c>
      <c r="M1824">
        <f t="shared" si="173"/>
        <v>1.3959911302663299E-4</v>
      </c>
    </row>
    <row r="1825" spans="2:13" x14ac:dyDescent="0.25">
      <c r="B1825" s="9">
        <v>465.14999389648398</v>
      </c>
      <c r="C1825">
        <v>1900000</v>
      </c>
      <c r="D1825">
        <v>4452.62841796875</v>
      </c>
      <c r="E1825">
        <v>3347.47021484375</v>
      </c>
      <c r="F1825">
        <v>874.2666015625</v>
      </c>
      <c r="G1825">
        <v>1.4037278015166499E-4</v>
      </c>
      <c r="H1825" s="32">
        <f t="shared" si="168"/>
        <v>191.999993896484</v>
      </c>
      <c r="I1825">
        <f t="shared" si="169"/>
        <v>18.751480000000001</v>
      </c>
      <c r="J1825" s="10">
        <f t="shared" si="170"/>
        <v>4.4526284179687501</v>
      </c>
      <c r="K1825" s="10">
        <f t="shared" si="171"/>
        <v>3.3474702148437498</v>
      </c>
      <c r="L1825" s="10">
        <f t="shared" si="172"/>
        <v>0.87426660156250002</v>
      </c>
      <c r="M1825">
        <f t="shared" si="173"/>
        <v>1.4037278015166499E-4</v>
      </c>
    </row>
    <row r="1826" spans="2:13" x14ac:dyDescent="0.25">
      <c r="B1826" s="9">
        <v>464.14999389648398</v>
      </c>
      <c r="C1826">
        <v>1900000</v>
      </c>
      <c r="D1826">
        <v>4448.025390625</v>
      </c>
      <c r="E1826">
        <v>3351.388671875</v>
      </c>
      <c r="F1826">
        <v>875.40789794921795</v>
      </c>
      <c r="G1826">
        <v>1.4115488738752899E-4</v>
      </c>
      <c r="H1826" s="32">
        <f t="shared" si="168"/>
        <v>190.999993896484</v>
      </c>
      <c r="I1826">
        <f t="shared" si="169"/>
        <v>18.751480000000001</v>
      </c>
      <c r="J1826" s="10">
        <f t="shared" si="170"/>
        <v>4.4480253906250002</v>
      </c>
      <c r="K1826" s="10">
        <f t="shared" si="171"/>
        <v>3.3513886718750001</v>
      </c>
      <c r="L1826" s="10">
        <f t="shared" si="172"/>
        <v>0.87540789794921792</v>
      </c>
      <c r="M1826">
        <f t="shared" si="173"/>
        <v>1.4115488738752899E-4</v>
      </c>
    </row>
    <row r="1827" spans="2:13" x14ac:dyDescent="0.25">
      <c r="B1827" s="9">
        <v>463.14999389648398</v>
      </c>
      <c r="C1827">
        <v>1900000</v>
      </c>
      <c r="D1827">
        <v>4443.48828125</v>
      </c>
      <c r="E1827">
        <v>3355.32373046875</v>
      </c>
      <c r="F1827">
        <v>876.54364013671795</v>
      </c>
      <c r="G1827">
        <v>1.41945594805292E-4</v>
      </c>
      <c r="H1827" s="32">
        <f t="shared" si="168"/>
        <v>189.999993896484</v>
      </c>
      <c r="I1827">
        <f t="shared" si="169"/>
        <v>18.751480000000001</v>
      </c>
      <c r="J1827" s="10">
        <f t="shared" si="170"/>
        <v>4.4434882812499996</v>
      </c>
      <c r="K1827" s="10">
        <f t="shared" si="171"/>
        <v>3.3553237304687502</v>
      </c>
      <c r="L1827" s="10">
        <f t="shared" si="172"/>
        <v>0.87654364013671793</v>
      </c>
      <c r="M1827">
        <f t="shared" si="173"/>
        <v>1.41945594805292E-4</v>
      </c>
    </row>
    <row r="1828" spans="2:13" x14ac:dyDescent="0.25">
      <c r="B1828" s="9">
        <v>462.14999389648398</v>
      </c>
      <c r="C1828">
        <v>1900000</v>
      </c>
      <c r="D1828">
        <v>4439.0166015625</v>
      </c>
      <c r="E1828">
        <v>3359.275390625</v>
      </c>
      <c r="F1828">
        <v>877.67395019531205</v>
      </c>
      <c r="G1828">
        <v>1.42745062476024E-4</v>
      </c>
      <c r="H1828" s="32">
        <f t="shared" si="168"/>
        <v>188.999993896484</v>
      </c>
      <c r="I1828">
        <f t="shared" si="169"/>
        <v>18.751480000000001</v>
      </c>
      <c r="J1828" s="10">
        <f t="shared" si="170"/>
        <v>4.4390166015624999</v>
      </c>
      <c r="K1828" s="10">
        <f t="shared" si="171"/>
        <v>3.3592753906250001</v>
      </c>
      <c r="L1828" s="10">
        <f t="shared" si="172"/>
        <v>0.87767395019531202</v>
      </c>
      <c r="M1828">
        <f t="shared" si="173"/>
        <v>1.42745062476024E-4</v>
      </c>
    </row>
    <row r="1829" spans="2:13" x14ac:dyDescent="0.25">
      <c r="B1829" s="9">
        <v>461.14999389648398</v>
      </c>
      <c r="C1829">
        <v>1900000</v>
      </c>
      <c r="D1829">
        <v>4434.60888671875</v>
      </c>
      <c r="E1829">
        <v>3363.24340820312</v>
      </c>
      <c r="F1829">
        <v>878.79870605468705</v>
      </c>
      <c r="G1829">
        <v>1.4355343591887501E-4</v>
      </c>
      <c r="H1829" s="32">
        <f t="shared" si="168"/>
        <v>187.999993896484</v>
      </c>
      <c r="I1829">
        <f t="shared" si="169"/>
        <v>18.751480000000001</v>
      </c>
      <c r="J1829" s="10">
        <f t="shared" si="170"/>
        <v>4.4346088867187499</v>
      </c>
      <c r="K1829" s="10">
        <f t="shared" si="171"/>
        <v>3.36324340820312</v>
      </c>
      <c r="L1829" s="10">
        <f t="shared" si="172"/>
        <v>0.87879870605468702</v>
      </c>
      <c r="M1829">
        <f t="shared" si="173"/>
        <v>1.4355343591887501E-4</v>
      </c>
    </row>
    <row r="1830" spans="2:13" x14ac:dyDescent="0.25">
      <c r="B1830" s="9">
        <v>460.14999389648398</v>
      </c>
      <c r="C1830">
        <v>1900000</v>
      </c>
      <c r="D1830">
        <v>4430.263671875</v>
      </c>
      <c r="E1830">
        <v>3367.22802734375</v>
      </c>
      <c r="F1830">
        <v>879.91809082031205</v>
      </c>
      <c r="G1830">
        <v>1.4437087520491299E-4</v>
      </c>
      <c r="H1830" s="32">
        <f t="shared" si="168"/>
        <v>186.999993896484</v>
      </c>
      <c r="I1830">
        <f t="shared" si="169"/>
        <v>18.751480000000001</v>
      </c>
      <c r="J1830" s="10">
        <f t="shared" si="170"/>
        <v>4.4302636718750001</v>
      </c>
      <c r="K1830" s="10">
        <f t="shared" si="171"/>
        <v>3.3672280273437498</v>
      </c>
      <c r="L1830" s="10">
        <f t="shared" si="172"/>
        <v>0.87991809082031203</v>
      </c>
      <c r="M1830">
        <f t="shared" si="173"/>
        <v>1.4437087520491299E-4</v>
      </c>
    </row>
    <row r="1831" spans="2:13" x14ac:dyDescent="0.25">
      <c r="B1831" s="9">
        <v>459.14999389648398</v>
      </c>
      <c r="C1831">
        <v>1900000</v>
      </c>
      <c r="D1831">
        <v>4425.98095703125</v>
      </c>
      <c r="E1831">
        <v>3371.228515625</v>
      </c>
      <c r="F1831">
        <v>881.03210449218705</v>
      </c>
      <c r="G1831">
        <v>1.45197569509036E-4</v>
      </c>
      <c r="H1831" s="32">
        <f t="shared" si="168"/>
        <v>185.999993896484</v>
      </c>
      <c r="I1831">
        <f t="shared" si="169"/>
        <v>18.751480000000001</v>
      </c>
      <c r="J1831" s="10">
        <f t="shared" si="170"/>
        <v>4.4259809570312498</v>
      </c>
      <c r="K1831" s="10">
        <f t="shared" si="171"/>
        <v>3.3712285156249999</v>
      </c>
      <c r="L1831" s="10">
        <f t="shared" si="172"/>
        <v>0.88103210449218705</v>
      </c>
      <c r="M1831">
        <f t="shared" si="173"/>
        <v>1.45197569509036E-4</v>
      </c>
    </row>
    <row r="1832" spans="2:13" x14ac:dyDescent="0.25">
      <c r="B1832" s="9">
        <v>458.14999389648398</v>
      </c>
      <c r="C1832">
        <v>1900000</v>
      </c>
      <c r="D1832">
        <v>4421.7587890625</v>
      </c>
      <c r="E1832">
        <v>3375.24536132812</v>
      </c>
      <c r="F1832">
        <v>882.14074707031205</v>
      </c>
      <c r="G1832">
        <v>1.4603366435039699E-4</v>
      </c>
      <c r="H1832" s="32">
        <f t="shared" si="168"/>
        <v>184.999993896484</v>
      </c>
      <c r="I1832">
        <f t="shared" si="169"/>
        <v>18.751480000000001</v>
      </c>
      <c r="J1832" s="10">
        <f t="shared" si="170"/>
        <v>4.4217587890625003</v>
      </c>
      <c r="K1832" s="10">
        <f t="shared" si="171"/>
        <v>3.3752453613281199</v>
      </c>
      <c r="L1832" s="10">
        <f t="shared" si="172"/>
        <v>0.88214074707031209</v>
      </c>
      <c r="M1832">
        <f t="shared" si="173"/>
        <v>1.4603366435039699E-4</v>
      </c>
    </row>
    <row r="1833" spans="2:13" x14ac:dyDescent="0.25">
      <c r="B1833" s="9">
        <v>457.14999389648398</v>
      </c>
      <c r="C1833">
        <v>1900000</v>
      </c>
      <c r="D1833">
        <v>4417.59619140625</v>
      </c>
      <c r="E1833">
        <v>3379.27807617187</v>
      </c>
      <c r="F1833">
        <v>883.244140625</v>
      </c>
      <c r="G1833">
        <v>1.4687934890389399E-4</v>
      </c>
      <c r="H1833" s="32">
        <f t="shared" si="168"/>
        <v>183.999993896484</v>
      </c>
      <c r="I1833">
        <f t="shared" si="169"/>
        <v>18.751480000000001</v>
      </c>
      <c r="J1833" s="10">
        <f t="shared" si="170"/>
        <v>4.4175961914062496</v>
      </c>
      <c r="K1833" s="10">
        <f t="shared" si="171"/>
        <v>3.3792780761718699</v>
      </c>
      <c r="L1833" s="10">
        <f t="shared" si="172"/>
        <v>0.88324414062500001</v>
      </c>
      <c r="M1833">
        <f t="shared" si="173"/>
        <v>1.4687934890389399E-4</v>
      </c>
    </row>
    <row r="1834" spans="2:13" x14ac:dyDescent="0.25">
      <c r="B1834" s="9">
        <v>456.14999389648398</v>
      </c>
      <c r="C1834">
        <v>1900000</v>
      </c>
      <c r="D1834">
        <v>4413.49267578125</v>
      </c>
      <c r="E1834">
        <v>3383.32641601562</v>
      </c>
      <c r="F1834">
        <v>884.34216308593705</v>
      </c>
      <c r="G1834">
        <v>1.4773476868867801E-4</v>
      </c>
      <c r="H1834" s="32">
        <f t="shared" si="168"/>
        <v>182.999993896484</v>
      </c>
      <c r="I1834">
        <f t="shared" si="169"/>
        <v>18.751480000000001</v>
      </c>
      <c r="J1834" s="10">
        <f t="shared" si="170"/>
        <v>4.4134926757812503</v>
      </c>
      <c r="K1834" s="10">
        <f t="shared" si="171"/>
        <v>3.38332641601562</v>
      </c>
      <c r="L1834" s="10">
        <f t="shared" si="172"/>
        <v>0.88434216308593705</v>
      </c>
      <c r="M1834">
        <f t="shared" si="173"/>
        <v>1.4773476868867801E-4</v>
      </c>
    </row>
    <row r="1835" spans="2:13" x14ac:dyDescent="0.25">
      <c r="B1835" s="9">
        <v>455.14999389648398</v>
      </c>
      <c r="C1835">
        <v>1900000</v>
      </c>
      <c r="D1835">
        <v>4409.44677734375</v>
      </c>
      <c r="E1835">
        <v>3387.39086914062</v>
      </c>
      <c r="F1835">
        <v>885.43505859375</v>
      </c>
      <c r="G1835">
        <v>1.4860014198347899E-4</v>
      </c>
      <c r="H1835" s="32">
        <f t="shared" si="168"/>
        <v>181.999993896484</v>
      </c>
      <c r="I1835">
        <f t="shared" si="169"/>
        <v>18.751480000000001</v>
      </c>
      <c r="J1835" s="10">
        <f t="shared" si="170"/>
        <v>4.4094467773437502</v>
      </c>
      <c r="K1835" s="10">
        <f t="shared" si="171"/>
        <v>3.3873908691406198</v>
      </c>
      <c r="L1835" s="10">
        <f t="shared" si="172"/>
        <v>0.88543505859375005</v>
      </c>
      <c r="M1835">
        <f t="shared" si="173"/>
        <v>1.4860014198347899E-4</v>
      </c>
    </row>
    <row r="1836" spans="2:13" x14ac:dyDescent="0.25">
      <c r="B1836" s="9">
        <v>454.14999389648398</v>
      </c>
      <c r="C1836">
        <v>1900000</v>
      </c>
      <c r="D1836">
        <v>4405.4580078125</v>
      </c>
      <c r="E1836">
        <v>3391.470703125</v>
      </c>
      <c r="F1836">
        <v>886.522705078125</v>
      </c>
      <c r="G1836">
        <v>1.49475614307448E-4</v>
      </c>
      <c r="H1836" s="32">
        <f t="shared" si="168"/>
        <v>180.999993896484</v>
      </c>
      <c r="I1836">
        <f t="shared" si="169"/>
        <v>18.751480000000001</v>
      </c>
      <c r="J1836" s="10">
        <f t="shared" si="170"/>
        <v>4.4054580078125003</v>
      </c>
      <c r="K1836" s="10">
        <f t="shared" si="171"/>
        <v>3.391470703125</v>
      </c>
      <c r="L1836" s="10">
        <f t="shared" si="172"/>
        <v>0.88652270507812503</v>
      </c>
      <c r="M1836">
        <f t="shared" si="173"/>
        <v>1.49475614307448E-4</v>
      </c>
    </row>
    <row r="1837" spans="2:13" x14ac:dyDescent="0.25">
      <c r="B1837" s="9">
        <v>453.14999389648398</v>
      </c>
      <c r="C1837">
        <v>1900000</v>
      </c>
      <c r="D1837">
        <v>4401.525390625</v>
      </c>
      <c r="E1837">
        <v>3395.56640625</v>
      </c>
      <c r="F1837">
        <v>887.60516357421795</v>
      </c>
      <c r="G1837">
        <v>1.5036138938739801E-4</v>
      </c>
      <c r="H1837" s="32">
        <f t="shared" si="168"/>
        <v>179.999993896484</v>
      </c>
      <c r="I1837">
        <f t="shared" si="169"/>
        <v>18.751480000000001</v>
      </c>
      <c r="J1837" s="10">
        <f t="shared" si="170"/>
        <v>4.4015253906250003</v>
      </c>
      <c r="K1837" s="10">
        <f t="shared" si="171"/>
        <v>3.3955664062499999</v>
      </c>
      <c r="L1837" s="10">
        <f t="shared" si="172"/>
        <v>0.88760516357421793</v>
      </c>
      <c r="M1837">
        <f t="shared" si="173"/>
        <v>1.5036138938739801E-4</v>
      </c>
    </row>
    <row r="1838" spans="2:13" x14ac:dyDescent="0.25">
      <c r="B1838" s="9">
        <v>452.14999389648398</v>
      </c>
      <c r="C1838">
        <v>1900000</v>
      </c>
      <c r="D1838">
        <v>4397.6474609375</v>
      </c>
      <c r="E1838">
        <v>3399.67724609375</v>
      </c>
      <c r="F1838">
        <v>888.68249511718705</v>
      </c>
      <c r="G1838">
        <v>1.51257656398229E-4</v>
      </c>
      <c r="H1838" s="32">
        <f t="shared" si="168"/>
        <v>178.999993896484</v>
      </c>
      <c r="I1838">
        <f t="shared" si="169"/>
        <v>18.751480000000001</v>
      </c>
      <c r="J1838" s="10">
        <f t="shared" si="170"/>
        <v>4.3976474609374998</v>
      </c>
      <c r="K1838" s="10">
        <f t="shared" si="171"/>
        <v>3.3996772460937499</v>
      </c>
      <c r="L1838" s="10">
        <f t="shared" si="172"/>
        <v>0.888682495117187</v>
      </c>
      <c r="M1838">
        <f t="shared" si="173"/>
        <v>1.51257656398229E-4</v>
      </c>
    </row>
    <row r="1839" spans="2:13" x14ac:dyDescent="0.25">
      <c r="B1839" s="9">
        <v>451.14999389648398</v>
      </c>
      <c r="C1839">
        <v>1900000</v>
      </c>
      <c r="D1839">
        <v>4393.82421875</v>
      </c>
      <c r="E1839">
        <v>3403.80346679687</v>
      </c>
      <c r="F1839">
        <v>889.75476074218705</v>
      </c>
      <c r="G1839">
        <v>1.5216461906675201E-4</v>
      </c>
      <c r="H1839" s="32">
        <f t="shared" si="168"/>
        <v>177.999993896484</v>
      </c>
      <c r="I1839">
        <f t="shared" si="169"/>
        <v>18.751480000000001</v>
      </c>
      <c r="J1839" s="10">
        <f t="shared" si="170"/>
        <v>4.3938242187499998</v>
      </c>
      <c r="K1839" s="10">
        <f t="shared" si="171"/>
        <v>3.40380346679687</v>
      </c>
      <c r="L1839" s="10">
        <f t="shared" si="172"/>
        <v>0.88975476074218707</v>
      </c>
      <c r="M1839">
        <f t="shared" si="173"/>
        <v>1.5216461906675201E-4</v>
      </c>
    </row>
    <row r="1840" spans="2:13" x14ac:dyDescent="0.25">
      <c r="B1840" s="9">
        <v>450.14999389648398</v>
      </c>
      <c r="C1840">
        <v>1900000</v>
      </c>
      <c r="D1840">
        <v>4390.0537109375</v>
      </c>
      <c r="E1840">
        <v>3407.94482421875</v>
      </c>
      <c r="F1840">
        <v>890.82196044921795</v>
      </c>
      <c r="G1840">
        <v>1.5308243746403599E-4</v>
      </c>
      <c r="H1840" s="32">
        <f t="shared" si="168"/>
        <v>176.999993896484</v>
      </c>
      <c r="I1840">
        <f t="shared" si="169"/>
        <v>18.751480000000001</v>
      </c>
      <c r="J1840" s="10">
        <f t="shared" si="170"/>
        <v>4.3900537109375</v>
      </c>
      <c r="K1840" s="10">
        <f t="shared" si="171"/>
        <v>3.4079448242187498</v>
      </c>
      <c r="L1840" s="10">
        <f t="shared" si="172"/>
        <v>0.89082196044921791</v>
      </c>
      <c r="M1840">
        <f t="shared" si="173"/>
        <v>1.5308243746403599E-4</v>
      </c>
    </row>
    <row r="1841" spans="2:13" x14ac:dyDescent="0.25">
      <c r="B1841" s="9">
        <v>449.14999389648398</v>
      </c>
      <c r="C1841">
        <v>1900000</v>
      </c>
      <c r="D1841">
        <v>4386.3359375</v>
      </c>
      <c r="E1841">
        <v>3412.10131835937</v>
      </c>
      <c r="F1841">
        <v>891.88409423828102</v>
      </c>
      <c r="G1841">
        <v>1.5401134442072299E-4</v>
      </c>
      <c r="H1841" s="32">
        <f t="shared" si="168"/>
        <v>175.999993896484</v>
      </c>
      <c r="I1841">
        <f t="shared" si="169"/>
        <v>18.751480000000001</v>
      </c>
      <c r="J1841" s="10">
        <f t="shared" si="170"/>
        <v>4.3863359375000002</v>
      </c>
      <c r="K1841" s="10">
        <f t="shared" si="171"/>
        <v>3.4121013183593698</v>
      </c>
      <c r="L1841" s="10">
        <f t="shared" si="172"/>
        <v>0.89188409423828108</v>
      </c>
      <c r="M1841">
        <f t="shared" si="173"/>
        <v>1.5401134442072299E-4</v>
      </c>
    </row>
    <row r="1842" spans="2:13" x14ac:dyDescent="0.25">
      <c r="B1842" s="9">
        <v>448.14999389648398</v>
      </c>
      <c r="C1842">
        <v>1900000</v>
      </c>
      <c r="D1842">
        <v>4382.669921875</v>
      </c>
      <c r="E1842">
        <v>3416.27270507812</v>
      </c>
      <c r="F1842">
        <v>892.94122314453102</v>
      </c>
      <c r="G1842">
        <v>1.5495152911171301E-4</v>
      </c>
      <c r="H1842" s="32">
        <f t="shared" si="168"/>
        <v>174.999993896484</v>
      </c>
      <c r="I1842">
        <f t="shared" si="169"/>
        <v>18.751480000000001</v>
      </c>
      <c r="J1842" s="10">
        <f t="shared" si="170"/>
        <v>4.3826699218750003</v>
      </c>
      <c r="K1842" s="10">
        <f t="shared" si="171"/>
        <v>3.4162727050781201</v>
      </c>
      <c r="L1842" s="10">
        <f t="shared" si="172"/>
        <v>0.89294122314453106</v>
      </c>
      <c r="M1842">
        <f t="shared" si="173"/>
        <v>1.5495152911171301E-4</v>
      </c>
    </row>
    <row r="1843" spans="2:13" x14ac:dyDescent="0.25">
      <c r="B1843" s="9">
        <v>447.14999389648398</v>
      </c>
      <c r="C1843">
        <v>1900000</v>
      </c>
      <c r="D1843">
        <v>4379.05419921875</v>
      </c>
      <c r="E1843">
        <v>3420.45922851562</v>
      </c>
      <c r="F1843">
        <v>893.99334716796795</v>
      </c>
      <c r="G1843">
        <v>1.55903209815733E-4</v>
      </c>
      <c r="H1843" s="32">
        <f t="shared" si="168"/>
        <v>173.999993896484</v>
      </c>
      <c r="I1843">
        <f t="shared" si="169"/>
        <v>18.751480000000001</v>
      </c>
      <c r="J1843" s="10">
        <f t="shared" si="170"/>
        <v>4.3790541992187499</v>
      </c>
      <c r="K1843" s="10">
        <f t="shared" si="171"/>
        <v>3.4204592285156199</v>
      </c>
      <c r="L1843" s="10">
        <f t="shared" si="172"/>
        <v>0.89399334716796797</v>
      </c>
      <c r="M1843">
        <f t="shared" si="173"/>
        <v>1.55903209815733E-4</v>
      </c>
    </row>
    <row r="1844" spans="2:13" x14ac:dyDescent="0.25">
      <c r="B1844" s="9">
        <v>446.14999389648398</v>
      </c>
      <c r="C1844">
        <v>1900000</v>
      </c>
      <c r="D1844">
        <v>4375.48876953125</v>
      </c>
      <c r="E1844">
        <v>3424.66015625</v>
      </c>
      <c r="F1844">
        <v>895.04052734375</v>
      </c>
      <c r="G1844">
        <v>1.5686660481151101E-4</v>
      </c>
      <c r="H1844" s="32">
        <f t="shared" si="168"/>
        <v>172.999993896484</v>
      </c>
      <c r="I1844">
        <f t="shared" si="169"/>
        <v>18.751480000000001</v>
      </c>
      <c r="J1844" s="10">
        <f t="shared" si="170"/>
        <v>4.3754887695312501</v>
      </c>
      <c r="K1844" s="10">
        <f t="shared" si="171"/>
        <v>3.4246601562499999</v>
      </c>
      <c r="L1844" s="10">
        <f t="shared" si="172"/>
        <v>0.89504052734374995</v>
      </c>
      <c r="M1844">
        <f t="shared" si="173"/>
        <v>1.5686660481151101E-4</v>
      </c>
    </row>
    <row r="1845" spans="2:13" x14ac:dyDescent="0.25">
      <c r="B1845" s="9">
        <v>445.14999389648398</v>
      </c>
      <c r="C1845">
        <v>1900000</v>
      </c>
      <c r="D1845">
        <v>4371.97265625</v>
      </c>
      <c r="E1845">
        <v>3428.8759765625</v>
      </c>
      <c r="F1845">
        <v>896.08282470703102</v>
      </c>
      <c r="G1845">
        <v>1.5784191782586201E-4</v>
      </c>
      <c r="H1845" s="32">
        <f t="shared" si="168"/>
        <v>171.999993896484</v>
      </c>
      <c r="I1845">
        <f t="shared" si="169"/>
        <v>18.751480000000001</v>
      </c>
      <c r="J1845" s="10">
        <f t="shared" si="170"/>
        <v>4.3719726562499996</v>
      </c>
      <c r="K1845" s="10">
        <f t="shared" si="171"/>
        <v>3.4288759765624999</v>
      </c>
      <c r="L1845" s="10">
        <f t="shared" si="172"/>
        <v>0.89608282470703104</v>
      </c>
      <c r="M1845">
        <f t="shared" si="173"/>
        <v>1.5784191782586201E-4</v>
      </c>
    </row>
    <row r="1846" spans="2:13" x14ac:dyDescent="0.25">
      <c r="B1846" s="9">
        <v>444.14999389648398</v>
      </c>
      <c r="C1846">
        <v>1900000</v>
      </c>
      <c r="D1846">
        <v>4368.5048828125</v>
      </c>
      <c r="E1846">
        <v>3433.1064453125</v>
      </c>
      <c r="F1846">
        <v>897.12017822265602</v>
      </c>
      <c r="G1846">
        <v>1.58829367137514E-4</v>
      </c>
      <c r="H1846" s="32">
        <f t="shared" si="168"/>
        <v>170.999993896484</v>
      </c>
      <c r="I1846">
        <f t="shared" si="169"/>
        <v>18.751480000000001</v>
      </c>
      <c r="J1846" s="10">
        <f t="shared" si="170"/>
        <v>4.3685048828125002</v>
      </c>
      <c r="K1846" s="10">
        <f t="shared" si="171"/>
        <v>3.4331064453125002</v>
      </c>
      <c r="L1846" s="10">
        <f t="shared" si="172"/>
        <v>0.897120178222656</v>
      </c>
      <c r="M1846">
        <f t="shared" si="173"/>
        <v>1.58829367137514E-4</v>
      </c>
    </row>
    <row r="1847" spans="2:13" x14ac:dyDescent="0.25">
      <c r="B1847" s="9">
        <v>443.14999389648398</v>
      </c>
      <c r="C1847">
        <v>1900000</v>
      </c>
      <c r="D1847">
        <v>4365.0849609375</v>
      </c>
      <c r="E1847">
        <v>3437.35107421875</v>
      </c>
      <c r="F1847">
        <v>898.15270996093705</v>
      </c>
      <c r="G1847">
        <v>1.5982920012902401E-4</v>
      </c>
      <c r="H1847" s="32">
        <f t="shared" si="168"/>
        <v>169.999993896484</v>
      </c>
      <c r="I1847">
        <f t="shared" si="169"/>
        <v>18.751480000000001</v>
      </c>
      <c r="J1847" s="10">
        <f t="shared" si="170"/>
        <v>4.3650849609374998</v>
      </c>
      <c r="K1847" s="10">
        <f t="shared" si="171"/>
        <v>3.4373510742187499</v>
      </c>
      <c r="L1847" s="10">
        <f t="shared" si="172"/>
        <v>0.89815270996093699</v>
      </c>
      <c r="M1847">
        <f t="shared" si="173"/>
        <v>1.5982920012902401E-4</v>
      </c>
    </row>
    <row r="1848" spans="2:13" x14ac:dyDescent="0.25">
      <c r="B1848" s="9">
        <v>442.14999389648398</v>
      </c>
      <c r="C1848">
        <v>1900000</v>
      </c>
      <c r="D1848">
        <v>4361.7119140625</v>
      </c>
      <c r="E1848">
        <v>3441.6103515625</v>
      </c>
      <c r="F1848">
        <v>899.18035888671795</v>
      </c>
      <c r="G1848">
        <v>1.60841635079123E-4</v>
      </c>
      <c r="H1848" s="32">
        <f t="shared" si="168"/>
        <v>168.999993896484</v>
      </c>
      <c r="I1848">
        <f t="shared" si="169"/>
        <v>18.751480000000001</v>
      </c>
      <c r="J1848" s="10">
        <f t="shared" si="170"/>
        <v>4.3617119140625</v>
      </c>
      <c r="K1848" s="10">
        <f t="shared" si="171"/>
        <v>3.4416103515624998</v>
      </c>
      <c r="L1848" s="10">
        <f t="shared" si="172"/>
        <v>0.89918035888671799</v>
      </c>
      <c r="M1848">
        <f t="shared" si="173"/>
        <v>1.60841635079123E-4</v>
      </c>
    </row>
    <row r="1849" spans="2:13" x14ac:dyDescent="0.25">
      <c r="B1849" s="9">
        <v>441.14999389648398</v>
      </c>
      <c r="C1849">
        <v>1900000</v>
      </c>
      <c r="D1849">
        <v>4358.384765625</v>
      </c>
      <c r="E1849">
        <v>3445.88354492187</v>
      </c>
      <c r="F1849">
        <v>900.20318603515602</v>
      </c>
      <c r="G1849">
        <v>1.61866904818452E-4</v>
      </c>
      <c r="H1849" s="32">
        <f t="shared" si="168"/>
        <v>167.999993896484</v>
      </c>
      <c r="I1849">
        <f t="shared" si="169"/>
        <v>18.751480000000001</v>
      </c>
      <c r="J1849" s="10">
        <f t="shared" si="170"/>
        <v>4.3583847656249999</v>
      </c>
      <c r="K1849" s="10">
        <f t="shared" si="171"/>
        <v>3.4458835449218701</v>
      </c>
      <c r="L1849" s="10">
        <f t="shared" si="172"/>
        <v>0.90020318603515603</v>
      </c>
      <c r="M1849">
        <f t="shared" si="173"/>
        <v>1.61866904818452E-4</v>
      </c>
    </row>
    <row r="1850" spans="2:13" x14ac:dyDescent="0.25">
      <c r="B1850" s="9">
        <v>440.14999389648398</v>
      </c>
      <c r="C1850">
        <v>1900000</v>
      </c>
      <c r="D1850">
        <v>4355.103515625</v>
      </c>
      <c r="E1850">
        <v>3450.17114257812</v>
      </c>
      <c r="F1850">
        <v>901.22125244140602</v>
      </c>
      <c r="G1850">
        <v>1.6290525672957301E-4</v>
      </c>
      <c r="H1850" s="32">
        <f t="shared" si="168"/>
        <v>166.999993896484</v>
      </c>
      <c r="I1850">
        <f t="shared" si="169"/>
        <v>18.751480000000001</v>
      </c>
      <c r="J1850" s="10">
        <f t="shared" si="170"/>
        <v>4.3551035156250002</v>
      </c>
      <c r="K1850" s="10">
        <f t="shared" si="171"/>
        <v>3.4501711425781201</v>
      </c>
      <c r="L1850" s="10">
        <f t="shared" si="172"/>
        <v>0.90122125244140605</v>
      </c>
      <c r="M1850">
        <f t="shared" si="173"/>
        <v>1.6290525672957301E-4</v>
      </c>
    </row>
    <row r="1851" spans="2:13" x14ac:dyDescent="0.25">
      <c r="B1851" s="9">
        <v>439.14999389648398</v>
      </c>
      <c r="C1851">
        <v>1900000</v>
      </c>
      <c r="D1851">
        <v>4351.8671875</v>
      </c>
      <c r="E1851">
        <v>3454.47265625</v>
      </c>
      <c r="F1851">
        <v>902.23449707031205</v>
      </c>
      <c r="G1851">
        <v>1.63956952746957E-4</v>
      </c>
      <c r="H1851" s="32">
        <f t="shared" si="168"/>
        <v>165.999993896484</v>
      </c>
      <c r="I1851">
        <f t="shared" si="169"/>
        <v>18.751480000000001</v>
      </c>
      <c r="J1851" s="10">
        <f t="shared" si="170"/>
        <v>4.3518671874999999</v>
      </c>
      <c r="K1851" s="10">
        <f t="shared" si="171"/>
        <v>3.4544726562500001</v>
      </c>
      <c r="L1851" s="10">
        <f t="shared" si="172"/>
        <v>0.902234497070312</v>
      </c>
      <c r="M1851">
        <f t="shared" si="173"/>
        <v>1.63956952746957E-4</v>
      </c>
    </row>
    <row r="1852" spans="2:13" x14ac:dyDescent="0.25">
      <c r="B1852" s="9">
        <v>438.14999389648398</v>
      </c>
      <c r="C1852">
        <v>1900000</v>
      </c>
      <c r="D1852">
        <v>4348.6748046875</v>
      </c>
      <c r="E1852">
        <v>3458.78833007812</v>
      </c>
      <c r="F1852">
        <v>903.24304199218705</v>
      </c>
      <c r="G1852">
        <v>1.6502222570125E-4</v>
      </c>
      <c r="H1852" s="32">
        <f t="shared" si="168"/>
        <v>164.999993896484</v>
      </c>
      <c r="I1852">
        <f t="shared" si="169"/>
        <v>18.751480000000001</v>
      </c>
      <c r="J1852" s="10">
        <f t="shared" si="170"/>
        <v>4.3486748046874997</v>
      </c>
      <c r="K1852" s="10">
        <f t="shared" si="171"/>
        <v>3.4587883300781201</v>
      </c>
      <c r="L1852" s="10">
        <f t="shared" si="172"/>
        <v>0.90324304199218708</v>
      </c>
      <c r="M1852">
        <f t="shared" si="173"/>
        <v>1.6502222570125E-4</v>
      </c>
    </row>
    <row r="1853" spans="2:13" x14ac:dyDescent="0.25">
      <c r="B1853" s="9">
        <v>437.14999389648398</v>
      </c>
      <c r="C1853">
        <v>1900000</v>
      </c>
      <c r="D1853">
        <v>4345.52587890625</v>
      </c>
      <c r="E1853">
        <v>3463.11767578125</v>
      </c>
      <c r="F1853">
        <v>904.246826171875</v>
      </c>
      <c r="G1853">
        <v>1.66101322975009E-4</v>
      </c>
      <c r="H1853" s="32">
        <f t="shared" si="168"/>
        <v>163.999993896484</v>
      </c>
      <c r="I1853">
        <f t="shared" si="169"/>
        <v>18.751480000000001</v>
      </c>
      <c r="J1853" s="10">
        <f t="shared" si="170"/>
        <v>4.3455258789062503</v>
      </c>
      <c r="K1853" s="10">
        <f t="shared" si="171"/>
        <v>3.4631176757812501</v>
      </c>
      <c r="L1853" s="10">
        <f t="shared" si="172"/>
        <v>0.90424682617187502</v>
      </c>
      <c r="M1853">
        <f t="shared" si="173"/>
        <v>1.66101322975009E-4</v>
      </c>
    </row>
    <row r="1854" spans="2:13" x14ac:dyDescent="0.25">
      <c r="B1854" s="9">
        <v>436.14999389648398</v>
      </c>
      <c r="C1854">
        <v>1900000</v>
      </c>
      <c r="D1854">
        <v>4342.42041015625</v>
      </c>
      <c r="E1854">
        <v>3467.46069335937</v>
      </c>
      <c r="F1854">
        <v>905.24591064453102</v>
      </c>
      <c r="G1854">
        <v>1.6719453560654001E-4</v>
      </c>
      <c r="H1854" s="32">
        <f t="shared" si="168"/>
        <v>162.999993896484</v>
      </c>
      <c r="I1854">
        <f t="shared" si="169"/>
        <v>18.751480000000001</v>
      </c>
      <c r="J1854" s="10">
        <f t="shared" si="170"/>
        <v>4.34242041015625</v>
      </c>
      <c r="K1854" s="10">
        <f t="shared" si="171"/>
        <v>3.4674606933593699</v>
      </c>
      <c r="L1854" s="10">
        <f t="shared" si="172"/>
        <v>0.90524591064453097</v>
      </c>
      <c r="M1854">
        <f t="shared" si="173"/>
        <v>1.6719453560654001E-4</v>
      </c>
    </row>
    <row r="1855" spans="2:13" x14ac:dyDescent="0.25">
      <c r="B1855" s="9">
        <v>435.14999389648398</v>
      </c>
      <c r="C1855">
        <v>1900000</v>
      </c>
      <c r="D1855">
        <v>4339.3564453125</v>
      </c>
      <c r="E1855">
        <v>3471.8173828125</v>
      </c>
      <c r="F1855">
        <v>906.24029541015602</v>
      </c>
      <c r="G1855">
        <v>1.6830212553031699E-4</v>
      </c>
      <c r="H1855" s="32">
        <f t="shared" si="168"/>
        <v>161.999993896484</v>
      </c>
      <c r="I1855">
        <f t="shared" si="169"/>
        <v>18.751480000000001</v>
      </c>
      <c r="J1855" s="10">
        <f t="shared" si="170"/>
        <v>4.3393564453125002</v>
      </c>
      <c r="K1855" s="10">
        <f t="shared" si="171"/>
        <v>3.4718173828125001</v>
      </c>
      <c r="L1855" s="10">
        <f t="shared" si="172"/>
        <v>0.90624029541015605</v>
      </c>
      <c r="M1855">
        <f t="shared" si="173"/>
        <v>1.6830212553031699E-4</v>
      </c>
    </row>
    <row r="1856" spans="2:13" x14ac:dyDescent="0.25">
      <c r="B1856" s="9">
        <v>434.14999389648398</v>
      </c>
      <c r="C1856">
        <v>1900000</v>
      </c>
      <c r="D1856">
        <v>4336.33447265625</v>
      </c>
      <c r="E1856">
        <v>3476.18774414062</v>
      </c>
      <c r="F1856">
        <v>907.23004150390602</v>
      </c>
      <c r="G1856">
        <v>1.6942435468081301E-4</v>
      </c>
      <c r="H1856" s="32">
        <f t="shared" si="168"/>
        <v>160.999993896484</v>
      </c>
      <c r="I1856">
        <f t="shared" si="169"/>
        <v>18.751480000000001</v>
      </c>
      <c r="J1856" s="10">
        <f t="shared" si="170"/>
        <v>4.33633447265625</v>
      </c>
      <c r="K1856" s="10">
        <f t="shared" si="171"/>
        <v>3.4761877441406202</v>
      </c>
      <c r="L1856" s="10">
        <f t="shared" si="172"/>
        <v>0.90723004150390607</v>
      </c>
      <c r="M1856">
        <f t="shared" si="173"/>
        <v>1.6942435468081301E-4</v>
      </c>
    </row>
    <row r="1857" spans="2:13" x14ac:dyDescent="0.25">
      <c r="B1857" s="9">
        <v>433.14999389648398</v>
      </c>
      <c r="C1857">
        <v>1900000</v>
      </c>
      <c r="D1857">
        <v>4333.35302734375</v>
      </c>
      <c r="E1857">
        <v>3480.57153320312</v>
      </c>
      <c r="F1857">
        <v>908.215087890625</v>
      </c>
      <c r="G1857">
        <v>1.7056151409633401E-4</v>
      </c>
      <c r="H1857" s="32">
        <f t="shared" si="168"/>
        <v>159.999993896484</v>
      </c>
      <c r="I1857">
        <f t="shared" si="169"/>
        <v>18.751480000000001</v>
      </c>
      <c r="J1857" s="10">
        <f t="shared" si="170"/>
        <v>4.3333530273437502</v>
      </c>
      <c r="K1857" s="10">
        <f t="shared" si="171"/>
        <v>3.4805715332031202</v>
      </c>
      <c r="L1857" s="10">
        <f t="shared" si="172"/>
        <v>0.90821508789062499</v>
      </c>
      <c r="M1857">
        <f t="shared" si="173"/>
        <v>1.7056151409633401E-4</v>
      </c>
    </row>
    <row r="1858" spans="2:13" x14ac:dyDescent="0.25">
      <c r="B1858" s="9">
        <v>432.14999389648398</v>
      </c>
      <c r="C1858">
        <v>1900000</v>
      </c>
      <c r="D1858">
        <v>4330.41259765625</v>
      </c>
      <c r="E1858">
        <v>3484.96875</v>
      </c>
      <c r="F1858">
        <v>909.195556640625</v>
      </c>
      <c r="G1858">
        <v>1.71713880263268E-4</v>
      </c>
      <c r="H1858" s="32">
        <f t="shared" si="168"/>
        <v>158.999993896484</v>
      </c>
      <c r="I1858">
        <f t="shared" si="169"/>
        <v>18.751480000000001</v>
      </c>
      <c r="J1858" s="10">
        <f t="shared" si="170"/>
        <v>4.3304125976562498</v>
      </c>
      <c r="K1858" s="10">
        <f t="shared" si="171"/>
        <v>3.4849687500000002</v>
      </c>
      <c r="L1858" s="10">
        <f t="shared" si="172"/>
        <v>0.90919555664062501</v>
      </c>
      <c r="M1858">
        <f t="shared" si="173"/>
        <v>1.71713880263268E-4</v>
      </c>
    </row>
    <row r="1859" spans="2:13" x14ac:dyDescent="0.25">
      <c r="B1859" s="9">
        <v>431.14999389648398</v>
      </c>
      <c r="C1859">
        <v>1900000</v>
      </c>
      <c r="D1859">
        <v>4327.51123046875</v>
      </c>
      <c r="E1859">
        <v>3489.37915039062</v>
      </c>
      <c r="F1859">
        <v>910.17138671875</v>
      </c>
      <c r="G1859">
        <v>1.72881758771836E-4</v>
      </c>
      <c r="H1859" s="32">
        <f t="shared" si="168"/>
        <v>157.999993896484</v>
      </c>
      <c r="I1859">
        <f t="shared" si="169"/>
        <v>18.751480000000001</v>
      </c>
      <c r="J1859" s="10">
        <f t="shared" si="170"/>
        <v>4.3275112304687502</v>
      </c>
      <c r="K1859" s="10">
        <f t="shared" si="171"/>
        <v>3.48937915039062</v>
      </c>
      <c r="L1859" s="10">
        <f t="shared" si="172"/>
        <v>0.91017138671874998</v>
      </c>
      <c r="M1859">
        <f t="shared" si="173"/>
        <v>1.72881758771836E-4</v>
      </c>
    </row>
    <row r="1860" spans="2:13" x14ac:dyDescent="0.25">
      <c r="B1860" s="9">
        <v>430.14999389648398</v>
      </c>
      <c r="C1860">
        <v>1900000</v>
      </c>
      <c r="D1860">
        <v>4324.64990234375</v>
      </c>
      <c r="E1860">
        <v>3493.80297851562</v>
      </c>
      <c r="F1860">
        <v>911.14263916015602</v>
      </c>
      <c r="G1860">
        <v>1.7406545521225699E-4</v>
      </c>
      <c r="H1860" s="32">
        <f t="shared" si="168"/>
        <v>156.999993896484</v>
      </c>
      <c r="I1860">
        <f t="shared" si="169"/>
        <v>18.751480000000001</v>
      </c>
      <c r="J1860" s="10">
        <f t="shared" si="170"/>
        <v>4.3246499023437499</v>
      </c>
      <c r="K1860" s="10">
        <f t="shared" si="171"/>
        <v>3.4938029785156202</v>
      </c>
      <c r="L1860" s="10">
        <f t="shared" si="172"/>
        <v>0.91114263916015603</v>
      </c>
      <c r="M1860">
        <f t="shared" si="173"/>
        <v>1.7406545521225699E-4</v>
      </c>
    </row>
    <row r="1861" spans="2:13" x14ac:dyDescent="0.25">
      <c r="B1861" s="9">
        <v>429.14999389648398</v>
      </c>
      <c r="C1861">
        <v>1900000</v>
      </c>
      <c r="D1861">
        <v>4321.82666015625</v>
      </c>
      <c r="E1861">
        <v>3498.23974609375</v>
      </c>
      <c r="F1861">
        <v>912.10925292968705</v>
      </c>
      <c r="G1861">
        <v>1.75265260622836E-4</v>
      </c>
      <c r="H1861" s="32">
        <f t="shared" si="168"/>
        <v>155.999993896484</v>
      </c>
      <c r="I1861">
        <f t="shared" si="169"/>
        <v>18.751480000000001</v>
      </c>
      <c r="J1861" s="10">
        <f t="shared" si="170"/>
        <v>4.3218266601562503</v>
      </c>
      <c r="K1861" s="10">
        <f t="shared" si="171"/>
        <v>3.4982397460937502</v>
      </c>
      <c r="L1861" s="10">
        <f t="shared" si="172"/>
        <v>0.91210925292968703</v>
      </c>
      <c r="M1861">
        <f t="shared" si="173"/>
        <v>1.75265260622836E-4</v>
      </c>
    </row>
    <row r="1862" spans="2:13" x14ac:dyDescent="0.25">
      <c r="B1862" s="9">
        <v>428.14999389648398</v>
      </c>
      <c r="C1862">
        <v>1900000</v>
      </c>
      <c r="D1862">
        <v>4319.04150390625</v>
      </c>
      <c r="E1862">
        <v>3502.689453125</v>
      </c>
      <c r="F1862">
        <v>913.07141113281205</v>
      </c>
      <c r="G1862">
        <v>1.7648150969762301E-4</v>
      </c>
      <c r="H1862" s="32">
        <f t="shared" si="168"/>
        <v>154.999993896484</v>
      </c>
      <c r="I1862">
        <f t="shared" si="169"/>
        <v>18.751480000000001</v>
      </c>
      <c r="J1862" s="10">
        <f t="shared" si="170"/>
        <v>4.3190415039062504</v>
      </c>
      <c r="K1862" s="10">
        <f t="shared" si="171"/>
        <v>3.5026894531249999</v>
      </c>
      <c r="L1862" s="10">
        <f t="shared" si="172"/>
        <v>0.91307141113281209</v>
      </c>
      <c r="M1862">
        <f t="shared" si="173"/>
        <v>1.7648150969762301E-4</v>
      </c>
    </row>
    <row r="1863" spans="2:13" x14ac:dyDescent="0.25">
      <c r="B1863" s="9">
        <v>427.14999389648398</v>
      </c>
      <c r="C1863">
        <v>1900000</v>
      </c>
      <c r="D1863">
        <v>4316.29443359375</v>
      </c>
      <c r="E1863">
        <v>3507.15209960937</v>
      </c>
      <c r="F1863">
        <v>914.02893066406205</v>
      </c>
      <c r="G1863">
        <v>1.77714508026838E-4</v>
      </c>
      <c r="H1863" s="32">
        <f t="shared" si="168"/>
        <v>153.999993896484</v>
      </c>
      <c r="I1863">
        <f t="shared" si="169"/>
        <v>18.751480000000001</v>
      </c>
      <c r="J1863" s="10">
        <f t="shared" si="170"/>
        <v>4.3162944335937503</v>
      </c>
      <c r="K1863" s="10">
        <f t="shared" si="171"/>
        <v>3.5071520996093701</v>
      </c>
      <c r="L1863" s="10">
        <f t="shared" si="172"/>
        <v>0.9140289306640621</v>
      </c>
      <c r="M1863">
        <f t="shared" si="173"/>
        <v>1.77714508026838E-4</v>
      </c>
    </row>
    <row r="1864" spans="2:13" x14ac:dyDescent="0.25">
      <c r="B1864" s="9">
        <v>426.14999389648398</v>
      </c>
      <c r="C1864">
        <v>1900000</v>
      </c>
      <c r="D1864">
        <v>4313.583984375</v>
      </c>
      <c r="E1864">
        <v>3511.62768554687</v>
      </c>
      <c r="F1864">
        <v>914.98193359375</v>
      </c>
      <c r="G1864">
        <v>1.7896457575261501E-4</v>
      </c>
      <c r="H1864" s="32">
        <f t="shared" ref="H1864:H1927" si="174">B1864-273.15</f>
        <v>152.999993896484</v>
      </c>
      <c r="I1864">
        <f t="shared" ref="I1864:I1927" si="175">C1864*0.0000098692</f>
        <v>18.751480000000001</v>
      </c>
      <c r="J1864" s="10">
        <f t="shared" ref="J1864:J1927" si="176">D1864/1000</f>
        <v>4.3135839843749997</v>
      </c>
      <c r="K1864" s="10">
        <f t="shared" ref="K1864:K1927" si="177">E1864/1000</f>
        <v>3.5116276855468702</v>
      </c>
      <c r="L1864" s="10">
        <f t="shared" ref="L1864:L1927" si="178">F1864/1000</f>
        <v>0.91498193359375002</v>
      </c>
      <c r="M1864">
        <f t="shared" si="173"/>
        <v>1.7896457575261501E-4</v>
      </c>
    </row>
    <row r="1865" spans="2:13" x14ac:dyDescent="0.25">
      <c r="B1865" s="9">
        <v>425.14999389648398</v>
      </c>
      <c r="C1865">
        <v>1900000</v>
      </c>
      <c r="D1865">
        <v>4310.91015625</v>
      </c>
      <c r="E1865">
        <v>3516.11596679687</v>
      </c>
      <c r="F1865">
        <v>915.93048095703102</v>
      </c>
      <c r="G1865">
        <v>1.80232076672837E-4</v>
      </c>
      <c r="H1865" s="32">
        <f t="shared" si="174"/>
        <v>151.999993896484</v>
      </c>
      <c r="I1865">
        <f t="shared" si="175"/>
        <v>18.751480000000001</v>
      </c>
      <c r="J1865" s="10">
        <f t="shared" si="176"/>
        <v>4.3109101562500003</v>
      </c>
      <c r="K1865" s="10">
        <f t="shared" si="177"/>
        <v>3.5161159667968702</v>
      </c>
      <c r="L1865" s="10">
        <f t="shared" si="178"/>
        <v>0.915930480957031</v>
      </c>
      <c r="M1865">
        <f t="shared" ref="M1865:M1928" si="179">G1865*1</f>
        <v>1.80232076672837E-4</v>
      </c>
    </row>
    <row r="1866" spans="2:13" x14ac:dyDescent="0.25">
      <c r="B1866" s="9">
        <v>424.14999389648398</v>
      </c>
      <c r="C1866">
        <v>1900000</v>
      </c>
      <c r="D1866">
        <v>4308.2724609375</v>
      </c>
      <c r="E1866">
        <v>3520.61694335937</v>
      </c>
      <c r="F1866">
        <v>916.87445068359295</v>
      </c>
      <c r="G1866">
        <v>1.8151733092963601E-4</v>
      </c>
      <c r="H1866" s="32">
        <f t="shared" si="174"/>
        <v>150.999993896484</v>
      </c>
      <c r="I1866">
        <f t="shared" si="175"/>
        <v>18.751480000000001</v>
      </c>
      <c r="J1866" s="10">
        <f t="shared" si="176"/>
        <v>4.3082724609375003</v>
      </c>
      <c r="K1866" s="10">
        <f t="shared" si="177"/>
        <v>3.5206169433593701</v>
      </c>
      <c r="L1866" s="10">
        <f t="shared" si="178"/>
        <v>0.91687445068359297</v>
      </c>
      <c r="M1866">
        <f t="shared" si="179"/>
        <v>1.8151733092963601E-4</v>
      </c>
    </row>
    <row r="1867" spans="2:13" x14ac:dyDescent="0.25">
      <c r="B1867" s="9">
        <v>423.14999389648398</v>
      </c>
      <c r="C1867">
        <v>1900000</v>
      </c>
      <c r="D1867">
        <v>4305.669921875</v>
      </c>
      <c r="E1867">
        <v>3525.13061523437</v>
      </c>
      <c r="F1867">
        <v>917.81402587890602</v>
      </c>
      <c r="G1867">
        <v>1.8282070232089601E-4</v>
      </c>
      <c r="H1867" s="32">
        <f t="shared" si="174"/>
        <v>149.999993896484</v>
      </c>
      <c r="I1867">
        <f t="shared" si="175"/>
        <v>18.751480000000001</v>
      </c>
      <c r="J1867" s="10">
        <f t="shared" si="176"/>
        <v>4.3056699218750003</v>
      </c>
      <c r="K1867" s="10">
        <f t="shared" si="177"/>
        <v>3.52513061523437</v>
      </c>
      <c r="L1867" s="10">
        <f t="shared" si="178"/>
        <v>0.91781402587890604</v>
      </c>
      <c r="M1867">
        <f t="shared" si="179"/>
        <v>1.8282070232089601E-4</v>
      </c>
    </row>
    <row r="1868" spans="2:13" x14ac:dyDescent="0.25">
      <c r="B1868" s="9">
        <v>422.14999389648398</v>
      </c>
      <c r="C1868">
        <v>1900000</v>
      </c>
      <c r="D1868">
        <v>4303.1025390625</v>
      </c>
      <c r="E1868">
        <v>3529.65673828125</v>
      </c>
      <c r="F1868">
        <v>918.7490234375</v>
      </c>
      <c r="G1868">
        <v>1.8414254009257999E-4</v>
      </c>
      <c r="H1868" s="32">
        <f t="shared" si="174"/>
        <v>148.999993896484</v>
      </c>
      <c r="I1868">
        <f t="shared" si="175"/>
        <v>18.751480000000001</v>
      </c>
      <c r="J1868" s="10">
        <f t="shared" si="176"/>
        <v>4.3031025390625004</v>
      </c>
      <c r="K1868" s="10">
        <f t="shared" si="177"/>
        <v>3.52965673828125</v>
      </c>
      <c r="L1868" s="10">
        <f t="shared" si="178"/>
        <v>0.91874902343749998</v>
      </c>
      <c r="M1868">
        <f t="shared" si="179"/>
        <v>1.8414254009257999E-4</v>
      </c>
    </row>
    <row r="1869" spans="2:13" x14ac:dyDescent="0.25">
      <c r="B1869" s="9">
        <v>421.14999389648398</v>
      </c>
      <c r="C1869">
        <v>1900000</v>
      </c>
      <c r="D1869">
        <v>4300.5703125</v>
      </c>
      <c r="E1869">
        <v>3534.1953125</v>
      </c>
      <c r="F1869">
        <v>919.67962646484295</v>
      </c>
      <c r="G1869">
        <v>1.8548323714639899E-4</v>
      </c>
      <c r="H1869" s="32">
        <f t="shared" si="174"/>
        <v>147.999993896484</v>
      </c>
      <c r="I1869">
        <f t="shared" si="175"/>
        <v>18.751480000000001</v>
      </c>
      <c r="J1869" s="10">
        <f t="shared" si="176"/>
        <v>4.3005703124999997</v>
      </c>
      <c r="K1869" s="10">
        <f t="shared" si="177"/>
        <v>3.5341953125000001</v>
      </c>
      <c r="L1869" s="10">
        <f t="shared" si="178"/>
        <v>0.91967962646484291</v>
      </c>
      <c r="M1869">
        <f t="shared" si="179"/>
        <v>1.8548323714639899E-4</v>
      </c>
    </row>
    <row r="1870" spans="2:13" x14ac:dyDescent="0.25">
      <c r="B1870" s="9">
        <v>420.14999389648398</v>
      </c>
      <c r="C1870">
        <v>1900000</v>
      </c>
      <c r="D1870">
        <v>4298.0712890625</v>
      </c>
      <c r="E1870">
        <v>3538.74609375</v>
      </c>
      <c r="F1870">
        <v>920.605712890625</v>
      </c>
      <c r="G1870">
        <v>1.8684314272832101E-4</v>
      </c>
      <c r="H1870" s="32">
        <f t="shared" si="174"/>
        <v>146.999993896484</v>
      </c>
      <c r="I1870">
        <f t="shared" si="175"/>
        <v>18.751480000000001</v>
      </c>
      <c r="J1870" s="10">
        <f t="shared" si="176"/>
        <v>4.2980712890625004</v>
      </c>
      <c r="K1870" s="10">
        <f t="shared" si="177"/>
        <v>3.5387460937499999</v>
      </c>
      <c r="L1870" s="10">
        <f t="shared" si="178"/>
        <v>0.92060571289062498</v>
      </c>
      <c r="M1870">
        <f t="shared" si="179"/>
        <v>1.8684314272832101E-4</v>
      </c>
    </row>
    <row r="1871" spans="2:13" x14ac:dyDescent="0.25">
      <c r="B1871" s="9">
        <v>419.14999389648398</v>
      </c>
      <c r="C1871">
        <v>1900000</v>
      </c>
      <c r="D1871">
        <v>4295.6064453125</v>
      </c>
      <c r="E1871">
        <v>3543.30908203125</v>
      </c>
      <c r="F1871">
        <v>921.52740478515602</v>
      </c>
      <c r="G1871">
        <v>1.8822266429197E-4</v>
      </c>
      <c r="H1871" s="32">
        <f t="shared" si="174"/>
        <v>145.999993896484</v>
      </c>
      <c r="I1871">
        <f t="shared" si="175"/>
        <v>18.751480000000001</v>
      </c>
      <c r="J1871" s="10">
        <f t="shared" si="176"/>
        <v>4.2956064453125</v>
      </c>
      <c r="K1871" s="10">
        <f t="shared" si="177"/>
        <v>3.5433090820312501</v>
      </c>
      <c r="L1871" s="10">
        <f t="shared" si="178"/>
        <v>0.92152740478515605</v>
      </c>
      <c r="M1871">
        <f t="shared" si="179"/>
        <v>1.8822266429197E-4</v>
      </c>
    </row>
    <row r="1872" spans="2:13" x14ac:dyDescent="0.25">
      <c r="B1872" s="9">
        <v>418.14999389648398</v>
      </c>
      <c r="C1872">
        <v>1900000</v>
      </c>
      <c r="D1872">
        <v>4293.1748046875</v>
      </c>
      <c r="E1872">
        <v>3547.88452148437</v>
      </c>
      <c r="F1872">
        <v>922.44464111328102</v>
      </c>
      <c r="G1872">
        <v>1.8962219473905799E-4</v>
      </c>
      <c r="H1872" s="32">
        <f t="shared" si="174"/>
        <v>144.999993896484</v>
      </c>
      <c r="I1872">
        <f t="shared" si="175"/>
        <v>18.751480000000001</v>
      </c>
      <c r="J1872" s="10">
        <f t="shared" si="176"/>
        <v>4.2931748046875002</v>
      </c>
      <c r="K1872" s="10">
        <f t="shared" si="177"/>
        <v>3.5478845214843702</v>
      </c>
      <c r="L1872" s="10">
        <f t="shared" si="178"/>
        <v>0.92244464111328106</v>
      </c>
      <c r="M1872">
        <f t="shared" si="179"/>
        <v>1.8962219473905799E-4</v>
      </c>
    </row>
    <row r="1873" spans="2:13" x14ac:dyDescent="0.25">
      <c r="B1873" s="9">
        <v>417.14999389648398</v>
      </c>
      <c r="C1873">
        <v>1900000</v>
      </c>
      <c r="D1873">
        <v>4290.77587890625</v>
      </c>
      <c r="E1873">
        <v>3552.47192382812</v>
      </c>
      <c r="F1873">
        <v>923.35748291015602</v>
      </c>
      <c r="G1873">
        <v>1.9104212697129599E-4</v>
      </c>
      <c r="H1873" s="32">
        <f t="shared" si="174"/>
        <v>143.999993896484</v>
      </c>
      <c r="I1873">
        <f t="shared" si="175"/>
        <v>18.751480000000001</v>
      </c>
      <c r="J1873" s="10">
        <f t="shared" si="176"/>
        <v>4.29077587890625</v>
      </c>
      <c r="K1873" s="10">
        <f t="shared" si="177"/>
        <v>3.5524719238281199</v>
      </c>
      <c r="L1873" s="10">
        <f t="shared" si="178"/>
        <v>0.92335748291015607</v>
      </c>
      <c r="M1873">
        <f t="shared" si="179"/>
        <v>1.9104212697129599E-4</v>
      </c>
    </row>
    <row r="1874" spans="2:13" x14ac:dyDescent="0.25">
      <c r="B1874" s="9">
        <v>416.14999389648398</v>
      </c>
      <c r="C1874">
        <v>1900000</v>
      </c>
      <c r="D1874">
        <v>4288.4091796875</v>
      </c>
      <c r="E1874">
        <v>3557.0712890625</v>
      </c>
      <c r="F1874">
        <v>924.26593017578102</v>
      </c>
      <c r="G1874">
        <v>1.92482882994227E-4</v>
      </c>
      <c r="H1874" s="32">
        <f t="shared" si="174"/>
        <v>142.999993896484</v>
      </c>
      <c r="I1874">
        <f t="shared" si="175"/>
        <v>18.751480000000001</v>
      </c>
      <c r="J1874" s="10">
        <f t="shared" si="176"/>
        <v>4.2884091796875001</v>
      </c>
      <c r="K1874" s="10">
        <f t="shared" si="177"/>
        <v>3.5570712890624998</v>
      </c>
      <c r="L1874" s="10">
        <f t="shared" si="178"/>
        <v>0.92426593017578107</v>
      </c>
      <c r="M1874">
        <f t="shared" si="179"/>
        <v>1.92482882994227E-4</v>
      </c>
    </row>
    <row r="1875" spans="2:13" x14ac:dyDescent="0.25">
      <c r="B1875" s="9">
        <v>415.14999389648398</v>
      </c>
      <c r="C1875">
        <v>1900000</v>
      </c>
      <c r="D1875">
        <v>4286.07421875</v>
      </c>
      <c r="E1875">
        <v>3561.6826171875</v>
      </c>
      <c r="F1875">
        <v>925.169921875</v>
      </c>
      <c r="G1875">
        <v>1.9394489936530501E-4</v>
      </c>
      <c r="H1875" s="32">
        <f t="shared" si="174"/>
        <v>141.999993896484</v>
      </c>
      <c r="I1875">
        <f t="shared" si="175"/>
        <v>18.751480000000001</v>
      </c>
      <c r="J1875" s="10">
        <f t="shared" si="176"/>
        <v>4.2860742187499996</v>
      </c>
      <c r="K1875" s="10">
        <f t="shared" si="177"/>
        <v>3.5616826171875</v>
      </c>
      <c r="L1875" s="10">
        <f t="shared" si="178"/>
        <v>0.92516992187500002</v>
      </c>
      <c r="M1875">
        <f t="shared" si="179"/>
        <v>1.9394489936530501E-4</v>
      </c>
    </row>
    <row r="1876" spans="2:13" x14ac:dyDescent="0.25">
      <c r="B1876" s="9">
        <v>414.14999389648398</v>
      </c>
      <c r="C1876">
        <v>1900000</v>
      </c>
      <c r="D1876">
        <v>4283.77099609375</v>
      </c>
      <c r="E1876">
        <v>3566.30590820312</v>
      </c>
      <c r="F1876">
        <v>926.06951904296795</v>
      </c>
      <c r="G1876">
        <v>1.9542861264199E-4</v>
      </c>
      <c r="H1876" s="32">
        <f t="shared" si="174"/>
        <v>140.999993896484</v>
      </c>
      <c r="I1876">
        <f t="shared" si="175"/>
        <v>18.751480000000001</v>
      </c>
      <c r="J1876" s="10">
        <f t="shared" si="176"/>
        <v>4.2837709960937502</v>
      </c>
      <c r="K1876" s="10">
        <f t="shared" si="177"/>
        <v>3.5663059082031201</v>
      </c>
      <c r="L1876" s="10">
        <f t="shared" si="178"/>
        <v>0.92606951904296797</v>
      </c>
      <c r="M1876">
        <f t="shared" si="179"/>
        <v>1.9542861264199E-4</v>
      </c>
    </row>
    <row r="1877" spans="2:13" x14ac:dyDescent="0.25">
      <c r="B1877" s="9">
        <v>413.14999389648398</v>
      </c>
      <c r="C1877">
        <v>1900000</v>
      </c>
      <c r="D1877">
        <v>4281.49853515625</v>
      </c>
      <c r="E1877">
        <v>3570.94091796875</v>
      </c>
      <c r="F1877">
        <v>926.96478271484295</v>
      </c>
      <c r="G1877">
        <v>1.9693444482982099E-4</v>
      </c>
      <c r="H1877" s="32">
        <f t="shared" si="174"/>
        <v>139.999993896484</v>
      </c>
      <c r="I1877">
        <f t="shared" si="175"/>
        <v>18.751480000000001</v>
      </c>
      <c r="J1877" s="10">
        <f t="shared" si="176"/>
        <v>4.28149853515625</v>
      </c>
      <c r="K1877" s="10">
        <f t="shared" si="177"/>
        <v>3.5709409179687501</v>
      </c>
      <c r="L1877" s="10">
        <f t="shared" si="178"/>
        <v>0.92696478271484295</v>
      </c>
      <c r="M1877">
        <f t="shared" si="179"/>
        <v>1.9693444482982099E-4</v>
      </c>
    </row>
    <row r="1878" spans="2:13" x14ac:dyDescent="0.25">
      <c r="B1878" s="9">
        <v>412.14999389648398</v>
      </c>
      <c r="C1878">
        <v>1900000</v>
      </c>
      <c r="D1878">
        <v>4279.25732421875</v>
      </c>
      <c r="E1878">
        <v>3575.58764648437</v>
      </c>
      <c r="F1878">
        <v>927.85559082031205</v>
      </c>
      <c r="G1878">
        <v>1.9846287614200199E-4</v>
      </c>
      <c r="H1878" s="32">
        <f t="shared" si="174"/>
        <v>138.999993896484</v>
      </c>
      <c r="I1878">
        <f t="shared" si="175"/>
        <v>18.751480000000001</v>
      </c>
      <c r="J1878" s="10">
        <f t="shared" si="176"/>
        <v>4.2792573242187499</v>
      </c>
      <c r="K1878" s="10">
        <f t="shared" si="177"/>
        <v>3.5755876464843701</v>
      </c>
      <c r="L1878" s="10">
        <f t="shared" si="178"/>
        <v>0.92785559082031199</v>
      </c>
      <c r="M1878">
        <f t="shared" si="179"/>
        <v>1.9846287614200199E-4</v>
      </c>
    </row>
    <row r="1879" spans="2:13" x14ac:dyDescent="0.25">
      <c r="B1879" s="9">
        <v>411.14999389648398</v>
      </c>
      <c r="C1879">
        <v>1900000</v>
      </c>
      <c r="D1879">
        <v>4277.0458984375</v>
      </c>
      <c r="E1879">
        <v>3580.24609375</v>
      </c>
      <c r="F1879">
        <v>928.74206542968705</v>
      </c>
      <c r="G1879">
        <v>2.0001437223982001E-4</v>
      </c>
      <c r="H1879" s="32">
        <f t="shared" si="174"/>
        <v>137.999993896484</v>
      </c>
      <c r="I1879">
        <f t="shared" si="175"/>
        <v>18.751480000000001</v>
      </c>
      <c r="J1879" s="10">
        <f t="shared" si="176"/>
        <v>4.2770458984374997</v>
      </c>
      <c r="K1879" s="10">
        <f t="shared" si="177"/>
        <v>3.58024609375</v>
      </c>
      <c r="L1879" s="10">
        <f t="shared" si="178"/>
        <v>0.92874206542968707</v>
      </c>
      <c r="M1879">
        <f t="shared" si="179"/>
        <v>2.0001437223982001E-4</v>
      </c>
    </row>
    <row r="1880" spans="2:13" x14ac:dyDescent="0.25">
      <c r="B1880" s="9">
        <v>410.14999389648398</v>
      </c>
      <c r="C1880">
        <v>1900000</v>
      </c>
      <c r="D1880">
        <v>4274.86474609375</v>
      </c>
      <c r="E1880">
        <v>3584.916015625</v>
      </c>
      <c r="F1880">
        <v>929.62420654296795</v>
      </c>
      <c r="G1880">
        <v>2.0158941333647801E-4</v>
      </c>
      <c r="H1880" s="32">
        <f t="shared" si="174"/>
        <v>136.999993896484</v>
      </c>
      <c r="I1880">
        <f t="shared" si="175"/>
        <v>18.751480000000001</v>
      </c>
      <c r="J1880" s="10">
        <f t="shared" si="176"/>
        <v>4.2748647460937503</v>
      </c>
      <c r="K1880" s="10">
        <f t="shared" si="177"/>
        <v>3.5849160156250002</v>
      </c>
      <c r="L1880" s="10">
        <f t="shared" si="178"/>
        <v>0.92962420654296796</v>
      </c>
      <c r="M1880">
        <f t="shared" si="179"/>
        <v>2.0158941333647801E-4</v>
      </c>
    </row>
    <row r="1881" spans="2:13" x14ac:dyDescent="0.25">
      <c r="B1881" s="9">
        <v>409.14999389648398</v>
      </c>
      <c r="C1881">
        <v>1900000</v>
      </c>
      <c r="D1881">
        <v>4272.712890625</v>
      </c>
      <c r="E1881">
        <v>3589.59765625</v>
      </c>
      <c r="F1881">
        <v>930.501953125</v>
      </c>
      <c r="G1881">
        <v>2.0318847964517699E-4</v>
      </c>
      <c r="H1881" s="32">
        <f t="shared" si="174"/>
        <v>135.999993896484</v>
      </c>
      <c r="I1881">
        <f t="shared" si="175"/>
        <v>18.751480000000001</v>
      </c>
      <c r="J1881" s="10">
        <f t="shared" si="176"/>
        <v>4.2727128906249998</v>
      </c>
      <c r="K1881" s="10">
        <f t="shared" si="177"/>
        <v>3.58959765625</v>
      </c>
      <c r="L1881" s="10">
        <f t="shared" si="178"/>
        <v>0.93050195312499995</v>
      </c>
      <c r="M1881">
        <f t="shared" si="179"/>
        <v>2.0318847964517699E-4</v>
      </c>
    </row>
    <row r="1882" spans="2:13" x14ac:dyDescent="0.25">
      <c r="B1882" s="9">
        <v>408.14999389648398</v>
      </c>
      <c r="C1882">
        <v>1900000</v>
      </c>
      <c r="D1882">
        <v>4270.59033203125</v>
      </c>
      <c r="E1882">
        <v>3594.29052734375</v>
      </c>
      <c r="F1882">
        <v>931.37530517578102</v>
      </c>
      <c r="G1882">
        <v>2.0481209503486701E-4</v>
      </c>
      <c r="H1882" s="32">
        <f t="shared" si="174"/>
        <v>134.999993896484</v>
      </c>
      <c r="I1882">
        <f t="shared" si="175"/>
        <v>18.751480000000001</v>
      </c>
      <c r="J1882" s="10">
        <f t="shared" si="176"/>
        <v>4.2705903320312499</v>
      </c>
      <c r="K1882" s="10">
        <f t="shared" si="177"/>
        <v>3.59429052734375</v>
      </c>
      <c r="L1882" s="10">
        <f t="shared" si="178"/>
        <v>0.93137530517578104</v>
      </c>
      <c r="M1882">
        <f t="shared" si="179"/>
        <v>2.0481209503486701E-4</v>
      </c>
    </row>
    <row r="1883" spans="2:13" x14ac:dyDescent="0.25">
      <c r="B1883" s="9">
        <v>407.14999389648398</v>
      </c>
      <c r="C1883">
        <v>1900000</v>
      </c>
      <c r="D1883">
        <v>4268.4970703125</v>
      </c>
      <c r="E1883">
        <v>3598.99462890625</v>
      </c>
      <c r="F1883">
        <v>932.24432373046795</v>
      </c>
      <c r="G1883">
        <v>2.0646076882258001E-4</v>
      </c>
      <c r="H1883" s="32">
        <f t="shared" si="174"/>
        <v>133.999993896484</v>
      </c>
      <c r="I1883">
        <f t="shared" si="175"/>
        <v>18.751480000000001</v>
      </c>
      <c r="J1883" s="10">
        <f t="shared" si="176"/>
        <v>4.2684970703124998</v>
      </c>
      <c r="K1883" s="10">
        <f t="shared" si="177"/>
        <v>3.59899462890625</v>
      </c>
      <c r="L1883" s="10">
        <f t="shared" si="178"/>
        <v>0.93224432373046795</v>
      </c>
      <c r="M1883">
        <f t="shared" si="179"/>
        <v>2.0646076882258001E-4</v>
      </c>
    </row>
    <row r="1884" spans="2:13" x14ac:dyDescent="0.25">
      <c r="B1884" s="9">
        <v>406.14999389648398</v>
      </c>
      <c r="C1884">
        <v>1900000</v>
      </c>
      <c r="D1884">
        <v>4266.43212890625</v>
      </c>
      <c r="E1884">
        <v>3603.7099609375</v>
      </c>
      <c r="F1884">
        <v>933.10900878906205</v>
      </c>
      <c r="G1884">
        <v>2.0813503942918E-4</v>
      </c>
      <c r="H1884" s="32">
        <f t="shared" si="174"/>
        <v>132.999993896484</v>
      </c>
      <c r="I1884">
        <f t="shared" si="175"/>
        <v>18.751480000000001</v>
      </c>
      <c r="J1884" s="10">
        <f t="shared" si="176"/>
        <v>4.2664321289062501</v>
      </c>
      <c r="K1884" s="10">
        <f t="shared" si="177"/>
        <v>3.6037099609375001</v>
      </c>
      <c r="L1884" s="10">
        <f t="shared" si="178"/>
        <v>0.933109008789062</v>
      </c>
      <c r="M1884">
        <f t="shared" si="179"/>
        <v>2.0813503942918E-4</v>
      </c>
    </row>
    <row r="1885" spans="2:13" x14ac:dyDescent="0.25">
      <c r="B1885" s="9">
        <v>405.14999389648398</v>
      </c>
      <c r="C1885">
        <v>1900000</v>
      </c>
      <c r="D1885">
        <v>4264.39501953125</v>
      </c>
      <c r="E1885">
        <v>3608.43676757812</v>
      </c>
      <c r="F1885">
        <v>933.96936035156205</v>
      </c>
      <c r="G1885">
        <v>2.0983544527553E-4</v>
      </c>
      <c r="H1885" s="32">
        <f t="shared" si="174"/>
        <v>131.999993896484</v>
      </c>
      <c r="I1885">
        <f t="shared" si="175"/>
        <v>18.751480000000001</v>
      </c>
      <c r="J1885" s="10">
        <f t="shared" si="176"/>
        <v>4.2643950195312499</v>
      </c>
      <c r="K1885" s="10">
        <f t="shared" si="177"/>
        <v>3.6084367675781199</v>
      </c>
      <c r="L1885" s="10">
        <f t="shared" si="178"/>
        <v>0.93396936035156208</v>
      </c>
      <c r="M1885">
        <f t="shared" si="179"/>
        <v>2.0983544527553E-4</v>
      </c>
    </row>
    <row r="1886" spans="2:13" x14ac:dyDescent="0.25">
      <c r="B1886" s="9">
        <v>404.14999389648398</v>
      </c>
      <c r="C1886">
        <v>1900000</v>
      </c>
      <c r="D1886">
        <v>4262.38623046875</v>
      </c>
      <c r="E1886">
        <v>3613.17431640625</v>
      </c>
      <c r="F1886">
        <v>934.82531738281205</v>
      </c>
      <c r="G1886">
        <v>2.11562553886324E-4</v>
      </c>
      <c r="H1886" s="32">
        <f t="shared" si="174"/>
        <v>130.999993896484</v>
      </c>
      <c r="I1886">
        <f t="shared" si="175"/>
        <v>18.751480000000001</v>
      </c>
      <c r="J1886" s="10">
        <f t="shared" si="176"/>
        <v>4.2623862304687501</v>
      </c>
      <c r="K1886" s="10">
        <f t="shared" si="177"/>
        <v>3.61317431640625</v>
      </c>
      <c r="L1886" s="10">
        <f t="shared" si="178"/>
        <v>0.93482531738281205</v>
      </c>
      <c r="M1886">
        <f t="shared" si="179"/>
        <v>2.11562553886324E-4</v>
      </c>
    </row>
    <row r="1887" spans="2:13" x14ac:dyDescent="0.25">
      <c r="B1887" s="9">
        <v>403.14999389648398</v>
      </c>
      <c r="C1887">
        <v>1900000</v>
      </c>
      <c r="D1887">
        <v>4260.40478515625</v>
      </c>
      <c r="E1887">
        <v>3617.92309570312</v>
      </c>
      <c r="F1887">
        <v>935.677001953125</v>
      </c>
      <c r="G1887">
        <v>2.1331691823434001E-4</v>
      </c>
      <c r="H1887" s="32">
        <f t="shared" si="174"/>
        <v>129.999993896484</v>
      </c>
      <c r="I1887">
        <f t="shared" si="175"/>
        <v>18.751480000000001</v>
      </c>
      <c r="J1887" s="10">
        <f t="shared" si="176"/>
        <v>4.2604047851562497</v>
      </c>
      <c r="K1887" s="10">
        <f t="shared" si="177"/>
        <v>3.6179230957031199</v>
      </c>
      <c r="L1887" s="10">
        <f t="shared" si="178"/>
        <v>0.93567700195312498</v>
      </c>
      <c r="M1887">
        <f t="shared" si="179"/>
        <v>2.1331691823434001E-4</v>
      </c>
    </row>
    <row r="1888" spans="2:13" x14ac:dyDescent="0.25">
      <c r="B1888" s="9">
        <v>402.14999389648398</v>
      </c>
      <c r="C1888">
        <v>1900000</v>
      </c>
      <c r="D1888">
        <v>4258.45068359375</v>
      </c>
      <c r="E1888">
        <v>3622.68286132812</v>
      </c>
      <c r="F1888">
        <v>936.52429199218705</v>
      </c>
      <c r="G1888">
        <v>2.1509914950001901E-4</v>
      </c>
      <c r="H1888" s="32">
        <f t="shared" si="174"/>
        <v>128.999993896484</v>
      </c>
      <c r="I1888">
        <f t="shared" si="175"/>
        <v>18.751480000000001</v>
      </c>
      <c r="J1888" s="10">
        <f t="shared" si="176"/>
        <v>4.2584506835937503</v>
      </c>
      <c r="K1888" s="10">
        <f t="shared" si="177"/>
        <v>3.6226828613281201</v>
      </c>
      <c r="L1888" s="10">
        <f t="shared" si="178"/>
        <v>0.93652429199218701</v>
      </c>
      <c r="M1888">
        <f t="shared" si="179"/>
        <v>2.1509914950001901E-4</v>
      </c>
    </row>
    <row r="1889" spans="2:13" x14ac:dyDescent="0.25">
      <c r="B1889" s="9">
        <v>401.14999389648398</v>
      </c>
      <c r="C1889">
        <v>1900000</v>
      </c>
      <c r="D1889">
        <v>4256.5234375</v>
      </c>
      <c r="E1889">
        <v>3627.45336914062</v>
      </c>
      <c r="F1889">
        <v>937.36724853515602</v>
      </c>
      <c r="G1889">
        <v>2.1690984431188499E-4</v>
      </c>
      <c r="H1889" s="32">
        <f t="shared" si="174"/>
        <v>127.999993896484</v>
      </c>
      <c r="I1889">
        <f t="shared" si="175"/>
        <v>18.751480000000001</v>
      </c>
      <c r="J1889" s="10">
        <f t="shared" si="176"/>
        <v>4.2565234375000003</v>
      </c>
      <c r="K1889" s="10">
        <f t="shared" si="177"/>
        <v>3.6274533691406199</v>
      </c>
      <c r="L1889" s="10">
        <f t="shared" si="178"/>
        <v>0.93736724853515607</v>
      </c>
      <c r="M1889">
        <f t="shared" si="179"/>
        <v>2.1690984431188499E-4</v>
      </c>
    </row>
    <row r="1890" spans="2:13" x14ac:dyDescent="0.25">
      <c r="B1890" s="9">
        <v>400.14999389648398</v>
      </c>
      <c r="C1890">
        <v>1900000</v>
      </c>
      <c r="D1890">
        <v>4254.623046875</v>
      </c>
      <c r="E1890">
        <v>3632.23461914062</v>
      </c>
      <c r="F1890">
        <v>938.20587158203102</v>
      </c>
      <c r="G1890">
        <v>2.18749628402292E-4</v>
      </c>
      <c r="H1890" s="32">
        <f t="shared" si="174"/>
        <v>126.999993896484</v>
      </c>
      <c r="I1890">
        <f t="shared" si="175"/>
        <v>18.751480000000001</v>
      </c>
      <c r="J1890" s="10">
        <f t="shared" si="176"/>
        <v>4.2546230468750004</v>
      </c>
      <c r="K1890" s="10">
        <f t="shared" si="177"/>
        <v>3.6322346191406201</v>
      </c>
      <c r="L1890" s="10">
        <f t="shared" si="178"/>
        <v>0.93820587158203106</v>
      </c>
      <c r="M1890">
        <f t="shared" si="179"/>
        <v>2.18749628402292E-4</v>
      </c>
    </row>
    <row r="1891" spans="2:13" x14ac:dyDescent="0.25">
      <c r="B1891" s="9">
        <v>399.14999389648398</v>
      </c>
      <c r="C1891">
        <v>1900000</v>
      </c>
      <c r="D1891">
        <v>4252.7490234375</v>
      </c>
      <c r="E1891">
        <v>3637.02685546875</v>
      </c>
      <c r="F1891">
        <v>939.04016113281205</v>
      </c>
      <c r="G1891">
        <v>2.20619127503596E-4</v>
      </c>
      <c r="H1891" s="32">
        <f t="shared" si="174"/>
        <v>125.999993896484</v>
      </c>
      <c r="I1891">
        <f t="shared" si="175"/>
        <v>18.751480000000001</v>
      </c>
      <c r="J1891" s="10">
        <f t="shared" si="176"/>
        <v>4.2527490234374996</v>
      </c>
      <c r="K1891" s="10">
        <f t="shared" si="177"/>
        <v>3.6370268554687502</v>
      </c>
      <c r="L1891" s="10">
        <f t="shared" si="178"/>
        <v>0.93904016113281208</v>
      </c>
      <c r="M1891">
        <f t="shared" si="179"/>
        <v>2.20619127503596E-4</v>
      </c>
    </row>
    <row r="1892" spans="2:13" x14ac:dyDescent="0.25">
      <c r="B1892" s="9">
        <v>398.14999389648398</v>
      </c>
      <c r="C1892">
        <v>1900000</v>
      </c>
      <c r="D1892">
        <v>4250.90087890625</v>
      </c>
      <c r="E1892">
        <v>3641.82934570312</v>
      </c>
      <c r="F1892">
        <v>939.8701171875</v>
      </c>
      <c r="G1892">
        <v>2.22519011003896E-4</v>
      </c>
      <c r="H1892" s="32">
        <f t="shared" si="174"/>
        <v>124.999993896484</v>
      </c>
      <c r="I1892">
        <f t="shared" si="175"/>
        <v>18.751480000000001</v>
      </c>
      <c r="J1892" s="10">
        <f t="shared" si="176"/>
        <v>4.2509008789062497</v>
      </c>
      <c r="K1892" s="10">
        <f t="shared" si="177"/>
        <v>3.6418293457031199</v>
      </c>
      <c r="L1892" s="10">
        <f t="shared" si="178"/>
        <v>0.93987011718750002</v>
      </c>
      <c r="M1892">
        <f t="shared" si="179"/>
        <v>2.22519011003896E-4</v>
      </c>
    </row>
    <row r="1893" spans="2:13" x14ac:dyDescent="0.25">
      <c r="B1893" s="9">
        <v>397.14999389648398</v>
      </c>
      <c r="C1893">
        <v>1900000</v>
      </c>
      <c r="D1893">
        <v>4249.07861328125</v>
      </c>
      <c r="E1893">
        <v>3646.642578125</v>
      </c>
      <c r="F1893">
        <v>940.69567871093705</v>
      </c>
      <c r="G1893">
        <v>2.2444993373937899E-4</v>
      </c>
      <c r="H1893" s="32">
        <f t="shared" si="174"/>
        <v>123.999993896484</v>
      </c>
      <c r="I1893">
        <f t="shared" si="175"/>
        <v>18.751480000000001</v>
      </c>
      <c r="J1893" s="10">
        <f t="shared" si="176"/>
        <v>4.2490786132812497</v>
      </c>
      <c r="K1893" s="10">
        <f t="shared" si="177"/>
        <v>3.6466425781249998</v>
      </c>
      <c r="L1893" s="10">
        <f t="shared" si="178"/>
        <v>0.94069567871093707</v>
      </c>
      <c r="M1893">
        <f t="shared" si="179"/>
        <v>2.2444993373937899E-4</v>
      </c>
    </row>
    <row r="1894" spans="2:13" x14ac:dyDescent="0.25">
      <c r="B1894" s="9">
        <v>396.14999389648398</v>
      </c>
      <c r="C1894">
        <v>1900000</v>
      </c>
      <c r="D1894">
        <v>4247.2822265625</v>
      </c>
      <c r="E1894">
        <v>3651.46630859375</v>
      </c>
      <c r="F1894">
        <v>941.51696777343705</v>
      </c>
      <c r="G1894">
        <v>2.26412594201974E-4</v>
      </c>
      <c r="H1894" s="32">
        <f t="shared" si="174"/>
        <v>122.999993896484</v>
      </c>
      <c r="I1894">
        <f t="shared" si="175"/>
        <v>18.751480000000001</v>
      </c>
      <c r="J1894" s="10">
        <f t="shared" si="176"/>
        <v>4.2472822265624997</v>
      </c>
      <c r="K1894" s="10">
        <f t="shared" si="177"/>
        <v>3.6514663085937502</v>
      </c>
      <c r="L1894" s="10">
        <f t="shared" si="178"/>
        <v>0.94151696777343707</v>
      </c>
      <c r="M1894">
        <f t="shared" si="179"/>
        <v>2.26412594201974E-4</v>
      </c>
    </row>
    <row r="1895" spans="2:13" x14ac:dyDescent="0.25">
      <c r="B1895" s="9">
        <v>395.14999389648398</v>
      </c>
      <c r="C1895">
        <v>1900000</v>
      </c>
      <c r="D1895">
        <v>4245.5107421875</v>
      </c>
      <c r="E1895">
        <v>3656.30029296875</v>
      </c>
      <c r="F1895">
        <v>942.33386230468705</v>
      </c>
      <c r="G1895">
        <v>2.28407705435529E-4</v>
      </c>
      <c r="H1895" s="32">
        <f t="shared" si="174"/>
        <v>121.999993896484</v>
      </c>
      <c r="I1895">
        <f t="shared" si="175"/>
        <v>18.751480000000001</v>
      </c>
      <c r="J1895" s="10">
        <f t="shared" si="176"/>
        <v>4.2455107421875002</v>
      </c>
      <c r="K1895" s="10">
        <f t="shared" si="177"/>
        <v>3.65630029296875</v>
      </c>
      <c r="L1895" s="10">
        <f t="shared" si="178"/>
        <v>0.94233386230468708</v>
      </c>
      <c r="M1895">
        <f t="shared" si="179"/>
        <v>2.28407705435529E-4</v>
      </c>
    </row>
    <row r="1896" spans="2:13" x14ac:dyDescent="0.25">
      <c r="B1896" s="9">
        <v>394.14999389648398</v>
      </c>
      <c r="C1896">
        <v>1900000</v>
      </c>
      <c r="D1896">
        <v>4243.7646484375</v>
      </c>
      <c r="E1896">
        <v>3661.14477539062</v>
      </c>
      <c r="F1896">
        <v>943.146484375</v>
      </c>
      <c r="G1896">
        <v>2.3043598048388901E-4</v>
      </c>
      <c r="H1896" s="32">
        <f t="shared" si="174"/>
        <v>120.999993896484</v>
      </c>
      <c r="I1896">
        <f t="shared" si="175"/>
        <v>18.751480000000001</v>
      </c>
      <c r="J1896" s="10">
        <f t="shared" si="176"/>
        <v>4.2437646484374998</v>
      </c>
      <c r="K1896" s="10">
        <f t="shared" si="177"/>
        <v>3.6611447753906199</v>
      </c>
      <c r="L1896" s="10">
        <f t="shared" si="178"/>
        <v>0.94314648437500004</v>
      </c>
      <c r="M1896">
        <f t="shared" si="179"/>
        <v>2.3043598048388901E-4</v>
      </c>
    </row>
    <row r="1897" spans="2:13" x14ac:dyDescent="0.25">
      <c r="B1897" s="9">
        <v>393.14999389648398</v>
      </c>
      <c r="C1897">
        <v>1900000</v>
      </c>
      <c r="D1897">
        <v>4242.04296875</v>
      </c>
      <c r="E1897">
        <v>3665.99926757812</v>
      </c>
      <c r="F1897">
        <v>943.95465087890602</v>
      </c>
      <c r="G1897">
        <v>2.32498176046647E-4</v>
      </c>
      <c r="H1897" s="32">
        <f t="shared" si="174"/>
        <v>119.999993896484</v>
      </c>
      <c r="I1897">
        <f t="shared" si="175"/>
        <v>18.751480000000001</v>
      </c>
      <c r="J1897" s="10">
        <f t="shared" si="176"/>
        <v>4.2420429687499999</v>
      </c>
      <c r="K1897" s="10">
        <f t="shared" si="177"/>
        <v>3.6659992675781199</v>
      </c>
      <c r="L1897" s="10">
        <f t="shared" si="178"/>
        <v>0.94395465087890607</v>
      </c>
      <c r="M1897">
        <f t="shared" si="179"/>
        <v>2.32498176046647E-4</v>
      </c>
    </row>
    <row r="1898" spans="2:13" x14ac:dyDescent="0.25">
      <c r="B1898" s="9">
        <v>392.14999389648398</v>
      </c>
      <c r="C1898">
        <v>1900000</v>
      </c>
      <c r="D1898">
        <v>4240.34619140625</v>
      </c>
      <c r="E1898">
        <v>3670.86376953125</v>
      </c>
      <c r="F1898">
        <v>944.758544921875</v>
      </c>
      <c r="G1898">
        <v>2.34595063375309E-4</v>
      </c>
      <c r="H1898" s="32">
        <f t="shared" si="174"/>
        <v>118.999993896484</v>
      </c>
      <c r="I1898">
        <f t="shared" si="175"/>
        <v>18.751480000000001</v>
      </c>
      <c r="J1898" s="10">
        <f t="shared" si="176"/>
        <v>4.2403461914062497</v>
      </c>
      <c r="K1898" s="10">
        <f t="shared" si="177"/>
        <v>3.67086376953125</v>
      </c>
      <c r="L1898" s="10">
        <f t="shared" si="178"/>
        <v>0.94475854492187505</v>
      </c>
      <c r="M1898">
        <f t="shared" si="179"/>
        <v>2.34595063375309E-4</v>
      </c>
    </row>
    <row r="1899" spans="2:13" x14ac:dyDescent="0.25">
      <c r="B1899" s="9">
        <v>391.14999389648398</v>
      </c>
      <c r="C1899">
        <v>1900000</v>
      </c>
      <c r="D1899">
        <v>4238.673828125</v>
      </c>
      <c r="E1899">
        <v>3675.73852539062</v>
      </c>
      <c r="F1899">
        <v>945.55804443359295</v>
      </c>
      <c r="G1899">
        <v>2.3672742827329701E-4</v>
      </c>
      <c r="H1899" s="32">
        <f t="shared" si="174"/>
        <v>117.999993896484</v>
      </c>
      <c r="I1899">
        <f t="shared" si="175"/>
        <v>18.751480000000001</v>
      </c>
      <c r="J1899" s="10">
        <f t="shared" si="176"/>
        <v>4.238673828125</v>
      </c>
      <c r="K1899" s="10">
        <f t="shared" si="177"/>
        <v>3.6757385253906198</v>
      </c>
      <c r="L1899" s="10">
        <f t="shared" si="178"/>
        <v>0.94555804443359293</v>
      </c>
      <c r="M1899">
        <f t="shared" si="179"/>
        <v>2.3672742827329701E-4</v>
      </c>
    </row>
    <row r="1900" spans="2:13" x14ac:dyDescent="0.25">
      <c r="B1900" s="9">
        <v>390.14999389648398</v>
      </c>
      <c r="C1900">
        <v>1900000</v>
      </c>
      <c r="D1900">
        <v>4237.025390625</v>
      </c>
      <c r="E1900">
        <v>3680.623046875</v>
      </c>
      <c r="F1900">
        <v>946.35321044921795</v>
      </c>
      <c r="G1900">
        <v>2.3889608564786599E-4</v>
      </c>
      <c r="H1900" s="32">
        <f t="shared" si="174"/>
        <v>116.999993896484</v>
      </c>
      <c r="I1900">
        <f t="shared" si="175"/>
        <v>18.751480000000001</v>
      </c>
      <c r="J1900" s="10">
        <f t="shared" si="176"/>
        <v>4.2370253906249999</v>
      </c>
      <c r="K1900" s="10">
        <f t="shared" si="177"/>
        <v>3.6806230468750001</v>
      </c>
      <c r="L1900" s="10">
        <f t="shared" si="178"/>
        <v>0.94635321044921794</v>
      </c>
      <c r="M1900">
        <f t="shared" si="179"/>
        <v>2.3889608564786599E-4</v>
      </c>
    </row>
    <row r="1901" spans="2:13" x14ac:dyDescent="0.25">
      <c r="B1901" s="9">
        <v>389.14999389648398</v>
      </c>
      <c r="C1901">
        <v>1900000</v>
      </c>
      <c r="D1901">
        <v>4235.40087890625</v>
      </c>
      <c r="E1901">
        <v>3685.51733398437</v>
      </c>
      <c r="F1901">
        <v>947.14398193359295</v>
      </c>
      <c r="G1901">
        <v>2.4110185040626599E-4</v>
      </c>
      <c r="H1901" s="32">
        <f t="shared" si="174"/>
        <v>115.999993896484</v>
      </c>
      <c r="I1901">
        <f t="shared" si="175"/>
        <v>18.751480000000001</v>
      </c>
      <c r="J1901" s="10">
        <f t="shared" si="176"/>
        <v>4.2354008789062503</v>
      </c>
      <c r="K1901" s="10">
        <f t="shared" si="177"/>
        <v>3.6855173339843699</v>
      </c>
      <c r="L1901" s="10">
        <f t="shared" si="178"/>
        <v>0.94714398193359295</v>
      </c>
      <c r="M1901">
        <f t="shared" si="179"/>
        <v>2.4110185040626599E-4</v>
      </c>
    </row>
    <row r="1902" spans="2:13" x14ac:dyDescent="0.25">
      <c r="B1902" s="9">
        <v>388.14999389648398</v>
      </c>
      <c r="C1902">
        <v>1900000</v>
      </c>
      <c r="D1902">
        <v>4233.80029296875</v>
      </c>
      <c r="E1902">
        <v>3690.42138671875</v>
      </c>
      <c r="F1902">
        <v>947.93035888671795</v>
      </c>
      <c r="G1902">
        <v>2.4334561021532801E-4</v>
      </c>
      <c r="H1902" s="32">
        <f t="shared" si="174"/>
        <v>114.999993896484</v>
      </c>
      <c r="I1902">
        <f t="shared" si="175"/>
        <v>18.751480000000001</v>
      </c>
      <c r="J1902" s="10">
        <f t="shared" si="176"/>
        <v>4.2338002929687502</v>
      </c>
      <c r="K1902" s="10">
        <f t="shared" si="177"/>
        <v>3.6904213867187501</v>
      </c>
      <c r="L1902" s="10">
        <f t="shared" si="178"/>
        <v>0.94793035888671795</v>
      </c>
      <c r="M1902">
        <f t="shared" si="179"/>
        <v>2.4334561021532801E-4</v>
      </c>
    </row>
    <row r="1903" spans="2:13" x14ac:dyDescent="0.25">
      <c r="B1903" s="9">
        <v>387.14999389648398</v>
      </c>
      <c r="C1903">
        <v>1900000</v>
      </c>
      <c r="D1903">
        <v>4232.22314453125</v>
      </c>
      <c r="E1903">
        <v>3695.33520507812</v>
      </c>
      <c r="F1903">
        <v>948.71240234375</v>
      </c>
      <c r="G1903">
        <v>2.45628238189965E-4</v>
      </c>
      <c r="H1903" s="32">
        <f t="shared" si="174"/>
        <v>113.999993896484</v>
      </c>
      <c r="I1903">
        <f t="shared" si="175"/>
        <v>18.751480000000001</v>
      </c>
      <c r="J1903" s="10">
        <f t="shared" si="176"/>
        <v>4.2322231445312504</v>
      </c>
      <c r="K1903" s="10">
        <f t="shared" si="177"/>
        <v>3.6953352050781199</v>
      </c>
      <c r="L1903" s="10">
        <f t="shared" si="178"/>
        <v>0.94871240234374998</v>
      </c>
      <c r="M1903">
        <f t="shared" si="179"/>
        <v>2.45628238189965E-4</v>
      </c>
    </row>
    <row r="1904" spans="2:13" x14ac:dyDescent="0.25">
      <c r="B1904" s="9">
        <v>386.14999389648398</v>
      </c>
      <c r="C1904">
        <v>1900000</v>
      </c>
      <c r="D1904">
        <v>4230.66943359375</v>
      </c>
      <c r="E1904">
        <v>3700.25830078125</v>
      </c>
      <c r="F1904">
        <v>949.489990234375</v>
      </c>
      <c r="G1904">
        <v>2.4795063654892098E-4</v>
      </c>
      <c r="H1904" s="32">
        <f t="shared" si="174"/>
        <v>112.999993896484</v>
      </c>
      <c r="I1904">
        <f t="shared" si="175"/>
        <v>18.751480000000001</v>
      </c>
      <c r="J1904" s="10">
        <f t="shared" si="176"/>
        <v>4.23066943359375</v>
      </c>
      <c r="K1904" s="10">
        <f t="shared" si="177"/>
        <v>3.70025830078125</v>
      </c>
      <c r="L1904" s="10">
        <f t="shared" si="178"/>
        <v>0.94948999023437497</v>
      </c>
      <c r="M1904">
        <f t="shared" si="179"/>
        <v>2.4795063654892098E-4</v>
      </c>
    </row>
    <row r="1905" spans="2:13" x14ac:dyDescent="0.25">
      <c r="B1905" s="9">
        <v>385.14999389648398</v>
      </c>
      <c r="C1905">
        <v>1900000</v>
      </c>
      <c r="D1905">
        <v>4229.138671875</v>
      </c>
      <c r="E1905">
        <v>3705.19091796875</v>
      </c>
      <c r="F1905">
        <v>950.26324462890602</v>
      </c>
      <c r="G1905">
        <v>2.5031372206285498E-4</v>
      </c>
      <c r="H1905" s="32">
        <f t="shared" si="174"/>
        <v>111.999993896484</v>
      </c>
      <c r="I1905">
        <f t="shared" si="175"/>
        <v>18.751480000000001</v>
      </c>
      <c r="J1905" s="10">
        <f t="shared" si="176"/>
        <v>4.2291386718749999</v>
      </c>
      <c r="K1905" s="10">
        <f t="shared" si="177"/>
        <v>3.7051909179687499</v>
      </c>
      <c r="L1905" s="10">
        <f t="shared" si="178"/>
        <v>0.95026324462890599</v>
      </c>
      <c r="M1905">
        <f t="shared" si="179"/>
        <v>2.5031372206285498E-4</v>
      </c>
    </row>
    <row r="1906" spans="2:13" x14ac:dyDescent="0.25">
      <c r="B1906" s="9">
        <v>384.14999389648398</v>
      </c>
      <c r="C1906">
        <v>1900000</v>
      </c>
      <c r="D1906">
        <v>4227.630859375</v>
      </c>
      <c r="E1906">
        <v>3710.1328125</v>
      </c>
      <c r="F1906">
        <v>951.03204345703102</v>
      </c>
      <c r="G1906">
        <v>2.5271851336583398E-4</v>
      </c>
      <c r="H1906" s="32">
        <f t="shared" si="174"/>
        <v>110.999993896484</v>
      </c>
      <c r="I1906">
        <f t="shared" si="175"/>
        <v>18.751480000000001</v>
      </c>
      <c r="J1906" s="10">
        <f t="shared" si="176"/>
        <v>4.227630859375</v>
      </c>
      <c r="K1906" s="10">
        <f t="shared" si="177"/>
        <v>3.7101328124999999</v>
      </c>
      <c r="L1906" s="10">
        <f t="shared" si="178"/>
        <v>0.95103204345703107</v>
      </c>
      <c r="M1906">
        <f t="shared" si="179"/>
        <v>2.5271851336583398E-4</v>
      </c>
    </row>
    <row r="1907" spans="2:13" x14ac:dyDescent="0.25">
      <c r="B1907" s="9">
        <v>383.14999389648398</v>
      </c>
      <c r="C1907">
        <v>1900000</v>
      </c>
      <c r="D1907">
        <v>4226.14599609375</v>
      </c>
      <c r="E1907">
        <v>3715.08374023437</v>
      </c>
      <c r="F1907">
        <v>951.79644775390602</v>
      </c>
      <c r="G1907">
        <v>2.55165941780433E-4</v>
      </c>
      <c r="H1907" s="32">
        <f t="shared" si="174"/>
        <v>109.999993896484</v>
      </c>
      <c r="I1907">
        <f t="shared" si="175"/>
        <v>18.751480000000001</v>
      </c>
      <c r="J1907" s="10">
        <f t="shared" si="176"/>
        <v>4.2261459960937504</v>
      </c>
      <c r="K1907" s="10">
        <f t="shared" si="177"/>
        <v>3.7150837402343702</v>
      </c>
      <c r="L1907" s="10">
        <f t="shared" si="178"/>
        <v>0.95179644775390604</v>
      </c>
      <c r="M1907">
        <f t="shared" si="179"/>
        <v>2.55165941780433E-4</v>
      </c>
    </row>
    <row r="1908" spans="2:13" x14ac:dyDescent="0.25">
      <c r="B1908" s="9">
        <v>382.14999389648398</v>
      </c>
      <c r="C1908">
        <v>1900000</v>
      </c>
      <c r="D1908">
        <v>4224.68408203125</v>
      </c>
      <c r="E1908">
        <v>3720.04370117187</v>
      </c>
      <c r="F1908">
        <v>952.55645751953102</v>
      </c>
      <c r="G1908">
        <v>2.57657025940716E-4</v>
      </c>
      <c r="H1908" s="32">
        <f t="shared" si="174"/>
        <v>108.999993896484</v>
      </c>
      <c r="I1908">
        <f t="shared" si="175"/>
        <v>18.751480000000001</v>
      </c>
      <c r="J1908" s="10">
        <f t="shared" si="176"/>
        <v>4.2246840820312501</v>
      </c>
      <c r="K1908" s="10">
        <f t="shared" si="177"/>
        <v>3.7200437011718699</v>
      </c>
      <c r="L1908" s="10">
        <f t="shared" si="178"/>
        <v>0.952556457519531</v>
      </c>
      <c r="M1908">
        <f t="shared" si="179"/>
        <v>2.57657025940716E-4</v>
      </c>
    </row>
    <row r="1909" spans="2:13" x14ac:dyDescent="0.25">
      <c r="B1909" s="9">
        <v>381.14999389648398</v>
      </c>
      <c r="C1909">
        <v>1900000</v>
      </c>
      <c r="D1909">
        <v>4223.244140625</v>
      </c>
      <c r="E1909">
        <v>3725.0126953125</v>
      </c>
      <c r="F1909">
        <v>953.31201171875</v>
      </c>
      <c r="G1909">
        <v>2.6019287179224101E-4</v>
      </c>
      <c r="H1909" s="32">
        <f t="shared" si="174"/>
        <v>107.999993896484</v>
      </c>
      <c r="I1909">
        <f t="shared" si="175"/>
        <v>18.751480000000001</v>
      </c>
      <c r="J1909" s="10">
        <f t="shared" si="176"/>
        <v>4.2232441406249999</v>
      </c>
      <c r="K1909" s="10">
        <f t="shared" si="177"/>
        <v>3.7250126953125</v>
      </c>
      <c r="L1909" s="10">
        <f t="shared" si="178"/>
        <v>0.95331201171875002</v>
      </c>
      <c r="M1909">
        <f t="shared" si="179"/>
        <v>2.6019287179224101E-4</v>
      </c>
    </row>
    <row r="1910" spans="2:13" x14ac:dyDescent="0.25">
      <c r="B1910" s="9">
        <v>380.14999389648398</v>
      </c>
      <c r="C1910">
        <v>1900000</v>
      </c>
      <c r="D1910">
        <v>4221.82666015625</v>
      </c>
      <c r="E1910">
        <v>3729.99047851562</v>
      </c>
      <c r="F1910">
        <v>954.06311035156205</v>
      </c>
      <c r="G1910">
        <v>2.6277449796907598E-4</v>
      </c>
      <c r="H1910" s="32">
        <f t="shared" si="174"/>
        <v>106.999993896484</v>
      </c>
      <c r="I1910">
        <f t="shared" si="175"/>
        <v>18.751480000000001</v>
      </c>
      <c r="J1910" s="10">
        <f t="shared" si="176"/>
        <v>4.2218266601562497</v>
      </c>
      <c r="K1910" s="10">
        <f t="shared" si="177"/>
        <v>3.7299904785156199</v>
      </c>
      <c r="L1910" s="10">
        <f t="shared" si="178"/>
        <v>0.95406311035156199</v>
      </c>
      <c r="M1910">
        <f t="shared" si="179"/>
        <v>2.6277449796907598E-4</v>
      </c>
    </row>
    <row r="1911" spans="2:13" x14ac:dyDescent="0.25">
      <c r="B1911" s="9">
        <v>379.14999389648398</v>
      </c>
      <c r="C1911">
        <v>1900000</v>
      </c>
      <c r="D1911">
        <v>4220.43115234375</v>
      </c>
      <c r="E1911">
        <v>3734.97680664062</v>
      </c>
      <c r="F1911">
        <v>954.80975341796795</v>
      </c>
      <c r="G1911">
        <v>2.6540303952060602E-4</v>
      </c>
      <c r="H1911" s="32">
        <f t="shared" si="174"/>
        <v>105.999993896484</v>
      </c>
      <c r="I1911">
        <f t="shared" si="175"/>
        <v>18.751480000000001</v>
      </c>
      <c r="J1911" s="10">
        <f t="shared" si="176"/>
        <v>4.2204311523437497</v>
      </c>
      <c r="K1911" s="10">
        <f t="shared" si="177"/>
        <v>3.7349768066406202</v>
      </c>
      <c r="L1911" s="10">
        <f t="shared" si="178"/>
        <v>0.95480975341796792</v>
      </c>
      <c r="M1911">
        <f t="shared" si="179"/>
        <v>2.6540303952060602E-4</v>
      </c>
    </row>
    <row r="1912" spans="2:13" x14ac:dyDescent="0.25">
      <c r="B1912" s="9">
        <v>378.14999389648398</v>
      </c>
      <c r="C1912">
        <v>1900000</v>
      </c>
      <c r="D1912">
        <v>4219.05810546875</v>
      </c>
      <c r="E1912">
        <v>3739.9716796875</v>
      </c>
      <c r="F1912">
        <v>955.55194091796795</v>
      </c>
      <c r="G1912">
        <v>2.6807963149622001E-4</v>
      </c>
      <c r="H1912" s="32">
        <f t="shared" si="174"/>
        <v>104.999993896484</v>
      </c>
      <c r="I1912">
        <f t="shared" si="175"/>
        <v>18.751480000000001</v>
      </c>
      <c r="J1912" s="10">
        <f t="shared" si="176"/>
        <v>4.2190581054687497</v>
      </c>
      <c r="K1912" s="10">
        <f t="shared" si="177"/>
        <v>3.7399716796875002</v>
      </c>
      <c r="L1912" s="10">
        <f t="shared" si="178"/>
        <v>0.95555194091796791</v>
      </c>
      <c r="M1912">
        <f t="shared" si="179"/>
        <v>2.6807963149622001E-4</v>
      </c>
    </row>
    <row r="1913" spans="2:13" x14ac:dyDescent="0.25">
      <c r="B1913" s="9">
        <v>377.14999389648398</v>
      </c>
      <c r="C1913">
        <v>1900000</v>
      </c>
      <c r="D1913">
        <v>4217.70654296875</v>
      </c>
      <c r="E1913">
        <v>3744.97485351562</v>
      </c>
      <c r="F1913">
        <v>956.28961181640602</v>
      </c>
      <c r="G1913">
        <v>2.7080546715296799E-4</v>
      </c>
      <c r="H1913" s="32">
        <f t="shared" si="174"/>
        <v>103.999993896484</v>
      </c>
      <c r="I1913">
        <f t="shared" si="175"/>
        <v>18.751480000000001</v>
      </c>
      <c r="J1913" s="10">
        <f t="shared" si="176"/>
        <v>4.2177065429687497</v>
      </c>
      <c r="K1913" s="10">
        <f t="shared" si="177"/>
        <v>3.74497485351562</v>
      </c>
      <c r="L1913" s="10">
        <f t="shared" si="178"/>
        <v>0.95628961181640604</v>
      </c>
      <c r="M1913">
        <f t="shared" si="179"/>
        <v>2.7080546715296799E-4</v>
      </c>
    </row>
    <row r="1914" spans="2:13" x14ac:dyDescent="0.25">
      <c r="B1914" s="9">
        <v>376.14999389648398</v>
      </c>
      <c r="C1914">
        <v>1900000</v>
      </c>
      <c r="D1914">
        <v>4216.376953125</v>
      </c>
      <c r="E1914">
        <v>3749.986328125</v>
      </c>
      <c r="F1914">
        <v>957.02282714843705</v>
      </c>
      <c r="G1914">
        <v>2.7358176885172698E-4</v>
      </c>
      <c r="H1914" s="32">
        <f t="shared" si="174"/>
        <v>102.999993896484</v>
      </c>
      <c r="I1914">
        <f t="shared" si="175"/>
        <v>18.751480000000001</v>
      </c>
      <c r="J1914" s="10">
        <f t="shared" si="176"/>
        <v>4.2163769531249997</v>
      </c>
      <c r="K1914" s="10">
        <f t="shared" si="177"/>
        <v>3.7499863281249999</v>
      </c>
      <c r="L1914" s="10">
        <f t="shared" si="178"/>
        <v>0.95702282714843701</v>
      </c>
      <c r="M1914">
        <f t="shared" si="179"/>
        <v>2.7358176885172698E-4</v>
      </c>
    </row>
    <row r="1915" spans="2:13" x14ac:dyDescent="0.25">
      <c r="B1915" s="9">
        <v>375.14999389648398</v>
      </c>
      <c r="C1915">
        <v>1900000</v>
      </c>
      <c r="D1915">
        <v>4215.06884765625</v>
      </c>
      <c r="E1915">
        <v>3755.005859375</v>
      </c>
      <c r="F1915">
        <v>957.75152587890602</v>
      </c>
      <c r="G1915">
        <v>2.7640975895337701E-4</v>
      </c>
      <c r="H1915" s="32">
        <f t="shared" si="174"/>
        <v>101.999993896484</v>
      </c>
      <c r="I1915">
        <f t="shared" si="175"/>
        <v>18.751480000000001</v>
      </c>
      <c r="J1915" s="10">
        <f t="shared" si="176"/>
        <v>4.2150688476562497</v>
      </c>
      <c r="K1915" s="10">
        <f t="shared" si="177"/>
        <v>3.7550058593750002</v>
      </c>
      <c r="L1915" s="10">
        <f t="shared" si="178"/>
        <v>0.957751525878906</v>
      </c>
      <c r="M1915">
        <f t="shared" si="179"/>
        <v>2.7640975895337701E-4</v>
      </c>
    </row>
    <row r="1916" spans="2:13" x14ac:dyDescent="0.25">
      <c r="B1916" s="9">
        <v>374.14999389648398</v>
      </c>
      <c r="C1916">
        <v>1900000</v>
      </c>
      <c r="D1916">
        <v>4213.78271484375</v>
      </c>
      <c r="E1916">
        <v>3760.033203125</v>
      </c>
      <c r="F1916">
        <v>958.47570800781205</v>
      </c>
      <c r="G1916">
        <v>2.7929077623412002E-4</v>
      </c>
      <c r="H1916" s="32">
        <f t="shared" si="174"/>
        <v>100.999993896484</v>
      </c>
      <c r="I1916">
        <f t="shared" si="175"/>
        <v>18.751480000000001</v>
      </c>
      <c r="J1916" s="10">
        <f t="shared" si="176"/>
        <v>4.2137827148437497</v>
      </c>
      <c r="K1916" s="10">
        <f t="shared" si="177"/>
        <v>3.7600332031249999</v>
      </c>
      <c r="L1916" s="10">
        <f t="shared" si="178"/>
        <v>0.95847570800781201</v>
      </c>
      <c r="M1916">
        <f t="shared" si="179"/>
        <v>2.7929077623412002E-4</v>
      </c>
    </row>
    <row r="1917" spans="2:13" x14ac:dyDescent="0.25">
      <c r="B1917" s="9">
        <v>373.14999389648398</v>
      </c>
      <c r="C1917">
        <v>1900000</v>
      </c>
      <c r="D1917">
        <v>4212.517578125</v>
      </c>
      <c r="E1917">
        <v>3765.06811523437</v>
      </c>
      <c r="F1917">
        <v>959.1953125</v>
      </c>
      <c r="G1917">
        <v>2.82226101262494E-4</v>
      </c>
      <c r="H1917" s="32">
        <f t="shared" si="174"/>
        <v>99.999993896484</v>
      </c>
      <c r="I1917">
        <f t="shared" si="175"/>
        <v>18.751480000000001</v>
      </c>
      <c r="J1917" s="10">
        <f t="shared" si="176"/>
        <v>4.2125175781250004</v>
      </c>
      <c r="K1917" s="10">
        <f t="shared" si="177"/>
        <v>3.7650681152343699</v>
      </c>
      <c r="L1917" s="10">
        <f t="shared" si="178"/>
        <v>0.95919531250000001</v>
      </c>
      <c r="M1917">
        <f t="shared" si="179"/>
        <v>2.82226101262494E-4</v>
      </c>
    </row>
    <row r="1918" spans="2:13" x14ac:dyDescent="0.25">
      <c r="B1918" s="9">
        <v>372.14999389648398</v>
      </c>
      <c r="C1918">
        <v>1900000</v>
      </c>
      <c r="D1918">
        <v>4211.27392578125</v>
      </c>
      <c r="E1918">
        <v>3770.11083984375</v>
      </c>
      <c r="F1918">
        <v>959.910400390625</v>
      </c>
      <c r="G1918">
        <v>2.8521713102236298E-4</v>
      </c>
      <c r="H1918" s="32">
        <f t="shared" si="174"/>
        <v>98.999993896484</v>
      </c>
      <c r="I1918">
        <f t="shared" si="175"/>
        <v>18.751480000000001</v>
      </c>
      <c r="J1918" s="10">
        <f t="shared" si="176"/>
        <v>4.2112739257812501</v>
      </c>
      <c r="K1918" s="10">
        <f t="shared" si="177"/>
        <v>3.77011083984375</v>
      </c>
      <c r="L1918" s="10">
        <f t="shared" si="178"/>
        <v>0.95991040039062503</v>
      </c>
      <c r="M1918">
        <f t="shared" si="179"/>
        <v>2.8521713102236298E-4</v>
      </c>
    </row>
    <row r="1919" spans="2:13" x14ac:dyDescent="0.25">
      <c r="B1919" s="9">
        <v>371.14999389648398</v>
      </c>
      <c r="C1919">
        <v>1900000</v>
      </c>
      <c r="D1919">
        <v>4210.05126953125</v>
      </c>
      <c r="E1919">
        <v>3775.16064453125</v>
      </c>
      <c r="F1919">
        <v>960.62091064453102</v>
      </c>
      <c r="G1919">
        <v>2.8826529160141902E-4</v>
      </c>
      <c r="H1919" s="32">
        <f t="shared" si="174"/>
        <v>97.999993896484</v>
      </c>
      <c r="I1919">
        <f t="shared" si="175"/>
        <v>18.751480000000001</v>
      </c>
      <c r="J1919" s="10">
        <f t="shared" si="176"/>
        <v>4.2100512695312498</v>
      </c>
      <c r="K1919" s="10">
        <f t="shared" si="177"/>
        <v>3.7751606445312502</v>
      </c>
      <c r="L1919" s="10">
        <f t="shared" si="178"/>
        <v>0.96062091064453103</v>
      </c>
      <c r="M1919">
        <f t="shared" si="179"/>
        <v>2.8826529160141902E-4</v>
      </c>
    </row>
    <row r="1920" spans="2:13" x14ac:dyDescent="0.25">
      <c r="B1920" s="9">
        <v>370.14999389648398</v>
      </c>
      <c r="C1920">
        <v>1900000</v>
      </c>
      <c r="D1920">
        <v>4208.85009765625</v>
      </c>
      <c r="E1920">
        <v>3780.2177734375</v>
      </c>
      <c r="F1920">
        <v>961.32684326171795</v>
      </c>
      <c r="G1920">
        <v>2.9137203819118402E-4</v>
      </c>
      <c r="H1920" s="32">
        <f t="shared" si="174"/>
        <v>96.999993896484</v>
      </c>
      <c r="I1920">
        <f t="shared" si="175"/>
        <v>18.751480000000001</v>
      </c>
      <c r="J1920" s="10">
        <f t="shared" si="176"/>
        <v>4.2088500976562502</v>
      </c>
      <c r="K1920" s="10">
        <f t="shared" si="177"/>
        <v>3.7802177734375002</v>
      </c>
      <c r="L1920" s="10">
        <f t="shared" si="178"/>
        <v>0.96132684326171791</v>
      </c>
      <c r="M1920">
        <f t="shared" si="179"/>
        <v>2.9137203819118402E-4</v>
      </c>
    </row>
    <row r="1921" spans="2:13" x14ac:dyDescent="0.25">
      <c r="B1921" s="9">
        <v>369.14999389648398</v>
      </c>
      <c r="C1921">
        <v>1900000</v>
      </c>
      <c r="D1921">
        <v>4207.66943359375</v>
      </c>
      <c r="E1921">
        <v>3785.28173828125</v>
      </c>
      <c r="F1921">
        <v>962.02813720703102</v>
      </c>
      <c r="G1921">
        <v>2.9453888419084202E-4</v>
      </c>
      <c r="H1921" s="32">
        <f t="shared" si="174"/>
        <v>95.999993896484</v>
      </c>
      <c r="I1921">
        <f t="shared" si="175"/>
        <v>18.751480000000001</v>
      </c>
      <c r="J1921" s="10">
        <f t="shared" si="176"/>
        <v>4.2076694335937503</v>
      </c>
      <c r="K1921" s="10">
        <f t="shared" si="177"/>
        <v>3.7852817382812498</v>
      </c>
      <c r="L1921" s="10">
        <f t="shared" si="178"/>
        <v>0.96202813720703106</v>
      </c>
      <c r="M1921">
        <f t="shared" si="179"/>
        <v>2.9453888419084202E-4</v>
      </c>
    </row>
    <row r="1922" spans="2:13" x14ac:dyDescent="0.25">
      <c r="B1922" s="9">
        <v>368.14999389648398</v>
      </c>
      <c r="C1922">
        <v>1900000</v>
      </c>
      <c r="D1922">
        <v>4206.51025390625</v>
      </c>
      <c r="E1922">
        <v>3790.3525390625</v>
      </c>
      <c r="F1922">
        <v>962.72479248046795</v>
      </c>
      <c r="G1922">
        <v>2.97767372103407E-4</v>
      </c>
      <c r="H1922" s="32">
        <f t="shared" si="174"/>
        <v>94.999993896484</v>
      </c>
      <c r="I1922">
        <f t="shared" si="175"/>
        <v>18.751480000000001</v>
      </c>
      <c r="J1922" s="10">
        <f t="shared" si="176"/>
        <v>4.2065102539062504</v>
      </c>
      <c r="K1922" s="10">
        <f t="shared" si="177"/>
        <v>3.7903525390624999</v>
      </c>
      <c r="L1922" s="10">
        <f t="shared" si="178"/>
        <v>0.96272479248046794</v>
      </c>
      <c r="M1922">
        <f t="shared" si="179"/>
        <v>2.97767372103407E-4</v>
      </c>
    </row>
    <row r="1923" spans="2:13" x14ac:dyDescent="0.25">
      <c r="B1923" s="9">
        <v>367.14999389648398</v>
      </c>
      <c r="C1923">
        <v>1900000</v>
      </c>
      <c r="D1923">
        <v>4205.37158203125</v>
      </c>
      <c r="E1923">
        <v>3795.4296875</v>
      </c>
      <c r="F1923">
        <v>963.41687011718705</v>
      </c>
      <c r="G1923">
        <v>3.0105913174338601E-4</v>
      </c>
      <c r="H1923" s="32">
        <f t="shared" si="174"/>
        <v>93.999993896484</v>
      </c>
      <c r="I1923">
        <f t="shared" si="175"/>
        <v>18.751480000000001</v>
      </c>
      <c r="J1923" s="10">
        <f t="shared" si="176"/>
        <v>4.2053715820312503</v>
      </c>
      <c r="K1923" s="10">
        <f t="shared" si="177"/>
        <v>3.7954296875</v>
      </c>
      <c r="L1923" s="10">
        <f t="shared" si="178"/>
        <v>0.96341687011718702</v>
      </c>
      <c r="M1923">
        <f t="shared" si="179"/>
        <v>3.0105913174338601E-4</v>
      </c>
    </row>
    <row r="1924" spans="2:13" x14ac:dyDescent="0.25">
      <c r="B1924" s="9">
        <v>366.14999389648398</v>
      </c>
      <c r="C1924">
        <v>1900000</v>
      </c>
      <c r="D1924">
        <v>4204.25341796875</v>
      </c>
      <c r="E1924">
        <v>3800.51342773437</v>
      </c>
      <c r="F1924">
        <v>964.104248046875</v>
      </c>
      <c r="G1924">
        <v>3.0441579292528299E-4</v>
      </c>
      <c r="H1924" s="32">
        <f t="shared" si="174"/>
        <v>92.999993896484</v>
      </c>
      <c r="I1924">
        <f t="shared" si="175"/>
        <v>18.751480000000001</v>
      </c>
      <c r="J1924" s="10">
        <f t="shared" si="176"/>
        <v>4.2042534179687499</v>
      </c>
      <c r="K1924" s="10">
        <f t="shared" si="177"/>
        <v>3.8005134277343702</v>
      </c>
      <c r="L1924" s="10">
        <f t="shared" si="178"/>
        <v>0.964104248046875</v>
      </c>
      <c r="M1924">
        <f t="shared" si="179"/>
        <v>3.0441579292528299E-4</v>
      </c>
    </row>
    <row r="1925" spans="2:13" x14ac:dyDescent="0.25">
      <c r="B1925" s="9">
        <v>365.14999389648398</v>
      </c>
      <c r="C1925">
        <v>1900000</v>
      </c>
      <c r="D1925">
        <v>4203.15625</v>
      </c>
      <c r="E1925">
        <v>3805.60302734375</v>
      </c>
      <c r="F1925">
        <v>964.78692626953102</v>
      </c>
      <c r="G1925">
        <v>3.07839101878926E-4</v>
      </c>
      <c r="H1925" s="32">
        <f t="shared" si="174"/>
        <v>91.999993896484</v>
      </c>
      <c r="I1925">
        <f t="shared" si="175"/>
        <v>18.751480000000001</v>
      </c>
      <c r="J1925" s="10">
        <f t="shared" si="176"/>
        <v>4.2031562500000001</v>
      </c>
      <c r="K1925" s="10">
        <f t="shared" si="177"/>
        <v>3.80560302734375</v>
      </c>
      <c r="L1925" s="10">
        <f t="shared" si="178"/>
        <v>0.964786926269531</v>
      </c>
      <c r="M1925">
        <f t="shared" si="179"/>
        <v>3.07839101878926E-4</v>
      </c>
    </row>
    <row r="1926" spans="2:13" x14ac:dyDescent="0.25">
      <c r="B1926" s="9">
        <v>364.14999389648398</v>
      </c>
      <c r="C1926">
        <v>1900000</v>
      </c>
      <c r="D1926">
        <v>4202.080078125</v>
      </c>
      <c r="E1926">
        <v>3810.69848632812</v>
      </c>
      <c r="F1926">
        <v>965.46490478515602</v>
      </c>
      <c r="G1926">
        <v>3.1133083393797203E-4</v>
      </c>
      <c r="H1926" s="32">
        <f t="shared" si="174"/>
        <v>90.999993896484</v>
      </c>
      <c r="I1926">
        <f t="shared" si="175"/>
        <v>18.751480000000001</v>
      </c>
      <c r="J1926" s="10">
        <f t="shared" si="176"/>
        <v>4.2020800781250003</v>
      </c>
      <c r="K1926" s="10">
        <f t="shared" si="177"/>
        <v>3.8106984863281199</v>
      </c>
      <c r="L1926" s="10">
        <f t="shared" si="178"/>
        <v>0.96546490478515601</v>
      </c>
      <c r="M1926">
        <f t="shared" si="179"/>
        <v>3.1133083393797203E-4</v>
      </c>
    </row>
    <row r="1927" spans="2:13" x14ac:dyDescent="0.25">
      <c r="B1927" s="9">
        <v>363.14999389648398</v>
      </c>
      <c r="C1927">
        <v>1900000</v>
      </c>
      <c r="D1927">
        <v>4201.02392578125</v>
      </c>
      <c r="E1927">
        <v>3815.79931640625</v>
      </c>
      <c r="F1927">
        <v>966.13818359375</v>
      </c>
      <c r="G1927">
        <v>3.1489279353991102E-4</v>
      </c>
      <c r="H1927" s="32">
        <f t="shared" si="174"/>
        <v>89.999993896484</v>
      </c>
      <c r="I1927">
        <f t="shared" si="175"/>
        <v>18.751480000000001</v>
      </c>
      <c r="J1927" s="10">
        <f t="shared" si="176"/>
        <v>4.2010239257812501</v>
      </c>
      <c r="K1927" s="10">
        <f t="shared" si="177"/>
        <v>3.8157993164062498</v>
      </c>
      <c r="L1927" s="10">
        <f t="shared" si="178"/>
        <v>0.96613818359375003</v>
      </c>
      <c r="M1927">
        <f t="shared" si="179"/>
        <v>3.1489279353991102E-4</v>
      </c>
    </row>
    <row r="1928" spans="2:13" x14ac:dyDescent="0.25">
      <c r="B1928" s="9">
        <v>362.14999389648398</v>
      </c>
      <c r="C1928">
        <v>1900000</v>
      </c>
      <c r="D1928">
        <v>4199.98876953125</v>
      </c>
      <c r="E1928">
        <v>3820.90551757812</v>
      </c>
      <c r="F1928">
        <v>966.80670166015602</v>
      </c>
      <c r="G1928">
        <v>3.1852687243372202E-4</v>
      </c>
      <c r="H1928" s="32">
        <f t="shared" ref="H1928:H1991" si="180">B1928-273.15</f>
        <v>88.999993896484</v>
      </c>
      <c r="I1928">
        <f t="shared" ref="I1928:I1991" si="181">C1928*0.0000098692</f>
        <v>18.751480000000001</v>
      </c>
      <c r="J1928" s="10">
        <f t="shared" ref="J1928:J1991" si="182">D1928/1000</f>
        <v>4.1999887695312497</v>
      </c>
      <c r="K1928" s="10">
        <f t="shared" ref="K1928:K1991" si="183">E1928/1000</f>
        <v>3.8209055175781201</v>
      </c>
      <c r="L1928" s="10">
        <f t="shared" ref="L1928:L1991" si="184">F1928/1000</f>
        <v>0.96680670166015603</v>
      </c>
      <c r="M1928">
        <f t="shared" si="179"/>
        <v>3.1852687243372202E-4</v>
      </c>
    </row>
    <row r="1929" spans="2:13" x14ac:dyDescent="0.25">
      <c r="B1929" s="9">
        <v>361.14999389648398</v>
      </c>
      <c r="C1929">
        <v>1900000</v>
      </c>
      <c r="D1929">
        <v>4198.9736328125</v>
      </c>
      <c r="E1929">
        <v>3826.01684570312</v>
      </c>
      <c r="F1929">
        <v>967.470458984375</v>
      </c>
      <c r="G1929">
        <v>3.2223504967987499E-4</v>
      </c>
      <c r="H1929" s="32">
        <f t="shared" si="180"/>
        <v>87.999993896484</v>
      </c>
      <c r="I1929">
        <f t="shared" si="181"/>
        <v>18.751480000000001</v>
      </c>
      <c r="J1929" s="10">
        <f t="shared" si="182"/>
        <v>4.1989736328124998</v>
      </c>
      <c r="K1929" s="10">
        <f t="shared" si="183"/>
        <v>3.8260168457031201</v>
      </c>
      <c r="L1929" s="10">
        <f t="shared" si="184"/>
        <v>0.967470458984375</v>
      </c>
      <c r="M1929">
        <f t="shared" ref="M1929:M1992" si="185">G1929*1</f>
        <v>3.2223504967987499E-4</v>
      </c>
    </row>
    <row r="1930" spans="2:13" x14ac:dyDescent="0.25">
      <c r="B1930" s="9">
        <v>360.14999389648398</v>
      </c>
      <c r="C1930">
        <v>1900000</v>
      </c>
      <c r="D1930">
        <v>4197.9794921875</v>
      </c>
      <c r="E1930">
        <v>3831.13256835937</v>
      </c>
      <c r="F1930">
        <v>968.12939453125</v>
      </c>
      <c r="G1930">
        <v>3.2601933344267298E-4</v>
      </c>
      <c r="H1930" s="32">
        <f t="shared" si="180"/>
        <v>86.999993896484</v>
      </c>
      <c r="I1930">
        <f t="shared" si="181"/>
        <v>18.751480000000001</v>
      </c>
      <c r="J1930" s="10">
        <f t="shared" si="182"/>
        <v>4.1979794921874998</v>
      </c>
      <c r="K1930" s="10">
        <f t="shared" si="183"/>
        <v>3.83113256835937</v>
      </c>
      <c r="L1930" s="10">
        <f t="shared" si="184"/>
        <v>0.96812939453125002</v>
      </c>
      <c r="M1930">
        <f t="shared" si="185"/>
        <v>3.2601933344267298E-4</v>
      </c>
    </row>
    <row r="1931" spans="2:13" x14ac:dyDescent="0.25">
      <c r="B1931" s="9">
        <v>359.14999389648398</v>
      </c>
      <c r="C1931">
        <v>1900000</v>
      </c>
      <c r="D1931">
        <v>4197.00537109375</v>
      </c>
      <c r="E1931">
        <v>3836.2529296875</v>
      </c>
      <c r="F1931">
        <v>968.78350830078102</v>
      </c>
      <c r="G1931">
        <v>3.2988184830173801E-4</v>
      </c>
      <c r="H1931" s="32">
        <f t="shared" si="180"/>
        <v>85.999993896484</v>
      </c>
      <c r="I1931">
        <f t="shared" si="181"/>
        <v>18.751480000000001</v>
      </c>
      <c r="J1931" s="10">
        <f t="shared" si="182"/>
        <v>4.1970053710937503</v>
      </c>
      <c r="K1931" s="10">
        <f t="shared" si="183"/>
        <v>3.8362529296874999</v>
      </c>
      <c r="L1931" s="10">
        <f t="shared" si="184"/>
        <v>0.96878350830078097</v>
      </c>
      <c r="M1931">
        <f t="shared" si="185"/>
        <v>3.2988184830173801E-4</v>
      </c>
    </row>
    <row r="1932" spans="2:13" x14ac:dyDescent="0.25">
      <c r="B1932" s="9">
        <v>358.14999389648398</v>
      </c>
      <c r="C1932">
        <v>1900000</v>
      </c>
      <c r="D1932">
        <v>4196.0517578125</v>
      </c>
      <c r="E1932">
        <v>3841.37744140625</v>
      </c>
      <c r="F1932">
        <v>969.43273925781205</v>
      </c>
      <c r="G1932">
        <v>3.3382471883669398E-4</v>
      </c>
      <c r="H1932" s="32">
        <f t="shared" si="180"/>
        <v>84.999993896484</v>
      </c>
      <c r="I1932">
        <f t="shared" si="181"/>
        <v>18.751480000000001</v>
      </c>
      <c r="J1932" s="10">
        <f t="shared" si="182"/>
        <v>4.1960517578124996</v>
      </c>
      <c r="K1932" s="10">
        <f t="shared" si="183"/>
        <v>3.8413774414062498</v>
      </c>
      <c r="L1932" s="10">
        <f t="shared" si="184"/>
        <v>0.96943273925781204</v>
      </c>
      <c r="M1932">
        <f t="shared" si="185"/>
        <v>3.3382471883669398E-4</v>
      </c>
    </row>
    <row r="1933" spans="2:13" x14ac:dyDescent="0.25">
      <c r="B1933" s="9">
        <v>357.14999389648398</v>
      </c>
      <c r="C1933">
        <v>1900000</v>
      </c>
      <c r="D1933">
        <v>4195.1181640625</v>
      </c>
      <c r="E1933">
        <v>3846.50561523437</v>
      </c>
      <c r="F1933">
        <v>970.0771484375</v>
      </c>
      <c r="G1933">
        <v>3.3785021514631802E-4</v>
      </c>
      <c r="H1933" s="32">
        <f t="shared" si="180"/>
        <v>83.999993896484</v>
      </c>
      <c r="I1933">
        <f t="shared" si="181"/>
        <v>18.751480000000001</v>
      </c>
      <c r="J1933" s="10">
        <f t="shared" si="182"/>
        <v>4.1951181640625004</v>
      </c>
      <c r="K1933" s="10">
        <f t="shared" si="183"/>
        <v>3.8465056152343702</v>
      </c>
      <c r="L1933" s="10">
        <f t="shared" si="184"/>
        <v>0.97007714843750004</v>
      </c>
      <c r="M1933">
        <f t="shared" si="185"/>
        <v>3.3785021514631802E-4</v>
      </c>
    </row>
    <row r="1934" spans="2:13" x14ac:dyDescent="0.25">
      <c r="B1934" s="9">
        <v>356.14999389648398</v>
      </c>
      <c r="C1934">
        <v>1900000</v>
      </c>
      <c r="D1934">
        <v>4194.205078125</v>
      </c>
      <c r="E1934">
        <v>3851.63696289062</v>
      </c>
      <c r="F1934">
        <v>970.71661376953102</v>
      </c>
      <c r="G1934">
        <v>3.4196063643321297E-4</v>
      </c>
      <c r="H1934" s="32">
        <f t="shared" si="180"/>
        <v>82.999993896484</v>
      </c>
      <c r="I1934">
        <f t="shared" si="181"/>
        <v>18.751480000000001</v>
      </c>
      <c r="J1934" s="10">
        <f t="shared" si="182"/>
        <v>4.194205078125</v>
      </c>
      <c r="K1934" s="10">
        <f t="shared" si="183"/>
        <v>3.8516369628906202</v>
      </c>
      <c r="L1934" s="10">
        <f t="shared" si="184"/>
        <v>0.970716613769531</v>
      </c>
      <c r="M1934">
        <f t="shared" si="185"/>
        <v>3.4196063643321297E-4</v>
      </c>
    </row>
    <row r="1935" spans="2:13" x14ac:dyDescent="0.25">
      <c r="B1935" s="9">
        <v>355.14999389648398</v>
      </c>
      <c r="C1935">
        <v>1900000</v>
      </c>
      <c r="D1935">
        <v>4193.3125</v>
      </c>
      <c r="E1935">
        <v>3856.771484375</v>
      </c>
      <c r="F1935">
        <v>971.35119628906205</v>
      </c>
      <c r="G1935">
        <v>3.4615839831530999E-4</v>
      </c>
      <c r="H1935" s="32">
        <f t="shared" si="180"/>
        <v>81.999993896484</v>
      </c>
      <c r="I1935">
        <f t="shared" si="181"/>
        <v>18.751480000000001</v>
      </c>
      <c r="J1935" s="10">
        <f t="shared" si="182"/>
        <v>4.1933125000000002</v>
      </c>
      <c r="K1935" s="10">
        <f t="shared" si="183"/>
        <v>3.8567714843749998</v>
      </c>
      <c r="L1935" s="10">
        <f t="shared" si="184"/>
        <v>0.97135119628906208</v>
      </c>
      <c r="M1935">
        <f t="shared" si="185"/>
        <v>3.4615839831530999E-4</v>
      </c>
    </row>
    <row r="1936" spans="2:13" x14ac:dyDescent="0.25">
      <c r="B1936" s="9">
        <v>354.14999389648398</v>
      </c>
      <c r="C1936">
        <v>1900000</v>
      </c>
      <c r="D1936">
        <v>4192.439453125</v>
      </c>
      <c r="E1936">
        <v>3861.90869140625</v>
      </c>
      <c r="F1936">
        <v>971.98077392578102</v>
      </c>
      <c r="G1936">
        <v>3.50445974618196E-4</v>
      </c>
      <c r="H1936" s="32">
        <f t="shared" si="180"/>
        <v>80.999993896484</v>
      </c>
      <c r="I1936">
        <f t="shared" si="181"/>
        <v>18.751480000000001</v>
      </c>
      <c r="J1936" s="10">
        <f t="shared" si="182"/>
        <v>4.192439453125</v>
      </c>
      <c r="K1936" s="10">
        <f t="shared" si="183"/>
        <v>3.8619086914062501</v>
      </c>
      <c r="L1936" s="10">
        <f t="shared" si="184"/>
        <v>0.97198077392578097</v>
      </c>
      <c r="M1936">
        <f t="shared" si="185"/>
        <v>3.50445974618196E-4</v>
      </c>
    </row>
    <row r="1937" spans="2:13" x14ac:dyDescent="0.25">
      <c r="B1937" s="9">
        <v>353.14999389648398</v>
      </c>
      <c r="C1937">
        <v>1900000</v>
      </c>
      <c r="D1937">
        <v>4191.58740234375</v>
      </c>
      <c r="E1937">
        <v>3867.04833984375</v>
      </c>
      <c r="F1937">
        <v>972.60534667968705</v>
      </c>
      <c r="G1937">
        <v>3.5482598468661297E-4</v>
      </c>
      <c r="H1937" s="32">
        <f t="shared" si="180"/>
        <v>79.999993896484</v>
      </c>
      <c r="I1937">
        <f t="shared" si="181"/>
        <v>18.751480000000001</v>
      </c>
      <c r="J1937" s="10">
        <f t="shared" si="182"/>
        <v>4.1915874023437496</v>
      </c>
      <c r="K1937" s="10">
        <f t="shared" si="183"/>
        <v>3.8670483398437501</v>
      </c>
      <c r="L1937" s="10">
        <f t="shared" si="184"/>
        <v>0.97260534667968701</v>
      </c>
      <c r="M1937">
        <f t="shared" si="185"/>
        <v>3.5482598468661297E-4</v>
      </c>
    </row>
    <row r="1938" spans="2:13" x14ac:dyDescent="0.25">
      <c r="B1938" s="9">
        <v>352.14999389648398</v>
      </c>
      <c r="C1938">
        <v>1900000</v>
      </c>
      <c r="D1938">
        <v>4190.7548828125</v>
      </c>
      <c r="E1938">
        <v>3872.18969726562</v>
      </c>
      <c r="F1938">
        <v>973.22491455078102</v>
      </c>
      <c r="G1938">
        <v>3.5930107696913101E-4</v>
      </c>
      <c r="H1938" s="32">
        <f t="shared" si="180"/>
        <v>78.999993896484</v>
      </c>
      <c r="I1938">
        <f t="shared" si="181"/>
        <v>18.751480000000001</v>
      </c>
      <c r="J1938" s="10">
        <f t="shared" si="182"/>
        <v>4.1907548828124996</v>
      </c>
      <c r="K1938" s="10">
        <f t="shared" si="183"/>
        <v>3.87218969726562</v>
      </c>
      <c r="L1938" s="10">
        <f t="shared" si="184"/>
        <v>0.97322491455078097</v>
      </c>
      <c r="M1938">
        <f t="shared" si="185"/>
        <v>3.5930107696913101E-4</v>
      </c>
    </row>
    <row r="1939" spans="2:13" x14ac:dyDescent="0.25">
      <c r="B1939" s="9">
        <v>351.14999389648398</v>
      </c>
      <c r="C1939">
        <v>1900000</v>
      </c>
      <c r="D1939">
        <v>4189.94287109375</v>
      </c>
      <c r="E1939">
        <v>3877.33251953125</v>
      </c>
      <c r="F1939">
        <v>973.83941650390602</v>
      </c>
      <c r="G1939">
        <v>3.63873987225815E-4</v>
      </c>
      <c r="H1939" s="32">
        <f t="shared" si="180"/>
        <v>77.999993896484</v>
      </c>
      <c r="I1939">
        <f t="shared" si="181"/>
        <v>18.751480000000001</v>
      </c>
      <c r="J1939" s="10">
        <f t="shared" si="182"/>
        <v>4.1899428710937503</v>
      </c>
      <c r="K1939" s="10">
        <f t="shared" si="183"/>
        <v>3.87733251953125</v>
      </c>
      <c r="L1939" s="10">
        <f t="shared" si="184"/>
        <v>0.97383941650390604</v>
      </c>
      <c r="M1939">
        <f t="shared" si="185"/>
        <v>3.63873987225815E-4</v>
      </c>
    </row>
    <row r="1940" spans="2:13" x14ac:dyDescent="0.25">
      <c r="B1940" s="9">
        <v>350.14999389648398</v>
      </c>
      <c r="C1940">
        <v>1900000</v>
      </c>
      <c r="D1940">
        <v>4189.15087890625</v>
      </c>
      <c r="E1940">
        <v>3882.47631835937</v>
      </c>
      <c r="F1940">
        <v>974.44885253906205</v>
      </c>
      <c r="G1940">
        <v>3.6854765494353999E-4</v>
      </c>
      <c r="H1940" s="32">
        <f t="shared" si="180"/>
        <v>76.999993896484</v>
      </c>
      <c r="I1940">
        <f t="shared" si="181"/>
        <v>18.751480000000001</v>
      </c>
      <c r="J1940" s="10">
        <f t="shared" si="182"/>
        <v>4.1891508789062497</v>
      </c>
      <c r="K1940" s="10">
        <f t="shared" si="183"/>
        <v>3.88247631835937</v>
      </c>
      <c r="L1940" s="10">
        <f t="shared" si="184"/>
        <v>0.97444885253906199</v>
      </c>
      <c r="M1940">
        <f t="shared" si="185"/>
        <v>3.6854765494353999E-4</v>
      </c>
    </row>
    <row r="1941" spans="2:13" x14ac:dyDescent="0.25">
      <c r="B1941" s="9">
        <v>349.14999389648398</v>
      </c>
      <c r="C1941">
        <v>1900000</v>
      </c>
      <c r="D1941">
        <v>4188.37939453125</v>
      </c>
      <c r="E1941">
        <v>3887.62060546875</v>
      </c>
      <c r="F1941">
        <v>975.05316162109295</v>
      </c>
      <c r="G1941">
        <v>3.7332504871301299E-4</v>
      </c>
      <c r="H1941" s="32">
        <f t="shared" si="180"/>
        <v>75.999993896484</v>
      </c>
      <c r="I1941">
        <f t="shared" si="181"/>
        <v>18.751480000000001</v>
      </c>
      <c r="J1941" s="10">
        <f t="shared" si="182"/>
        <v>4.1883793945312497</v>
      </c>
      <c r="K1941" s="10">
        <f t="shared" si="183"/>
        <v>3.8876206054687499</v>
      </c>
      <c r="L1941" s="10">
        <f t="shared" si="184"/>
        <v>0.9750531616210929</v>
      </c>
      <c r="M1941">
        <f t="shared" si="185"/>
        <v>3.7332504871301299E-4</v>
      </c>
    </row>
    <row r="1942" spans="2:13" x14ac:dyDescent="0.25">
      <c r="B1942" s="9">
        <v>348.14999389648398</v>
      </c>
      <c r="C1942">
        <v>1900000</v>
      </c>
      <c r="D1942">
        <v>4187.6279296875</v>
      </c>
      <c r="E1942">
        <v>3892.76489257812</v>
      </c>
      <c r="F1942">
        <v>975.65228271484295</v>
      </c>
      <c r="G1942">
        <v>3.7820919533260102E-4</v>
      </c>
      <c r="H1942" s="32">
        <f t="shared" si="180"/>
        <v>74.999993896484</v>
      </c>
      <c r="I1942">
        <f t="shared" si="181"/>
        <v>18.751480000000001</v>
      </c>
      <c r="J1942" s="10">
        <f t="shared" si="182"/>
        <v>4.1876279296875003</v>
      </c>
      <c r="K1942" s="10">
        <f t="shared" si="183"/>
        <v>3.89276489257812</v>
      </c>
      <c r="L1942" s="10">
        <f t="shared" si="184"/>
        <v>0.97565228271484294</v>
      </c>
      <c r="M1942">
        <f t="shared" si="185"/>
        <v>3.7820919533260102E-4</v>
      </c>
    </row>
    <row r="1943" spans="2:13" x14ac:dyDescent="0.25">
      <c r="B1943" s="9">
        <v>347.14999389648398</v>
      </c>
      <c r="C1943">
        <v>1900000</v>
      </c>
      <c r="D1943">
        <v>4186.896484375</v>
      </c>
      <c r="E1943">
        <v>3897.90893554687</v>
      </c>
      <c r="F1943">
        <v>976.24627685546795</v>
      </c>
      <c r="G1943">
        <v>3.8320338353514601E-4</v>
      </c>
      <c r="H1943" s="32">
        <f t="shared" si="180"/>
        <v>73.999993896484</v>
      </c>
      <c r="I1943">
        <f t="shared" si="181"/>
        <v>18.751480000000001</v>
      </c>
      <c r="J1943" s="10">
        <f t="shared" si="182"/>
        <v>4.1868964843749996</v>
      </c>
      <c r="K1943" s="10">
        <f t="shared" si="183"/>
        <v>3.8979089355468699</v>
      </c>
      <c r="L1943" s="10">
        <f t="shared" si="184"/>
        <v>0.97624627685546794</v>
      </c>
      <c r="M1943">
        <f t="shared" si="185"/>
        <v>3.8320338353514601E-4</v>
      </c>
    </row>
    <row r="1944" spans="2:13" x14ac:dyDescent="0.25">
      <c r="B1944" s="9">
        <v>346.14999389648398</v>
      </c>
      <c r="C1944">
        <v>1900000</v>
      </c>
      <c r="D1944">
        <v>4186.18505859375</v>
      </c>
      <c r="E1944">
        <v>3903.05200195312</v>
      </c>
      <c r="F1944">
        <v>976.8349609375</v>
      </c>
      <c r="G1944">
        <v>3.8831093115731998E-4</v>
      </c>
      <c r="H1944" s="32">
        <f t="shared" si="180"/>
        <v>72.999993896484</v>
      </c>
      <c r="I1944">
        <f t="shared" si="181"/>
        <v>18.751480000000001</v>
      </c>
      <c r="J1944" s="10">
        <f t="shared" si="182"/>
        <v>4.1861850585937503</v>
      </c>
      <c r="K1944" s="10">
        <f t="shared" si="183"/>
        <v>3.9030520019531201</v>
      </c>
      <c r="L1944" s="10">
        <f t="shared" si="184"/>
        <v>0.9768349609375</v>
      </c>
      <c r="M1944">
        <f t="shared" si="185"/>
        <v>3.8831093115731998E-4</v>
      </c>
    </row>
    <row r="1945" spans="2:13" x14ac:dyDescent="0.25">
      <c r="B1945" s="9">
        <v>345.14999389648398</v>
      </c>
      <c r="C1945">
        <v>1900000</v>
      </c>
      <c r="D1945">
        <v>4185.494140625</v>
      </c>
      <c r="E1945">
        <v>3908.193359375</v>
      </c>
      <c r="F1945">
        <v>977.41839599609295</v>
      </c>
      <c r="G1945">
        <v>3.9353527245111698E-4</v>
      </c>
      <c r="H1945" s="32">
        <f t="shared" si="180"/>
        <v>71.999993896484</v>
      </c>
      <c r="I1945">
        <f t="shared" si="181"/>
        <v>18.751480000000001</v>
      </c>
      <c r="J1945" s="10">
        <f t="shared" si="182"/>
        <v>4.1854941406249999</v>
      </c>
      <c r="K1945" s="10">
        <f t="shared" si="183"/>
        <v>3.9081933593749998</v>
      </c>
      <c r="L1945" s="10">
        <f t="shared" si="184"/>
        <v>0.97741839599609293</v>
      </c>
      <c r="M1945">
        <f t="shared" si="185"/>
        <v>3.9353527245111698E-4</v>
      </c>
    </row>
    <row r="1946" spans="2:13" x14ac:dyDescent="0.25">
      <c r="B1946" s="9">
        <v>344.14999389648398</v>
      </c>
      <c r="C1946">
        <v>1900000</v>
      </c>
      <c r="D1946">
        <v>4184.82275390625</v>
      </c>
      <c r="E1946">
        <v>3913.33276367187</v>
      </c>
      <c r="F1946">
        <v>977.99652099609295</v>
      </c>
      <c r="G1946">
        <v>3.9888001629151398E-4</v>
      </c>
      <c r="H1946" s="32">
        <f t="shared" si="180"/>
        <v>70.999993896484</v>
      </c>
      <c r="I1946">
        <f t="shared" si="181"/>
        <v>18.751480000000001</v>
      </c>
      <c r="J1946" s="10">
        <f t="shared" si="182"/>
        <v>4.1848227539062499</v>
      </c>
      <c r="K1946" s="10">
        <f t="shared" si="183"/>
        <v>3.9133327636718702</v>
      </c>
      <c r="L1946" s="10">
        <f t="shared" si="184"/>
        <v>0.97799652099609291</v>
      </c>
      <c r="M1946">
        <f t="shared" si="185"/>
        <v>3.9888001629151398E-4</v>
      </c>
    </row>
    <row r="1947" spans="2:13" x14ac:dyDescent="0.25">
      <c r="B1947" s="9">
        <v>343.14999389648398</v>
      </c>
      <c r="C1947">
        <v>1900000</v>
      </c>
      <c r="D1947">
        <v>4184.171875</v>
      </c>
      <c r="E1947">
        <v>3918.4697265625</v>
      </c>
      <c r="F1947">
        <v>978.5693359375</v>
      </c>
      <c r="G1947">
        <v>4.0434888796880798E-4</v>
      </c>
      <c r="H1947" s="32">
        <f t="shared" si="180"/>
        <v>69.999993896484</v>
      </c>
      <c r="I1947">
        <f t="shared" si="181"/>
        <v>18.751480000000001</v>
      </c>
      <c r="J1947" s="10">
        <f t="shared" si="182"/>
        <v>4.1841718749999997</v>
      </c>
      <c r="K1947" s="10">
        <f t="shared" si="183"/>
        <v>3.9184697265624999</v>
      </c>
      <c r="L1947" s="10">
        <f t="shared" si="184"/>
        <v>0.97856933593749995</v>
      </c>
      <c r="M1947">
        <f t="shared" si="185"/>
        <v>4.0434888796880798E-4</v>
      </c>
    </row>
    <row r="1948" spans="2:13" x14ac:dyDescent="0.25">
      <c r="B1948" s="9">
        <v>342.14999389648398</v>
      </c>
      <c r="C1948">
        <v>1900000</v>
      </c>
      <c r="D1948">
        <v>4183.54150390625</v>
      </c>
      <c r="E1948">
        <v>3923.60327148437</v>
      </c>
      <c r="F1948">
        <v>979.13671875</v>
      </c>
      <c r="G1948">
        <v>4.0994581650011198E-4</v>
      </c>
      <c r="H1948" s="32">
        <f t="shared" si="180"/>
        <v>68.999993896484</v>
      </c>
      <c r="I1948">
        <f t="shared" si="181"/>
        <v>18.751480000000001</v>
      </c>
      <c r="J1948" s="10">
        <f t="shared" si="182"/>
        <v>4.18354150390625</v>
      </c>
      <c r="K1948" s="10">
        <f t="shared" si="183"/>
        <v>3.92360327148437</v>
      </c>
      <c r="L1948" s="10">
        <f t="shared" si="184"/>
        <v>0.97913671874999997</v>
      </c>
      <c r="M1948">
        <f t="shared" si="185"/>
        <v>4.0994581650011198E-4</v>
      </c>
    </row>
    <row r="1949" spans="2:13" x14ac:dyDescent="0.25">
      <c r="B1949" s="9">
        <v>341.14999389648398</v>
      </c>
      <c r="C1949">
        <v>1900000</v>
      </c>
      <c r="D1949">
        <v>4182.9306640625</v>
      </c>
      <c r="E1949">
        <v>3928.73291015625</v>
      </c>
      <c r="F1949">
        <v>979.69866943359295</v>
      </c>
      <c r="G1949">
        <v>4.1567478911019802E-4</v>
      </c>
      <c r="H1949" s="32">
        <f t="shared" si="180"/>
        <v>67.999993896484</v>
      </c>
      <c r="I1949">
        <f t="shared" si="181"/>
        <v>18.751480000000001</v>
      </c>
      <c r="J1949" s="10">
        <f t="shared" si="182"/>
        <v>4.1829306640624999</v>
      </c>
      <c r="K1949" s="10">
        <f t="shared" si="183"/>
        <v>3.92873291015625</v>
      </c>
      <c r="L1949" s="10">
        <f t="shared" si="184"/>
        <v>0.97969866943359296</v>
      </c>
      <c r="M1949">
        <f t="shared" si="185"/>
        <v>4.1567478911019802E-4</v>
      </c>
    </row>
    <row r="1950" spans="2:13" x14ac:dyDescent="0.25">
      <c r="B1950" s="9">
        <v>340.14999389648398</v>
      </c>
      <c r="C1950">
        <v>1900000</v>
      </c>
      <c r="D1950">
        <v>4182.34033203125</v>
      </c>
      <c r="E1950">
        <v>3933.85815429687</v>
      </c>
      <c r="F1950">
        <v>980.25518798828102</v>
      </c>
      <c r="G1950">
        <v>4.21540054958313E-4</v>
      </c>
      <c r="H1950" s="32">
        <f t="shared" si="180"/>
        <v>66.999993896484</v>
      </c>
      <c r="I1950">
        <f t="shared" si="181"/>
        <v>18.751480000000001</v>
      </c>
      <c r="J1950" s="10">
        <f t="shared" si="182"/>
        <v>4.1823403320312504</v>
      </c>
      <c r="K1950" s="10">
        <f t="shared" si="183"/>
        <v>3.9338581542968698</v>
      </c>
      <c r="L1950" s="10">
        <f t="shared" si="184"/>
        <v>0.98025518798828104</v>
      </c>
      <c r="M1950">
        <f t="shared" si="185"/>
        <v>4.21540054958313E-4</v>
      </c>
    </row>
    <row r="1951" spans="2:13" x14ac:dyDescent="0.25">
      <c r="B1951" s="9">
        <v>339.14999389648398</v>
      </c>
      <c r="C1951">
        <v>1900000</v>
      </c>
      <c r="D1951">
        <v>4181.7705078125</v>
      </c>
      <c r="E1951">
        <v>3938.97827148437</v>
      </c>
      <c r="F1951">
        <v>980.80615234375</v>
      </c>
      <c r="G1951">
        <v>4.2754597961902602E-4</v>
      </c>
      <c r="H1951" s="32">
        <f t="shared" si="180"/>
        <v>65.999993896484</v>
      </c>
      <c r="I1951">
        <f t="shared" si="181"/>
        <v>18.751480000000001</v>
      </c>
      <c r="J1951" s="10">
        <f t="shared" si="182"/>
        <v>4.1817705078124998</v>
      </c>
      <c r="K1951" s="10">
        <f t="shared" si="183"/>
        <v>3.9389782714843702</v>
      </c>
      <c r="L1951" s="10">
        <f t="shared" si="184"/>
        <v>0.98080615234375002</v>
      </c>
      <c r="M1951">
        <f t="shared" si="185"/>
        <v>4.2754597961902602E-4</v>
      </c>
    </row>
    <row r="1952" spans="2:13" x14ac:dyDescent="0.25">
      <c r="B1952" s="9">
        <v>338.14999389648398</v>
      </c>
      <c r="C1952">
        <v>1900000</v>
      </c>
      <c r="D1952">
        <v>4181.22021484375</v>
      </c>
      <c r="E1952">
        <v>3944.09228515625</v>
      </c>
      <c r="F1952">
        <v>981.35150146484295</v>
      </c>
      <c r="G1952">
        <v>4.3369713239371701E-4</v>
      </c>
      <c r="H1952" s="32">
        <f t="shared" si="180"/>
        <v>64.999993896484</v>
      </c>
      <c r="I1952">
        <f t="shared" si="181"/>
        <v>18.751480000000001</v>
      </c>
      <c r="J1952" s="10">
        <f t="shared" si="182"/>
        <v>4.1812202148437496</v>
      </c>
      <c r="K1952" s="10">
        <f t="shared" si="183"/>
        <v>3.9440922851562501</v>
      </c>
      <c r="L1952" s="10">
        <f t="shared" si="184"/>
        <v>0.98135150146484296</v>
      </c>
      <c r="M1952">
        <f t="shared" si="185"/>
        <v>4.3369713239371701E-4</v>
      </c>
    </row>
    <row r="1953" spans="2:13" x14ac:dyDescent="0.25">
      <c r="B1953" s="9">
        <v>337.14999389648398</v>
      </c>
      <c r="C1953">
        <v>1900000</v>
      </c>
      <c r="D1953">
        <v>4180.69091796875</v>
      </c>
      <c r="E1953">
        <v>3949.19995117187</v>
      </c>
      <c r="F1953">
        <v>981.89129638671795</v>
      </c>
      <c r="G1953">
        <v>4.3999822810292201E-4</v>
      </c>
      <c r="H1953" s="32">
        <f t="shared" si="180"/>
        <v>63.999993896484</v>
      </c>
      <c r="I1953">
        <f t="shared" si="181"/>
        <v>18.751480000000001</v>
      </c>
      <c r="J1953" s="10">
        <f t="shared" si="182"/>
        <v>4.1806909179687501</v>
      </c>
      <c r="K1953" s="10">
        <f t="shared" si="183"/>
        <v>3.9491999511718698</v>
      </c>
      <c r="L1953" s="10">
        <f t="shared" si="184"/>
        <v>0.9818912963867179</v>
      </c>
      <c r="M1953">
        <f t="shared" si="185"/>
        <v>4.3999822810292201E-4</v>
      </c>
    </row>
    <row r="1954" spans="2:13" x14ac:dyDescent="0.25">
      <c r="B1954" s="9">
        <v>336.14999389648398</v>
      </c>
      <c r="C1954">
        <v>1900000</v>
      </c>
      <c r="D1954">
        <v>4180.18115234375</v>
      </c>
      <c r="E1954">
        <v>3954.30004882812</v>
      </c>
      <c r="F1954">
        <v>982.42541503906205</v>
      </c>
      <c r="G1954">
        <v>4.4645421439781698E-4</v>
      </c>
      <c r="H1954" s="32">
        <f t="shared" si="180"/>
        <v>62.999993896484</v>
      </c>
      <c r="I1954">
        <f t="shared" si="181"/>
        <v>18.751480000000001</v>
      </c>
      <c r="J1954" s="10">
        <f t="shared" si="182"/>
        <v>4.1801811523437502</v>
      </c>
      <c r="K1954" s="10">
        <f t="shared" si="183"/>
        <v>3.9543000488281201</v>
      </c>
      <c r="L1954" s="10">
        <f t="shared" si="184"/>
        <v>0.982425415039062</v>
      </c>
      <c r="M1954">
        <f t="shared" si="185"/>
        <v>4.4645421439781698E-4</v>
      </c>
    </row>
    <row r="1955" spans="2:13" x14ac:dyDescent="0.25">
      <c r="B1955" s="9">
        <v>335.14999389648398</v>
      </c>
      <c r="C1955">
        <v>1900000</v>
      </c>
      <c r="D1955">
        <v>4179.69189453125</v>
      </c>
      <c r="E1955">
        <v>3959.39208984375</v>
      </c>
      <c r="F1955">
        <v>982.95379638671795</v>
      </c>
      <c r="G1955">
        <v>4.5307030086405499E-4</v>
      </c>
      <c r="H1955" s="32">
        <f t="shared" si="180"/>
        <v>61.999993896484</v>
      </c>
      <c r="I1955">
        <f t="shared" si="181"/>
        <v>18.751480000000001</v>
      </c>
      <c r="J1955" s="10">
        <f t="shared" si="182"/>
        <v>4.17969189453125</v>
      </c>
      <c r="K1955" s="10">
        <f t="shared" si="183"/>
        <v>3.95939208984375</v>
      </c>
      <c r="L1955" s="10">
        <f t="shared" si="184"/>
        <v>0.98295379638671798</v>
      </c>
      <c r="M1955">
        <f t="shared" si="185"/>
        <v>4.5307030086405499E-4</v>
      </c>
    </row>
    <row r="1956" spans="2:13" x14ac:dyDescent="0.25">
      <c r="B1956" s="9">
        <v>334.14999389648398</v>
      </c>
      <c r="C1956">
        <v>1900000</v>
      </c>
      <c r="D1956">
        <v>4179.22314453125</v>
      </c>
      <c r="E1956">
        <v>3964.47534179687</v>
      </c>
      <c r="F1956">
        <v>983.47644042968705</v>
      </c>
      <c r="G1956">
        <v>4.59851784398779E-4</v>
      </c>
      <c r="H1956" s="32">
        <f t="shared" si="180"/>
        <v>60.999993896484</v>
      </c>
      <c r="I1956">
        <f t="shared" si="181"/>
        <v>18.751480000000001</v>
      </c>
      <c r="J1956" s="10">
        <f t="shared" si="182"/>
        <v>4.1792231445312504</v>
      </c>
      <c r="K1956" s="10">
        <f t="shared" si="183"/>
        <v>3.9644753417968701</v>
      </c>
      <c r="L1956" s="10">
        <f t="shared" si="184"/>
        <v>0.98347644042968707</v>
      </c>
      <c r="M1956">
        <f t="shared" si="185"/>
        <v>4.59851784398779E-4</v>
      </c>
    </row>
    <row r="1957" spans="2:13" x14ac:dyDescent="0.25">
      <c r="B1957" s="9">
        <v>333.14999389648398</v>
      </c>
      <c r="C1957">
        <v>1900000</v>
      </c>
      <c r="D1957">
        <v>4178.7744140625</v>
      </c>
      <c r="E1957">
        <v>3969.54858398437</v>
      </c>
      <c r="F1957">
        <v>983.99322509765602</v>
      </c>
      <c r="G1957">
        <v>4.6680434024892699E-4</v>
      </c>
      <c r="H1957" s="32">
        <f t="shared" si="180"/>
        <v>59.999993896484</v>
      </c>
      <c r="I1957">
        <f t="shared" si="181"/>
        <v>18.751480000000001</v>
      </c>
      <c r="J1957" s="10">
        <f t="shared" si="182"/>
        <v>4.1787744140624996</v>
      </c>
      <c r="K1957" s="10">
        <f t="shared" si="183"/>
        <v>3.9695485839843698</v>
      </c>
      <c r="L1957" s="10">
        <f t="shared" si="184"/>
        <v>0.98399322509765608</v>
      </c>
      <c r="M1957">
        <f t="shared" si="185"/>
        <v>4.6680434024892699E-4</v>
      </c>
    </row>
    <row r="1958" spans="2:13" x14ac:dyDescent="0.25">
      <c r="B1958" s="9">
        <v>332.14999389648398</v>
      </c>
      <c r="C1958">
        <v>1900000</v>
      </c>
      <c r="D1958">
        <v>4178.34619140625</v>
      </c>
      <c r="E1958">
        <v>3974.611328125</v>
      </c>
      <c r="F1958">
        <v>984.504150390625</v>
      </c>
      <c r="G1958">
        <v>4.7393376007676097E-4</v>
      </c>
      <c r="H1958" s="32">
        <f t="shared" si="180"/>
        <v>58.999993896484</v>
      </c>
      <c r="I1958">
        <f t="shared" si="181"/>
        <v>18.751480000000001</v>
      </c>
      <c r="J1958" s="10">
        <f t="shared" si="182"/>
        <v>4.1783461914062503</v>
      </c>
      <c r="K1958" s="10">
        <f t="shared" si="183"/>
        <v>3.974611328125</v>
      </c>
      <c r="L1958" s="10">
        <f t="shared" si="184"/>
        <v>0.984504150390625</v>
      </c>
      <c r="M1958">
        <f t="shared" si="185"/>
        <v>4.7393376007676097E-4</v>
      </c>
    </row>
    <row r="1959" spans="2:13" x14ac:dyDescent="0.25">
      <c r="B1959" s="9">
        <v>331.14999389648398</v>
      </c>
      <c r="C1959">
        <v>1900000</v>
      </c>
      <c r="D1959">
        <v>4177.93798828125</v>
      </c>
      <c r="E1959">
        <v>3979.66259765625</v>
      </c>
      <c r="F1959">
        <v>985.00915527343705</v>
      </c>
      <c r="G1959">
        <v>4.8124621389433698E-4</v>
      </c>
      <c r="H1959" s="32">
        <f t="shared" si="180"/>
        <v>57.999993896484</v>
      </c>
      <c r="I1959">
        <f t="shared" si="181"/>
        <v>18.751480000000001</v>
      </c>
      <c r="J1959" s="10">
        <f t="shared" si="182"/>
        <v>4.1779379882812497</v>
      </c>
      <c r="K1959" s="10">
        <f t="shared" si="183"/>
        <v>3.9796625976562501</v>
      </c>
      <c r="L1959" s="10">
        <f t="shared" si="184"/>
        <v>0.98500915527343702</v>
      </c>
      <c r="M1959">
        <f t="shared" si="185"/>
        <v>4.8124621389433698E-4</v>
      </c>
    </row>
    <row r="1960" spans="2:13" x14ac:dyDescent="0.25">
      <c r="B1960" s="9">
        <v>330.14999389648398</v>
      </c>
      <c r="C1960">
        <v>1900000</v>
      </c>
      <c r="D1960">
        <v>4177.55029296875</v>
      </c>
      <c r="E1960">
        <v>3984.701171875</v>
      </c>
      <c r="F1960">
        <v>985.50817871093705</v>
      </c>
      <c r="G1960">
        <v>4.8874801723286499E-4</v>
      </c>
      <c r="H1960" s="32">
        <f t="shared" si="180"/>
        <v>56.999993896484</v>
      </c>
      <c r="I1960">
        <f t="shared" si="181"/>
        <v>18.751480000000001</v>
      </c>
      <c r="J1960" s="10">
        <f t="shared" si="182"/>
        <v>4.1775502929687498</v>
      </c>
      <c r="K1960" s="10">
        <f t="shared" si="183"/>
        <v>3.9847011718749998</v>
      </c>
      <c r="L1960" s="10">
        <f t="shared" si="184"/>
        <v>0.9855081787109371</v>
      </c>
      <c r="M1960">
        <f t="shared" si="185"/>
        <v>4.8874801723286499E-4</v>
      </c>
    </row>
    <row r="1961" spans="2:13" x14ac:dyDescent="0.25">
      <c r="B1961" s="9">
        <v>329.14999389648398</v>
      </c>
      <c r="C1961">
        <v>1900000</v>
      </c>
      <c r="D1961">
        <v>4177.18310546875</v>
      </c>
      <c r="E1961">
        <v>3989.7265625</v>
      </c>
      <c r="F1961">
        <v>986.00115966796795</v>
      </c>
      <c r="G1961">
        <v>4.9644592218101003E-4</v>
      </c>
      <c r="H1961" s="32">
        <f t="shared" si="180"/>
        <v>55.999993896484</v>
      </c>
      <c r="I1961">
        <f t="shared" si="181"/>
        <v>18.751480000000001</v>
      </c>
      <c r="J1961" s="10">
        <f t="shared" si="182"/>
        <v>4.1771831054687496</v>
      </c>
      <c r="K1961" s="10">
        <f t="shared" si="183"/>
        <v>3.9897265625</v>
      </c>
      <c r="L1961" s="10">
        <f t="shared" si="184"/>
        <v>0.98600115966796797</v>
      </c>
      <c r="M1961">
        <f t="shared" si="185"/>
        <v>4.9644592218101003E-4</v>
      </c>
    </row>
    <row r="1962" spans="2:13" x14ac:dyDescent="0.25">
      <c r="B1962" s="9">
        <v>328.14999389648398</v>
      </c>
      <c r="C1962">
        <v>1900000</v>
      </c>
      <c r="D1962">
        <v>4176.83642578125</v>
      </c>
      <c r="E1962">
        <v>3994.73754882812</v>
      </c>
      <c r="F1962">
        <v>986.48797607421795</v>
      </c>
      <c r="G1962">
        <v>5.0434679724276001E-4</v>
      </c>
      <c r="H1962" s="32">
        <f t="shared" si="180"/>
        <v>54.999993896484</v>
      </c>
      <c r="I1962">
        <f t="shared" si="181"/>
        <v>18.751480000000001</v>
      </c>
      <c r="J1962" s="10">
        <f t="shared" si="182"/>
        <v>4.17683642578125</v>
      </c>
      <c r="K1962" s="10">
        <f t="shared" si="183"/>
        <v>3.99473754882812</v>
      </c>
      <c r="L1962" s="10">
        <f t="shared" si="184"/>
        <v>0.98648797607421801</v>
      </c>
      <c r="M1962">
        <f t="shared" si="185"/>
        <v>5.0434679724276001E-4</v>
      </c>
    </row>
    <row r="1963" spans="2:13" x14ac:dyDescent="0.25">
      <c r="B1963" s="9">
        <v>327.14999389648398</v>
      </c>
      <c r="C1963">
        <v>1900000</v>
      </c>
      <c r="D1963">
        <v>4176.51025390625</v>
      </c>
      <c r="E1963">
        <v>3999.73291015625</v>
      </c>
      <c r="F1963">
        <v>986.96868896484295</v>
      </c>
      <c r="G1963">
        <v>5.1245803479105202E-4</v>
      </c>
      <c r="H1963" s="32">
        <f t="shared" si="180"/>
        <v>53.999993896484</v>
      </c>
      <c r="I1963">
        <f t="shared" si="181"/>
        <v>18.751480000000001</v>
      </c>
      <c r="J1963" s="10">
        <f t="shared" si="182"/>
        <v>4.1765102539062502</v>
      </c>
      <c r="K1963" s="10">
        <f t="shared" si="183"/>
        <v>3.9997329101562502</v>
      </c>
      <c r="L1963" s="10">
        <f t="shared" si="184"/>
        <v>0.98696868896484291</v>
      </c>
      <c r="M1963">
        <f t="shared" si="185"/>
        <v>5.1245803479105202E-4</v>
      </c>
    </row>
    <row r="1964" spans="2:13" x14ac:dyDescent="0.25">
      <c r="B1964" s="9">
        <v>326.14999389648398</v>
      </c>
      <c r="C1964">
        <v>1900000</v>
      </c>
      <c r="D1964">
        <v>4176.20458984375</v>
      </c>
      <c r="E1964">
        <v>4004.71215820312</v>
      </c>
      <c r="F1964">
        <v>987.443115234375</v>
      </c>
      <c r="G1964">
        <v>5.2078720182180405E-4</v>
      </c>
      <c r="H1964" s="32">
        <f t="shared" si="180"/>
        <v>52.999993896484</v>
      </c>
      <c r="I1964">
        <f t="shared" si="181"/>
        <v>18.751480000000001</v>
      </c>
      <c r="J1964" s="10">
        <f t="shared" si="182"/>
        <v>4.1762045898437501</v>
      </c>
      <c r="K1964" s="10">
        <f t="shared" si="183"/>
        <v>4.0047121582031204</v>
      </c>
      <c r="L1964" s="10">
        <f t="shared" si="184"/>
        <v>0.987443115234375</v>
      </c>
      <c r="M1964">
        <f t="shared" si="185"/>
        <v>5.2078720182180405E-4</v>
      </c>
    </row>
    <row r="1965" spans="2:13" x14ac:dyDescent="0.25">
      <c r="B1965" s="9">
        <v>325.14999389648398</v>
      </c>
      <c r="C1965">
        <v>1900000</v>
      </c>
      <c r="D1965">
        <v>4175.919921875</v>
      </c>
      <c r="E1965">
        <v>4009.67358398437</v>
      </c>
      <c r="F1965">
        <v>987.91125488281205</v>
      </c>
      <c r="G1965">
        <v>5.2934227278456005E-4</v>
      </c>
      <c r="H1965" s="32">
        <f t="shared" si="180"/>
        <v>51.999993896484</v>
      </c>
      <c r="I1965">
        <f t="shared" si="181"/>
        <v>18.751480000000001</v>
      </c>
      <c r="J1965" s="10">
        <f t="shared" si="182"/>
        <v>4.1759199218749998</v>
      </c>
      <c r="K1965" s="10">
        <f t="shared" si="183"/>
        <v>4.0096735839843696</v>
      </c>
      <c r="L1965" s="10">
        <f t="shared" si="184"/>
        <v>0.98791125488281206</v>
      </c>
      <c r="M1965">
        <f t="shared" si="185"/>
        <v>5.2934227278456005E-4</v>
      </c>
    </row>
    <row r="1966" spans="2:13" x14ac:dyDescent="0.25">
      <c r="B1966" s="9">
        <v>324.14999389648398</v>
      </c>
      <c r="C1966">
        <v>1900000</v>
      </c>
      <c r="D1966">
        <v>4175.6552734375</v>
      </c>
      <c r="E1966">
        <v>4014.61645507812</v>
      </c>
      <c r="F1966">
        <v>988.37298583984295</v>
      </c>
      <c r="G1966">
        <v>5.3813168779015498E-4</v>
      </c>
      <c r="H1966" s="32">
        <f t="shared" si="180"/>
        <v>50.999993896484</v>
      </c>
      <c r="I1966">
        <f t="shared" si="181"/>
        <v>18.751480000000001</v>
      </c>
      <c r="J1966" s="10">
        <f t="shared" si="182"/>
        <v>4.1756552734375001</v>
      </c>
      <c r="K1966" s="10">
        <f t="shared" si="183"/>
        <v>4.0146164550781203</v>
      </c>
      <c r="L1966" s="10">
        <f t="shared" si="184"/>
        <v>0.9883729858398429</v>
      </c>
      <c r="M1966">
        <f t="shared" si="185"/>
        <v>5.3813168779015498E-4</v>
      </c>
    </row>
    <row r="1967" spans="2:13" x14ac:dyDescent="0.25">
      <c r="B1967" s="9">
        <v>323.14999389648398</v>
      </c>
      <c r="C1967">
        <v>1900000</v>
      </c>
      <c r="D1967">
        <v>4175.41162109375</v>
      </c>
      <c r="E1967">
        <v>4019.53955078125</v>
      </c>
      <c r="F1967">
        <v>988.82830810546795</v>
      </c>
      <c r="G1967">
        <v>5.4716411978006298E-4</v>
      </c>
      <c r="H1967" s="32">
        <f t="shared" si="180"/>
        <v>49.999993896484</v>
      </c>
      <c r="I1967">
        <f t="shared" si="181"/>
        <v>18.751480000000001</v>
      </c>
      <c r="J1967" s="10">
        <f t="shared" si="182"/>
        <v>4.1754116210937502</v>
      </c>
      <c r="K1967" s="10">
        <f t="shared" si="183"/>
        <v>4.0195395507812499</v>
      </c>
      <c r="L1967" s="10">
        <f t="shared" si="184"/>
        <v>0.98882830810546796</v>
      </c>
      <c r="M1967">
        <f t="shared" si="185"/>
        <v>5.4716411978006298E-4</v>
      </c>
    </row>
    <row r="1968" spans="2:13" x14ac:dyDescent="0.25">
      <c r="B1968" s="9">
        <v>322.14999389648398</v>
      </c>
      <c r="C1968">
        <v>1900000</v>
      </c>
      <c r="D1968">
        <v>4175.18896484375</v>
      </c>
      <c r="E1968">
        <v>4024.44165039062</v>
      </c>
      <c r="F1968">
        <v>989.277099609375</v>
      </c>
      <c r="G1968">
        <v>5.5644882377236995E-4</v>
      </c>
      <c r="H1968" s="32">
        <f t="shared" si="180"/>
        <v>48.999993896484</v>
      </c>
      <c r="I1968">
        <f t="shared" si="181"/>
        <v>18.751480000000001</v>
      </c>
      <c r="J1968" s="10">
        <f t="shared" si="182"/>
        <v>4.1751889648437501</v>
      </c>
      <c r="K1968" s="10">
        <f t="shared" si="183"/>
        <v>4.02444165039062</v>
      </c>
      <c r="L1968" s="10">
        <f t="shared" si="184"/>
        <v>0.98927709960937504</v>
      </c>
      <c r="M1968">
        <f t="shared" si="185"/>
        <v>5.5644882377236995E-4</v>
      </c>
    </row>
    <row r="1969" spans="2:13" x14ac:dyDescent="0.25">
      <c r="B1969" s="9">
        <v>321.14999389648398</v>
      </c>
      <c r="C1969">
        <v>1900000</v>
      </c>
      <c r="D1969">
        <v>4174.98681640625</v>
      </c>
      <c r="E1969">
        <v>4029.32153320312</v>
      </c>
      <c r="F1969">
        <v>989.71936035156205</v>
      </c>
      <c r="G1969">
        <v>5.6599534582346602E-4</v>
      </c>
      <c r="H1969" s="32">
        <f t="shared" si="180"/>
        <v>47.999993896484</v>
      </c>
      <c r="I1969">
        <f t="shared" si="181"/>
        <v>18.751480000000001</v>
      </c>
      <c r="J1969" s="10">
        <f t="shared" si="182"/>
        <v>4.1749868164062498</v>
      </c>
      <c r="K1969" s="10">
        <f t="shared" si="183"/>
        <v>4.0293215332031203</v>
      </c>
      <c r="L1969" s="10">
        <f t="shared" si="184"/>
        <v>0.98971936035156205</v>
      </c>
      <c r="M1969">
        <f t="shared" si="185"/>
        <v>5.6599534582346602E-4</v>
      </c>
    </row>
    <row r="1970" spans="2:13" x14ac:dyDescent="0.25">
      <c r="B1970" s="9">
        <v>320.14999389648398</v>
      </c>
      <c r="C1970">
        <v>1900000</v>
      </c>
      <c r="D1970">
        <v>4174.80615234375</v>
      </c>
      <c r="E1970">
        <v>4034.17797851562</v>
      </c>
      <c r="F1970">
        <v>990.15484619140602</v>
      </c>
      <c r="G1970">
        <v>5.7581393048167196E-4</v>
      </c>
      <c r="H1970" s="32">
        <f t="shared" si="180"/>
        <v>46.999993896484</v>
      </c>
      <c r="I1970">
        <f t="shared" si="181"/>
        <v>18.751480000000001</v>
      </c>
      <c r="J1970" s="10">
        <f t="shared" si="182"/>
        <v>4.1748061523437503</v>
      </c>
      <c r="K1970" s="10">
        <f t="shared" si="183"/>
        <v>4.0341779785156202</v>
      </c>
      <c r="L1970" s="10">
        <f t="shared" si="184"/>
        <v>0.99015484619140604</v>
      </c>
      <c r="M1970">
        <f t="shared" si="185"/>
        <v>5.7581393048167196E-4</v>
      </c>
    </row>
    <row r="1971" spans="2:13" x14ac:dyDescent="0.25">
      <c r="B1971" s="9">
        <v>319.14999389648398</v>
      </c>
      <c r="C1971">
        <v>1900000</v>
      </c>
      <c r="D1971">
        <v>4174.646484375</v>
      </c>
      <c r="E1971">
        <v>4039.00952148437</v>
      </c>
      <c r="F1971">
        <v>990.58367919921795</v>
      </c>
      <c r="G1971">
        <v>5.8591505512595101E-4</v>
      </c>
      <c r="H1971" s="32">
        <f t="shared" si="180"/>
        <v>45.999993896484</v>
      </c>
      <c r="I1971">
        <f t="shared" si="181"/>
        <v>18.751480000000001</v>
      </c>
      <c r="J1971" s="10">
        <f t="shared" si="182"/>
        <v>4.1746464843749997</v>
      </c>
      <c r="K1971" s="10">
        <f t="shared" si="183"/>
        <v>4.0390095214843704</v>
      </c>
      <c r="L1971" s="10">
        <f t="shared" si="184"/>
        <v>0.99058367919921797</v>
      </c>
      <c r="M1971">
        <f t="shared" si="185"/>
        <v>5.8591505512595101E-4</v>
      </c>
    </row>
    <row r="1972" spans="2:13" x14ac:dyDescent="0.25">
      <c r="B1972" s="9">
        <v>318.14999389648398</v>
      </c>
      <c r="C1972">
        <v>1900000</v>
      </c>
      <c r="D1972">
        <v>4174.50830078125</v>
      </c>
      <c r="E1972">
        <v>4043.81518554687</v>
      </c>
      <c r="F1972">
        <v>991.005615234375</v>
      </c>
      <c r="G1972">
        <v>5.9630995383486097E-4</v>
      </c>
      <c r="H1972" s="32">
        <f t="shared" si="180"/>
        <v>44.999993896484</v>
      </c>
      <c r="I1972">
        <f t="shared" si="181"/>
        <v>18.751480000000001</v>
      </c>
      <c r="J1972" s="10">
        <f t="shared" si="182"/>
        <v>4.17450830078125</v>
      </c>
      <c r="K1972" s="10">
        <f t="shared" si="183"/>
        <v>4.0438151855468698</v>
      </c>
      <c r="L1972" s="10">
        <f t="shared" si="184"/>
        <v>0.99100561523437503</v>
      </c>
      <c r="M1972">
        <f t="shared" si="185"/>
        <v>5.9630995383486097E-4</v>
      </c>
    </row>
    <row r="1973" spans="2:13" x14ac:dyDescent="0.25">
      <c r="B1973" s="9">
        <v>317.14999389648398</v>
      </c>
      <c r="C1973">
        <v>1900000</v>
      </c>
      <c r="D1973">
        <v>4174.39111328125</v>
      </c>
      <c r="E1973">
        <v>4048.59350585937</v>
      </c>
      <c r="F1973">
        <v>991.420654296875</v>
      </c>
      <c r="G1973">
        <v>6.0701038455590595E-4</v>
      </c>
      <c r="H1973" s="32">
        <f t="shared" si="180"/>
        <v>43.999993896484</v>
      </c>
      <c r="I1973">
        <f t="shared" si="181"/>
        <v>18.751480000000001</v>
      </c>
      <c r="J1973" s="10">
        <f t="shared" si="182"/>
        <v>4.1743911132812501</v>
      </c>
      <c r="K1973" s="10">
        <f t="shared" si="183"/>
        <v>4.0485935058593698</v>
      </c>
      <c r="L1973" s="10">
        <f t="shared" si="184"/>
        <v>0.99142065429687498</v>
      </c>
      <c r="M1973">
        <f t="shared" si="185"/>
        <v>6.0701038455590595E-4</v>
      </c>
    </row>
    <row r="1974" spans="2:13" x14ac:dyDescent="0.25">
      <c r="B1974" s="9">
        <v>316.14999389648398</v>
      </c>
      <c r="C1974">
        <v>1900000</v>
      </c>
      <c r="D1974">
        <v>4174.2958984375</v>
      </c>
      <c r="E1974">
        <v>4053.34301757812</v>
      </c>
      <c r="F1974">
        <v>991.82867431640602</v>
      </c>
      <c r="G1974">
        <v>6.18028570897877E-4</v>
      </c>
      <c r="H1974" s="32">
        <f t="shared" si="180"/>
        <v>42.999993896484</v>
      </c>
      <c r="I1974">
        <f t="shared" si="181"/>
        <v>18.751480000000001</v>
      </c>
      <c r="J1974" s="10">
        <f t="shared" si="182"/>
        <v>4.1742958984375003</v>
      </c>
      <c r="K1974" s="10">
        <f t="shared" si="183"/>
        <v>4.0533430175781202</v>
      </c>
      <c r="L1974" s="10">
        <f t="shared" si="184"/>
        <v>0.99182867431640598</v>
      </c>
      <c r="M1974">
        <f t="shared" si="185"/>
        <v>6.18028570897877E-4</v>
      </c>
    </row>
    <row r="1975" spans="2:13" x14ac:dyDescent="0.25">
      <c r="B1975" s="9">
        <v>315.14999389648398</v>
      </c>
      <c r="C1975">
        <v>1900000</v>
      </c>
      <c r="D1975">
        <v>4174.22216796875</v>
      </c>
      <c r="E1975">
        <v>4058.06225585937</v>
      </c>
      <c r="F1975">
        <v>992.22961425781205</v>
      </c>
      <c r="G1975">
        <v>6.2937755137681896E-4</v>
      </c>
      <c r="H1975" s="32">
        <f t="shared" si="180"/>
        <v>41.999993896484</v>
      </c>
      <c r="I1975">
        <f t="shared" si="181"/>
        <v>18.751480000000001</v>
      </c>
      <c r="J1975" s="10">
        <f t="shared" si="182"/>
        <v>4.1742221679687503</v>
      </c>
      <c r="K1975" s="10">
        <f t="shared" si="183"/>
        <v>4.0580622558593697</v>
      </c>
      <c r="L1975" s="10">
        <f t="shared" si="184"/>
        <v>0.99222961425781209</v>
      </c>
      <c r="M1975">
        <f t="shared" si="185"/>
        <v>6.2937755137681896E-4</v>
      </c>
    </row>
    <row r="1976" spans="2:13" x14ac:dyDescent="0.25">
      <c r="B1976" s="9">
        <v>314.14999389648398</v>
      </c>
      <c r="C1976">
        <v>1900000</v>
      </c>
      <c r="D1976">
        <v>4174.1708984375</v>
      </c>
      <c r="E1976">
        <v>4062.75</v>
      </c>
      <c r="F1976">
        <v>992.62341308593705</v>
      </c>
      <c r="G1976">
        <v>6.4107100479304704E-4</v>
      </c>
      <c r="H1976" s="32">
        <f t="shared" si="180"/>
        <v>40.999993896484</v>
      </c>
      <c r="I1976">
        <f t="shared" si="181"/>
        <v>18.751480000000001</v>
      </c>
      <c r="J1976" s="10">
        <f t="shared" si="182"/>
        <v>4.1741708984374997</v>
      </c>
      <c r="K1976" s="10">
        <f t="shared" si="183"/>
        <v>4.0627500000000003</v>
      </c>
      <c r="L1976" s="10">
        <f t="shared" si="184"/>
        <v>0.99262341308593705</v>
      </c>
      <c r="M1976">
        <f t="shared" si="185"/>
        <v>6.4107100479304704E-4</v>
      </c>
    </row>
    <row r="1977" spans="2:13" x14ac:dyDescent="0.25">
      <c r="B1977" s="9">
        <v>313.14999389648398</v>
      </c>
      <c r="C1977">
        <v>1900000</v>
      </c>
      <c r="D1977">
        <v>4174.1416015625</v>
      </c>
      <c r="E1977">
        <v>4067.40454101562</v>
      </c>
      <c r="F1977">
        <v>993.00988769531205</v>
      </c>
      <c r="G1977">
        <v>6.5312325023114605E-4</v>
      </c>
      <c r="H1977" s="32">
        <f t="shared" si="180"/>
        <v>39.999993896484</v>
      </c>
      <c r="I1977">
        <f t="shared" si="181"/>
        <v>18.751480000000001</v>
      </c>
      <c r="J1977" s="10">
        <f t="shared" si="182"/>
        <v>4.1741416015624999</v>
      </c>
      <c r="K1977" s="10">
        <f t="shared" si="183"/>
        <v>4.0674045410156197</v>
      </c>
      <c r="L1977" s="10">
        <f t="shared" si="184"/>
        <v>0.99300988769531207</v>
      </c>
      <c r="M1977">
        <f t="shared" si="185"/>
        <v>6.5312325023114605E-4</v>
      </c>
    </row>
    <row r="1978" spans="2:13" x14ac:dyDescent="0.25">
      <c r="B1978" s="9">
        <v>312.14999389648398</v>
      </c>
      <c r="C1978">
        <v>1900000</v>
      </c>
      <c r="D1978">
        <v>4174.13525390625</v>
      </c>
      <c r="E1978">
        <v>4072.0244140625</v>
      </c>
      <c r="F1978">
        <v>993.38897705078102</v>
      </c>
      <c r="G1978">
        <v>6.6554953809827501E-4</v>
      </c>
      <c r="H1978" s="32">
        <f t="shared" si="180"/>
        <v>38.999993896484</v>
      </c>
      <c r="I1978">
        <f t="shared" si="181"/>
        <v>18.751480000000001</v>
      </c>
      <c r="J1978" s="10">
        <f t="shared" si="182"/>
        <v>4.1741352539062504</v>
      </c>
      <c r="K1978" s="10">
        <f t="shared" si="183"/>
        <v>4.0720244140624997</v>
      </c>
      <c r="L1978" s="10">
        <f t="shared" si="184"/>
        <v>0.993388977050781</v>
      </c>
      <c r="M1978">
        <f t="shared" si="185"/>
        <v>6.6554953809827501E-4</v>
      </c>
    </row>
    <row r="1979" spans="2:13" x14ac:dyDescent="0.25">
      <c r="B1979" s="9">
        <v>311.14999389648398</v>
      </c>
      <c r="C1979">
        <v>1900000</v>
      </c>
      <c r="D1979">
        <v>4174.1513671875</v>
      </c>
      <c r="E1979">
        <v>4076.60791015625</v>
      </c>
      <c r="F1979">
        <v>993.76055908203102</v>
      </c>
      <c r="G1979">
        <v>6.7836575908586296E-4</v>
      </c>
      <c r="H1979" s="32">
        <f t="shared" si="180"/>
        <v>37.999993896484</v>
      </c>
      <c r="I1979">
        <f t="shared" si="181"/>
        <v>18.751480000000001</v>
      </c>
      <c r="J1979" s="10">
        <f t="shared" si="182"/>
        <v>4.1741513671875001</v>
      </c>
      <c r="K1979" s="10">
        <f t="shared" si="183"/>
        <v>4.07660791015625</v>
      </c>
      <c r="L1979" s="10">
        <f t="shared" si="184"/>
        <v>0.99376055908203098</v>
      </c>
      <c r="M1979">
        <f t="shared" si="185"/>
        <v>6.7836575908586296E-4</v>
      </c>
    </row>
    <row r="1980" spans="2:13" x14ac:dyDescent="0.25">
      <c r="B1980" s="9">
        <v>310.14999389648398</v>
      </c>
      <c r="C1980">
        <v>1900000</v>
      </c>
      <c r="D1980">
        <v>4174.19140625</v>
      </c>
      <c r="E1980">
        <v>4081.15405273437</v>
      </c>
      <c r="F1980">
        <v>994.12457275390602</v>
      </c>
      <c r="G1980">
        <v>6.9158890983089805E-4</v>
      </c>
      <c r="H1980" s="32">
        <f t="shared" si="180"/>
        <v>36.999993896484</v>
      </c>
      <c r="I1980">
        <f t="shared" si="181"/>
        <v>18.751480000000001</v>
      </c>
      <c r="J1980" s="10">
        <f t="shared" si="182"/>
        <v>4.1741914062500003</v>
      </c>
      <c r="K1980" s="10">
        <f t="shared" si="183"/>
        <v>4.0811540527343704</v>
      </c>
      <c r="L1980" s="10">
        <f t="shared" si="184"/>
        <v>0.99412457275390598</v>
      </c>
      <c r="M1980">
        <f t="shared" si="185"/>
        <v>6.9158890983089805E-4</v>
      </c>
    </row>
    <row r="1981" spans="2:13" x14ac:dyDescent="0.25">
      <c r="B1981" s="9">
        <v>309.14999389648398</v>
      </c>
      <c r="C1981">
        <v>1900000</v>
      </c>
      <c r="D1981">
        <v>4174.2548828125</v>
      </c>
      <c r="E1981">
        <v>4085.66064453125</v>
      </c>
      <c r="F1981">
        <v>994.48089599609295</v>
      </c>
      <c r="G1981">
        <v>7.0523674366995595E-4</v>
      </c>
      <c r="H1981" s="32">
        <f t="shared" si="180"/>
        <v>35.999993896484</v>
      </c>
      <c r="I1981">
        <f t="shared" si="181"/>
        <v>18.751480000000001</v>
      </c>
      <c r="J1981" s="10">
        <f t="shared" si="182"/>
        <v>4.1742548828124999</v>
      </c>
      <c r="K1981" s="10">
        <f t="shared" si="183"/>
        <v>4.0856606445312504</v>
      </c>
      <c r="L1981" s="10">
        <f t="shared" si="184"/>
        <v>0.99448089599609291</v>
      </c>
      <c r="M1981">
        <f t="shared" si="185"/>
        <v>7.0523674366995595E-4</v>
      </c>
    </row>
    <row r="1982" spans="2:13" x14ac:dyDescent="0.25">
      <c r="B1982" s="9">
        <v>308.14999389648398</v>
      </c>
      <c r="C1982">
        <v>1900000</v>
      </c>
      <c r="D1982">
        <v>4174.3427734375</v>
      </c>
      <c r="E1982">
        <v>4090.12622070312</v>
      </c>
      <c r="F1982">
        <v>994.82940673828102</v>
      </c>
      <c r="G1982">
        <v>7.1932817809283701E-4</v>
      </c>
      <c r="H1982" s="32">
        <f t="shared" si="180"/>
        <v>34.999993896484</v>
      </c>
      <c r="I1982">
        <f t="shared" si="181"/>
        <v>18.751480000000001</v>
      </c>
      <c r="J1982" s="10">
        <f t="shared" si="182"/>
        <v>4.1743427734375</v>
      </c>
      <c r="K1982" s="10">
        <f t="shared" si="183"/>
        <v>4.0901262207031204</v>
      </c>
      <c r="L1982" s="10">
        <f t="shared" si="184"/>
        <v>0.99482940673828102</v>
      </c>
      <c r="M1982">
        <f t="shared" si="185"/>
        <v>7.1932817809283701E-4</v>
      </c>
    </row>
    <row r="1983" spans="2:13" x14ac:dyDescent="0.25">
      <c r="B1983" s="9">
        <v>307.14999389648398</v>
      </c>
      <c r="C1983">
        <v>1900000</v>
      </c>
      <c r="D1983">
        <v>4174.4560546875</v>
      </c>
      <c r="E1983">
        <v>4094.54931640625</v>
      </c>
      <c r="F1983">
        <v>995.16998291015602</v>
      </c>
      <c r="G1983">
        <v>7.3388306191191001E-4</v>
      </c>
      <c r="H1983" s="32">
        <f t="shared" si="180"/>
        <v>33.999993896484</v>
      </c>
      <c r="I1983">
        <f t="shared" si="181"/>
        <v>18.751480000000001</v>
      </c>
      <c r="J1983" s="10">
        <f t="shared" si="182"/>
        <v>4.1744560546875</v>
      </c>
      <c r="K1983" s="10">
        <f t="shared" si="183"/>
        <v>4.0945493164062503</v>
      </c>
      <c r="L1983" s="10">
        <f t="shared" si="184"/>
        <v>0.99516998291015601</v>
      </c>
      <c r="M1983">
        <f t="shared" si="185"/>
        <v>7.3388306191191001E-4</v>
      </c>
    </row>
    <row r="1984" spans="2:13" x14ac:dyDescent="0.25">
      <c r="B1984" s="9">
        <v>306.14999389648398</v>
      </c>
      <c r="C1984">
        <v>1900000</v>
      </c>
      <c r="D1984">
        <v>4174.59423828125</v>
      </c>
      <c r="E1984">
        <v>4098.927734375</v>
      </c>
      <c r="F1984">
        <v>995.50250244140602</v>
      </c>
      <c r="G1984">
        <v>7.4892246630042705E-4</v>
      </c>
      <c r="H1984" s="32">
        <f t="shared" si="180"/>
        <v>32.999993896484</v>
      </c>
      <c r="I1984">
        <f t="shared" si="181"/>
        <v>18.751480000000001</v>
      </c>
      <c r="J1984" s="10">
        <f t="shared" si="182"/>
        <v>4.1745942382812498</v>
      </c>
      <c r="K1984" s="10">
        <f t="shared" si="183"/>
        <v>4.0989277343749997</v>
      </c>
      <c r="L1984" s="10">
        <f t="shared" si="184"/>
        <v>0.99550250244140603</v>
      </c>
      <c r="M1984">
        <f t="shared" si="185"/>
        <v>7.4892246630042705E-4</v>
      </c>
    </row>
    <row r="1985" spans="2:13" x14ac:dyDescent="0.25">
      <c r="B1985" s="9">
        <v>305.14999389648398</v>
      </c>
      <c r="C1985">
        <v>1900000</v>
      </c>
      <c r="D1985">
        <v>4174.7587890625</v>
      </c>
      <c r="E1985">
        <v>4103.2607421875</v>
      </c>
      <c r="F1985">
        <v>995.82684326171795</v>
      </c>
      <c r="G1985">
        <v>7.6446880120784001E-4</v>
      </c>
      <c r="H1985" s="32">
        <f t="shared" si="180"/>
        <v>31.999993896484</v>
      </c>
      <c r="I1985">
        <f t="shared" si="181"/>
        <v>18.751480000000001</v>
      </c>
      <c r="J1985" s="10">
        <f t="shared" si="182"/>
        <v>4.1747587890625004</v>
      </c>
      <c r="K1985" s="10">
        <f t="shared" si="183"/>
        <v>4.1032607421874996</v>
      </c>
      <c r="L1985" s="10">
        <f t="shared" si="184"/>
        <v>0.995826843261718</v>
      </c>
      <c r="M1985">
        <f t="shared" si="185"/>
        <v>7.6446880120784001E-4</v>
      </c>
    </row>
    <row r="1986" spans="2:13" x14ac:dyDescent="0.25">
      <c r="B1986" s="9">
        <v>304.14999389648398</v>
      </c>
      <c r="C1986">
        <v>1900000</v>
      </c>
      <c r="D1986">
        <v>4174.95068359375</v>
      </c>
      <c r="E1986">
        <v>4107.5458984375</v>
      </c>
      <c r="F1986">
        <v>996.14288330078102</v>
      </c>
      <c r="G1986">
        <v>7.8054564073681799E-4</v>
      </c>
      <c r="H1986" s="32">
        <f t="shared" si="180"/>
        <v>30.999993896484</v>
      </c>
      <c r="I1986">
        <f t="shared" si="181"/>
        <v>18.751480000000001</v>
      </c>
      <c r="J1986" s="10">
        <f t="shared" si="182"/>
        <v>4.1749506835937504</v>
      </c>
      <c r="K1986" s="10">
        <f t="shared" si="183"/>
        <v>4.1075458984375004</v>
      </c>
      <c r="L1986" s="10">
        <f t="shared" si="184"/>
        <v>0.99614288330078105</v>
      </c>
      <c r="M1986">
        <f t="shared" si="185"/>
        <v>7.8054564073681799E-4</v>
      </c>
    </row>
    <row r="1987" spans="2:13" x14ac:dyDescent="0.25">
      <c r="B1987" s="9">
        <v>303.14999389648398</v>
      </c>
      <c r="C1987">
        <v>1900000</v>
      </c>
      <c r="D1987">
        <v>4175.1708984375</v>
      </c>
      <c r="E1987">
        <v>4111.78173828125</v>
      </c>
      <c r="F1987">
        <v>996.450439453125</v>
      </c>
      <c r="G1987">
        <v>7.9717813059687604E-4</v>
      </c>
      <c r="H1987" s="32">
        <f t="shared" si="180"/>
        <v>29.999993896484</v>
      </c>
      <c r="I1987">
        <f t="shared" si="181"/>
        <v>18.751480000000001</v>
      </c>
      <c r="J1987" s="10">
        <f t="shared" si="182"/>
        <v>4.1751708984375</v>
      </c>
      <c r="K1987" s="10">
        <f t="shared" si="183"/>
        <v>4.11178173828125</v>
      </c>
      <c r="L1987" s="10">
        <f t="shared" si="184"/>
        <v>0.99645043945312495</v>
      </c>
      <c r="M1987">
        <f t="shared" si="185"/>
        <v>7.9717813059687604E-4</v>
      </c>
    </row>
    <row r="1988" spans="2:13" x14ac:dyDescent="0.25">
      <c r="B1988" s="9">
        <v>302.14999389648398</v>
      </c>
      <c r="C1988">
        <v>1900000</v>
      </c>
      <c r="D1988">
        <v>4175.419921875</v>
      </c>
      <c r="E1988">
        <v>4115.96630859375</v>
      </c>
      <c r="F1988">
        <v>996.74938964843705</v>
      </c>
      <c r="G1988">
        <v>8.1439287168905096E-4</v>
      </c>
      <c r="H1988" s="32">
        <f t="shared" si="180"/>
        <v>28.999993896484</v>
      </c>
      <c r="I1988">
        <f t="shared" si="181"/>
        <v>18.751480000000001</v>
      </c>
      <c r="J1988" s="10">
        <f t="shared" si="182"/>
        <v>4.1754199218750001</v>
      </c>
      <c r="K1988" s="10">
        <f t="shared" si="183"/>
        <v>4.1159663085937499</v>
      </c>
      <c r="L1988" s="10">
        <f t="shared" si="184"/>
        <v>0.99674938964843707</v>
      </c>
      <c r="M1988">
        <f t="shared" si="185"/>
        <v>8.1439287168905096E-4</v>
      </c>
    </row>
    <row r="1989" spans="2:13" x14ac:dyDescent="0.25">
      <c r="B1989" s="9">
        <v>301.14999389648398</v>
      </c>
      <c r="C1989">
        <v>1900000</v>
      </c>
      <c r="D1989">
        <v>4175.69970703125</v>
      </c>
      <c r="E1989">
        <v>4120.09814453125</v>
      </c>
      <c r="F1989">
        <v>997.03967285156205</v>
      </c>
      <c r="G1989">
        <v>8.3221809472888697E-4</v>
      </c>
      <c r="H1989" s="32">
        <f t="shared" si="180"/>
        <v>27.999993896484</v>
      </c>
      <c r="I1989">
        <f t="shared" si="181"/>
        <v>18.751480000000001</v>
      </c>
      <c r="J1989" s="10">
        <f t="shared" si="182"/>
        <v>4.1756997070312503</v>
      </c>
      <c r="K1989" s="10">
        <f t="shared" si="183"/>
        <v>4.1200981445312497</v>
      </c>
      <c r="L1989" s="10">
        <f t="shared" si="184"/>
        <v>0.99703967285156203</v>
      </c>
      <c r="M1989">
        <f t="shared" si="185"/>
        <v>8.3221809472888697E-4</v>
      </c>
    </row>
    <row r="1990" spans="2:13" x14ac:dyDescent="0.25">
      <c r="B1990" s="9">
        <v>300.14999389648398</v>
      </c>
      <c r="C1990">
        <v>1900000</v>
      </c>
      <c r="D1990">
        <v>4176.0107421875</v>
      </c>
      <c r="E1990">
        <v>4124.17529296875</v>
      </c>
      <c r="F1990">
        <v>997.32098388671795</v>
      </c>
      <c r="G1990">
        <v>8.5068389307707505E-4</v>
      </c>
      <c r="H1990" s="32">
        <f t="shared" si="180"/>
        <v>26.999993896484</v>
      </c>
      <c r="I1990">
        <f t="shared" si="181"/>
        <v>18.751480000000001</v>
      </c>
      <c r="J1990" s="10">
        <f t="shared" si="182"/>
        <v>4.1760107421874997</v>
      </c>
      <c r="K1990" s="10">
        <f t="shared" si="183"/>
        <v>4.1241752929687499</v>
      </c>
      <c r="L1990" s="10">
        <f t="shared" si="184"/>
        <v>0.99732098388671797</v>
      </c>
      <c r="M1990">
        <f t="shared" si="185"/>
        <v>8.5068389307707505E-4</v>
      </c>
    </row>
    <row r="1991" spans="2:13" x14ac:dyDescent="0.25">
      <c r="B1991" s="9">
        <v>299.14999389648398</v>
      </c>
      <c r="C1991">
        <v>1900000</v>
      </c>
      <c r="D1991">
        <v>4176.35498046875</v>
      </c>
      <c r="E1991">
        <v>4128.1962890625</v>
      </c>
      <c r="F1991">
        <v>997.59332275390602</v>
      </c>
      <c r="G1991">
        <v>8.6982216453179695E-4</v>
      </c>
      <c r="H1991" s="32">
        <f t="shared" si="180"/>
        <v>25.999993896484</v>
      </c>
      <c r="I1991">
        <f t="shared" si="181"/>
        <v>18.751480000000001</v>
      </c>
      <c r="J1991" s="10">
        <f t="shared" si="182"/>
        <v>4.1763549804687496</v>
      </c>
      <c r="K1991" s="10">
        <f t="shared" si="183"/>
        <v>4.1281962890625001</v>
      </c>
      <c r="L1991" s="10">
        <f t="shared" si="184"/>
        <v>0.997593322753906</v>
      </c>
      <c r="M1991">
        <f t="shared" si="185"/>
        <v>8.6982216453179695E-4</v>
      </c>
    </row>
    <row r="1992" spans="2:13" x14ac:dyDescent="0.25">
      <c r="B1992" s="9">
        <v>298.14999389648398</v>
      </c>
      <c r="C1992">
        <v>1900000</v>
      </c>
      <c r="D1992">
        <v>4176.734375</v>
      </c>
      <c r="E1992">
        <v>4132.1591796875</v>
      </c>
      <c r="F1992">
        <v>997.85638427734295</v>
      </c>
      <c r="G1992">
        <v>8.8966696057468599E-4</v>
      </c>
      <c r="H1992" s="32">
        <f t="shared" ref="H1992:H2055" si="186">B1992-273.15</f>
        <v>24.999993896484</v>
      </c>
      <c r="I1992">
        <f t="shared" ref="I1992:I2055" si="187">C1992*0.0000098692</f>
        <v>18.751480000000001</v>
      </c>
      <c r="J1992" s="10">
        <f t="shared" ref="J1992:J2055" si="188">D1992/1000</f>
        <v>4.1767343749999997</v>
      </c>
      <c r="K1992" s="10">
        <f t="shared" ref="K1992:K2055" si="189">E1992/1000</f>
        <v>4.1321591796875001</v>
      </c>
      <c r="L1992" s="10">
        <f t="shared" ref="L1992:L2055" si="190">F1992/1000</f>
        <v>0.99785638427734291</v>
      </c>
      <c r="M1992">
        <f t="shared" si="185"/>
        <v>8.8966696057468599E-4</v>
      </c>
    </row>
    <row r="1993" spans="2:13" x14ac:dyDescent="0.25">
      <c r="B1993" s="9">
        <v>297.14999389648398</v>
      </c>
      <c r="C1993">
        <v>1900000</v>
      </c>
      <c r="D1993">
        <v>4177.15087890625</v>
      </c>
      <c r="E1993">
        <v>4136.06201171875</v>
      </c>
      <c r="F1993">
        <v>998.110107421875</v>
      </c>
      <c r="G1993">
        <v>9.1025448637083097E-4</v>
      </c>
      <c r="H1993" s="32">
        <f t="shared" si="186"/>
        <v>23.999993896484</v>
      </c>
      <c r="I1993">
        <f t="shared" si="187"/>
        <v>18.751480000000001</v>
      </c>
      <c r="J1993" s="10">
        <f t="shared" si="188"/>
        <v>4.1771508789062501</v>
      </c>
      <c r="K1993" s="10">
        <f t="shared" si="189"/>
        <v>4.1360620117187503</v>
      </c>
      <c r="L1993" s="10">
        <f t="shared" si="190"/>
        <v>0.998110107421875</v>
      </c>
      <c r="M1993">
        <f t="shared" ref="M1993:M2056" si="191">G1993*1</f>
        <v>9.1025448637083097E-4</v>
      </c>
    </row>
    <row r="1994" spans="2:13" x14ac:dyDescent="0.25">
      <c r="B1994" s="9">
        <v>296.14999389648398</v>
      </c>
      <c r="C1994">
        <v>1900000</v>
      </c>
      <c r="D1994">
        <v>4177.60595703125</v>
      </c>
      <c r="E1994">
        <v>4139.904296875</v>
      </c>
      <c r="F1994">
        <v>998.354248046875</v>
      </c>
      <c r="G1994">
        <v>9.3162339180707899E-4</v>
      </c>
      <c r="H1994" s="32">
        <f t="shared" si="186"/>
        <v>22.999993896484</v>
      </c>
      <c r="I1994">
        <f t="shared" si="187"/>
        <v>18.751480000000001</v>
      </c>
      <c r="J1994" s="10">
        <f t="shared" si="188"/>
        <v>4.1776059570312496</v>
      </c>
      <c r="K1994" s="10">
        <f t="shared" si="189"/>
        <v>4.1399042968749997</v>
      </c>
      <c r="L1994" s="10">
        <f t="shared" si="190"/>
        <v>0.998354248046875</v>
      </c>
      <c r="M1994">
        <f t="shared" si="191"/>
        <v>9.3162339180707899E-4</v>
      </c>
    </row>
    <row r="1995" spans="2:13" x14ac:dyDescent="0.25">
      <c r="B1995" s="9">
        <v>295.14999389648398</v>
      </c>
      <c r="C1995">
        <v>1900000</v>
      </c>
      <c r="D1995">
        <v>4178.10302734375</v>
      </c>
      <c r="E1995">
        <v>4143.68310546875</v>
      </c>
      <c r="F1995">
        <v>998.588623046875</v>
      </c>
      <c r="G1995">
        <v>9.53814829699695E-4</v>
      </c>
      <c r="H1995" s="32">
        <f t="shared" si="186"/>
        <v>21.999993896484</v>
      </c>
      <c r="I1995">
        <f t="shared" si="187"/>
        <v>18.751480000000001</v>
      </c>
      <c r="J1995" s="10">
        <f t="shared" si="188"/>
        <v>4.1781030273437496</v>
      </c>
      <c r="K1995" s="10">
        <f t="shared" si="189"/>
        <v>4.1436831054687504</v>
      </c>
      <c r="L1995" s="10">
        <f t="shared" si="190"/>
        <v>0.99858862304687501</v>
      </c>
      <c r="M1995">
        <f t="shared" si="191"/>
        <v>9.53814829699695E-4</v>
      </c>
    </row>
    <row r="1996" spans="2:13" x14ac:dyDescent="0.25">
      <c r="B1996" s="9">
        <v>294.14999389648398</v>
      </c>
      <c r="C1996">
        <v>1900000</v>
      </c>
      <c r="D1996">
        <v>4178.6435546875</v>
      </c>
      <c r="E1996">
        <v>4147.39697265625</v>
      </c>
      <c r="F1996">
        <v>998.81311035156205</v>
      </c>
      <c r="G1996">
        <v>9.7687286324798996E-4</v>
      </c>
      <c r="H1996" s="32">
        <f t="shared" si="186"/>
        <v>20.999993896484</v>
      </c>
      <c r="I1996">
        <f t="shared" si="187"/>
        <v>18.751480000000001</v>
      </c>
      <c r="J1996" s="10">
        <f t="shared" si="188"/>
        <v>4.1786435546874996</v>
      </c>
      <c r="K1996" s="10">
        <f t="shared" si="189"/>
        <v>4.1473969726562503</v>
      </c>
      <c r="L1996" s="10">
        <f t="shared" si="190"/>
        <v>0.99881311035156206</v>
      </c>
      <c r="M1996">
        <f t="shared" si="191"/>
        <v>9.7687286324798996E-4</v>
      </c>
    </row>
    <row r="1997" spans="2:13" x14ac:dyDescent="0.25">
      <c r="B1997" s="9">
        <v>293.14999389648398</v>
      </c>
      <c r="C1997">
        <v>1900000</v>
      </c>
      <c r="D1997">
        <v>4179.23193359375</v>
      </c>
      <c r="E1997">
        <v>4151.044921875</v>
      </c>
      <c r="F1997">
        <v>999.02734375</v>
      </c>
      <c r="G1997">
        <v>1.00084452424198E-3</v>
      </c>
      <c r="H1997" s="32">
        <f t="shared" si="186"/>
        <v>19.999993896484</v>
      </c>
      <c r="I1997">
        <f t="shared" si="187"/>
        <v>18.751480000000001</v>
      </c>
      <c r="J1997" s="10">
        <f t="shared" si="188"/>
        <v>4.1792319335937496</v>
      </c>
      <c r="K1997" s="10">
        <f t="shared" si="189"/>
        <v>4.1510449218750001</v>
      </c>
      <c r="L1997" s="10">
        <f t="shared" si="190"/>
        <v>0.99902734375000002</v>
      </c>
      <c r="M1997">
        <f t="shared" si="191"/>
        <v>1.00084452424198E-3</v>
      </c>
    </row>
    <row r="1998" spans="2:13" x14ac:dyDescent="0.25">
      <c r="B1998" s="9">
        <v>292.14999389648398</v>
      </c>
      <c r="C1998">
        <v>1900000</v>
      </c>
      <c r="D1998">
        <v>4179.87060546875</v>
      </c>
      <c r="E1998">
        <v>4154.62548828125</v>
      </c>
      <c r="F1998">
        <v>999.23126220703102</v>
      </c>
      <c r="G1998">
        <v>1.0257802205160199E-3</v>
      </c>
      <c r="H1998" s="32">
        <f t="shared" si="186"/>
        <v>18.999993896484</v>
      </c>
      <c r="I1998">
        <f t="shared" si="187"/>
        <v>18.751480000000001</v>
      </c>
      <c r="J1998" s="10">
        <f t="shared" si="188"/>
        <v>4.17987060546875</v>
      </c>
      <c r="K1998" s="10">
        <f t="shared" si="189"/>
        <v>4.1546254882812503</v>
      </c>
      <c r="L1998" s="10">
        <f t="shared" si="190"/>
        <v>0.99923126220703107</v>
      </c>
      <c r="M1998">
        <f t="shared" si="191"/>
        <v>1.0257802205160199E-3</v>
      </c>
    </row>
    <row r="1999" spans="2:13" x14ac:dyDescent="0.25">
      <c r="B1999" s="9">
        <v>291.14999389648398</v>
      </c>
      <c r="C1999">
        <v>1900000</v>
      </c>
      <c r="D1999">
        <v>4180.5634765625</v>
      </c>
      <c r="E1999">
        <v>4158.13623046875</v>
      </c>
      <c r="F1999">
        <v>999.42462158203102</v>
      </c>
      <c r="G1999">
        <v>1.05173385236412E-3</v>
      </c>
      <c r="H1999" s="32">
        <f t="shared" si="186"/>
        <v>17.999993896484</v>
      </c>
      <c r="I1999">
        <f t="shared" si="187"/>
        <v>18.751480000000001</v>
      </c>
      <c r="J1999" s="10">
        <f t="shared" si="188"/>
        <v>4.1805634765624999</v>
      </c>
      <c r="K1999" s="10">
        <f t="shared" si="189"/>
        <v>4.1581362304687497</v>
      </c>
      <c r="L1999" s="10">
        <f t="shared" si="190"/>
        <v>0.99942462158203105</v>
      </c>
      <c r="M1999">
        <f t="shared" si="191"/>
        <v>1.05173385236412E-3</v>
      </c>
    </row>
    <row r="2000" spans="2:13" x14ac:dyDescent="0.25">
      <c r="B2000" s="9">
        <v>290.14999389648398</v>
      </c>
      <c r="C2000">
        <v>1900000</v>
      </c>
      <c r="D2000">
        <v>4181.31494140625</v>
      </c>
      <c r="E2000">
        <v>4161.57666015625</v>
      </c>
      <c r="F2000">
        <v>999.60711669921795</v>
      </c>
      <c r="G2000">
        <v>1.0787630453705701E-3</v>
      </c>
      <c r="H2000" s="32">
        <f t="shared" si="186"/>
        <v>16.999993896484</v>
      </c>
      <c r="I2000">
        <f t="shared" si="187"/>
        <v>18.751480000000001</v>
      </c>
      <c r="J2000" s="10">
        <f t="shared" si="188"/>
        <v>4.1813149414062503</v>
      </c>
      <c r="K2000" s="10">
        <f t="shared" si="189"/>
        <v>4.1615766601562498</v>
      </c>
      <c r="L2000" s="10">
        <f t="shared" si="190"/>
        <v>0.99960711669921798</v>
      </c>
      <c r="M2000">
        <f t="shared" si="191"/>
        <v>1.0787630453705701E-3</v>
      </c>
    </row>
    <row r="2001" spans="2:13" x14ac:dyDescent="0.25">
      <c r="B2001" s="9">
        <v>289.14999389648398</v>
      </c>
      <c r="C2001">
        <v>1900000</v>
      </c>
      <c r="D2001">
        <v>4182.12939453125</v>
      </c>
      <c r="E2001">
        <v>4164.9453125</v>
      </c>
      <c r="F2001">
        <v>999.77850341796795</v>
      </c>
      <c r="G2001">
        <v>1.10692996531724E-3</v>
      </c>
      <c r="H2001" s="32">
        <f t="shared" si="186"/>
        <v>15.999993896484</v>
      </c>
      <c r="I2001">
        <f t="shared" si="187"/>
        <v>18.751480000000001</v>
      </c>
      <c r="J2001" s="10">
        <f t="shared" si="188"/>
        <v>4.1821293945312501</v>
      </c>
      <c r="K2001" s="10">
        <f t="shared" si="189"/>
        <v>4.1649453125000004</v>
      </c>
      <c r="L2001" s="10">
        <f t="shared" si="190"/>
        <v>0.99977850341796792</v>
      </c>
      <c r="M2001">
        <f t="shared" si="191"/>
        <v>1.10692996531724E-3</v>
      </c>
    </row>
    <row r="2002" spans="2:13" x14ac:dyDescent="0.25">
      <c r="B2002" s="9">
        <v>288.14999389648398</v>
      </c>
      <c r="C2002">
        <v>1900000</v>
      </c>
      <c r="D2002">
        <v>4183.01220703125</v>
      </c>
      <c r="E2002">
        <v>4168.24072265625</v>
      </c>
      <c r="F2002">
        <v>999.93859863281205</v>
      </c>
      <c r="G2002">
        <v>1.1363012017682099E-3</v>
      </c>
      <c r="H2002" s="32">
        <f t="shared" si="186"/>
        <v>14.999993896484</v>
      </c>
      <c r="I2002">
        <f t="shared" si="187"/>
        <v>18.751480000000001</v>
      </c>
      <c r="J2002" s="10">
        <f t="shared" si="188"/>
        <v>4.1830122070312497</v>
      </c>
      <c r="K2002" s="10">
        <f t="shared" si="189"/>
        <v>4.1682407226562503</v>
      </c>
      <c r="L2002" s="10">
        <f t="shared" si="190"/>
        <v>0.99993859863281209</v>
      </c>
      <c r="M2002">
        <f t="shared" si="191"/>
        <v>1.1363012017682099E-3</v>
      </c>
    </row>
    <row r="2003" spans="2:13" x14ac:dyDescent="0.25">
      <c r="B2003" s="9">
        <v>287.14999389648398</v>
      </c>
      <c r="C2003">
        <v>1900000</v>
      </c>
      <c r="D2003">
        <v>4183.9697265625</v>
      </c>
      <c r="E2003">
        <v>4171.46240234375</v>
      </c>
      <c r="F2003">
        <v>1000.08715820312</v>
      </c>
      <c r="G2003">
        <v>1.1669482337310899E-3</v>
      </c>
      <c r="H2003" s="32">
        <f t="shared" si="186"/>
        <v>13.999993896484</v>
      </c>
      <c r="I2003">
        <f t="shared" si="187"/>
        <v>18.751480000000001</v>
      </c>
      <c r="J2003" s="10">
        <f t="shared" si="188"/>
        <v>4.1839697265625002</v>
      </c>
      <c r="K2003" s="10">
        <f t="shared" si="189"/>
        <v>4.1714624023437503</v>
      </c>
      <c r="L2003" s="10">
        <f t="shared" si="190"/>
        <v>1.0000871582031201</v>
      </c>
      <c r="M2003">
        <f t="shared" si="191"/>
        <v>1.1669482337310899E-3</v>
      </c>
    </row>
    <row r="2004" spans="2:13" x14ac:dyDescent="0.25">
      <c r="B2004" s="9">
        <v>286.14999389648398</v>
      </c>
      <c r="C2004">
        <v>1900000</v>
      </c>
      <c r="D2004">
        <v>4185.0078125</v>
      </c>
      <c r="E2004">
        <v>4174.6083984375</v>
      </c>
      <c r="F2004">
        <v>1000.22375488281</v>
      </c>
      <c r="G2004">
        <v>1.1989483609795501E-3</v>
      </c>
      <c r="H2004" s="32">
        <f t="shared" si="186"/>
        <v>12.999993896484</v>
      </c>
      <c r="I2004">
        <f t="shared" si="187"/>
        <v>18.751480000000001</v>
      </c>
      <c r="J2004" s="10">
        <f t="shared" si="188"/>
        <v>4.1850078125000003</v>
      </c>
      <c r="K2004" s="10">
        <f t="shared" si="189"/>
        <v>4.1746083984375</v>
      </c>
      <c r="L2004" s="10">
        <f t="shared" si="190"/>
        <v>1.0002237548828099</v>
      </c>
      <c r="M2004">
        <f t="shared" si="191"/>
        <v>1.1989483609795501E-3</v>
      </c>
    </row>
    <row r="2005" spans="2:13" x14ac:dyDescent="0.25">
      <c r="B2005" s="9">
        <v>285.14999389648398</v>
      </c>
      <c r="C2005">
        <v>1900000</v>
      </c>
      <c r="D2005">
        <v>4186.1337890625</v>
      </c>
      <c r="E2005">
        <v>4177.6787109375</v>
      </c>
      <c r="F2005">
        <v>1000.3482055664</v>
      </c>
      <c r="G2005">
        <v>1.23238435480743E-3</v>
      </c>
      <c r="H2005" s="32">
        <f t="shared" si="186"/>
        <v>11.999993896484</v>
      </c>
      <c r="I2005">
        <f t="shared" si="187"/>
        <v>18.751480000000001</v>
      </c>
      <c r="J2005" s="10">
        <f t="shared" si="188"/>
        <v>4.1861337890624997</v>
      </c>
      <c r="K2005" s="10">
        <f t="shared" si="189"/>
        <v>4.1776787109375002</v>
      </c>
      <c r="L2005" s="10">
        <f t="shared" si="190"/>
        <v>1.0003482055663999</v>
      </c>
      <c r="M2005">
        <f t="shared" si="191"/>
        <v>1.23238435480743E-3</v>
      </c>
    </row>
    <row r="2006" spans="2:13" x14ac:dyDescent="0.25">
      <c r="B2006" s="9">
        <v>284.14999389648398</v>
      </c>
      <c r="C2006">
        <v>1900000</v>
      </c>
      <c r="D2006">
        <v>4187.35595703125</v>
      </c>
      <c r="E2006">
        <v>4180.67236328125</v>
      </c>
      <c r="F2006">
        <v>1000.46014404296</v>
      </c>
      <c r="G2006">
        <v>1.26734585501253E-3</v>
      </c>
      <c r="H2006" s="32">
        <f t="shared" si="186"/>
        <v>10.999993896484</v>
      </c>
      <c r="I2006">
        <f t="shared" si="187"/>
        <v>18.751480000000001</v>
      </c>
      <c r="J2006" s="10">
        <f t="shared" si="188"/>
        <v>4.18735595703125</v>
      </c>
      <c r="K2006" s="10">
        <f t="shared" si="189"/>
        <v>4.1806723632812499</v>
      </c>
      <c r="L2006" s="10">
        <f t="shared" si="190"/>
        <v>1.0004601440429599</v>
      </c>
      <c r="M2006">
        <f t="shared" si="191"/>
        <v>1.26734585501253E-3</v>
      </c>
    </row>
    <row r="2007" spans="2:13" x14ac:dyDescent="0.25">
      <c r="B2007" s="9">
        <v>283.14999389648398</v>
      </c>
      <c r="C2007">
        <v>1900000</v>
      </c>
      <c r="D2007">
        <v>4188.6826171875</v>
      </c>
      <c r="E2007">
        <v>4183.58837890625</v>
      </c>
      <c r="F2007">
        <v>1000.55926513671</v>
      </c>
      <c r="G2007">
        <v>1.3039296027272901E-3</v>
      </c>
      <c r="H2007" s="32">
        <f t="shared" si="186"/>
        <v>9.9999938964839998</v>
      </c>
      <c r="I2007">
        <f t="shared" si="187"/>
        <v>18.751480000000001</v>
      </c>
      <c r="J2007" s="10">
        <f t="shared" si="188"/>
        <v>4.1886826171875002</v>
      </c>
      <c r="K2007" s="10">
        <f t="shared" si="189"/>
        <v>4.1835883789062498</v>
      </c>
      <c r="L2007" s="10">
        <f t="shared" si="190"/>
        <v>1.0005592651367099</v>
      </c>
      <c r="M2007">
        <f t="shared" si="191"/>
        <v>1.3039296027272901E-3</v>
      </c>
    </row>
    <row r="2008" spans="2:13" x14ac:dyDescent="0.25">
      <c r="B2008" s="9">
        <v>282.14999389648398</v>
      </c>
      <c r="C2008">
        <v>1900000</v>
      </c>
      <c r="D2008">
        <v>4190.1240234375</v>
      </c>
      <c r="E2008">
        <v>4186.42724609375</v>
      </c>
      <c r="F2008">
        <v>1000.64520263671</v>
      </c>
      <c r="G2008">
        <v>1.3422401389107099E-3</v>
      </c>
      <c r="H2008" s="32">
        <f t="shared" si="186"/>
        <v>8.9999938964839998</v>
      </c>
      <c r="I2008">
        <f t="shared" si="187"/>
        <v>18.751480000000001</v>
      </c>
      <c r="J2008" s="10">
        <f t="shared" si="188"/>
        <v>4.1901240234374999</v>
      </c>
      <c r="K2008" s="10">
        <f t="shared" si="189"/>
        <v>4.1864272460937499</v>
      </c>
      <c r="L2008" s="10">
        <f t="shared" si="190"/>
        <v>1.0006452026367101</v>
      </c>
      <c r="M2008">
        <f t="shared" si="191"/>
        <v>1.3422401389107099E-3</v>
      </c>
    </row>
    <row r="2009" spans="2:13" x14ac:dyDescent="0.25">
      <c r="B2009" s="9">
        <v>281.14999389648398</v>
      </c>
      <c r="C2009">
        <v>1900000</v>
      </c>
      <c r="D2009">
        <v>4191.69091796875</v>
      </c>
      <c r="E2009">
        <v>4189.18798828125</v>
      </c>
      <c r="F2009">
        <v>1000.71759033203</v>
      </c>
      <c r="G2009">
        <v>1.3823906192556E-3</v>
      </c>
      <c r="H2009" s="32">
        <f t="shared" si="186"/>
        <v>7.9999938964839998</v>
      </c>
      <c r="I2009">
        <f t="shared" si="187"/>
        <v>18.751480000000001</v>
      </c>
      <c r="J2009" s="10">
        <f t="shared" si="188"/>
        <v>4.1916909179687503</v>
      </c>
      <c r="K2009" s="10">
        <f t="shared" si="189"/>
        <v>4.1891879882812502</v>
      </c>
      <c r="L2009" s="10">
        <f t="shared" si="190"/>
        <v>1.00071759033203</v>
      </c>
      <c r="M2009">
        <f t="shared" si="191"/>
        <v>1.3823906192556E-3</v>
      </c>
    </row>
    <row r="2010" spans="2:13" x14ac:dyDescent="0.25">
      <c r="B2010" s="9">
        <v>280.14999389648398</v>
      </c>
      <c r="C2010">
        <v>1900000</v>
      </c>
      <c r="D2010">
        <v>4193.39599609375</v>
      </c>
      <c r="E2010">
        <v>4191.87109375</v>
      </c>
      <c r="F2010">
        <v>1000.77606201171</v>
      </c>
      <c r="G2010">
        <v>1.42450362909585E-3</v>
      </c>
      <c r="H2010" s="32">
        <f t="shared" si="186"/>
        <v>6.9999938964839998</v>
      </c>
      <c r="I2010">
        <f t="shared" si="187"/>
        <v>18.751480000000001</v>
      </c>
      <c r="J2010" s="10">
        <f t="shared" si="188"/>
        <v>4.1933959960937504</v>
      </c>
      <c r="K2010" s="10">
        <f t="shared" si="189"/>
        <v>4.1918710937499997</v>
      </c>
      <c r="L2010" s="10">
        <f t="shared" si="190"/>
        <v>1.0007760620117101</v>
      </c>
      <c r="M2010">
        <f t="shared" si="191"/>
        <v>1.42450362909585E-3</v>
      </c>
    </row>
    <row r="2011" spans="2:13" x14ac:dyDescent="0.25">
      <c r="B2011" s="9">
        <v>279.14999389648398</v>
      </c>
      <c r="C2011">
        <v>1900000</v>
      </c>
      <c r="D2011">
        <v>4195.251953125</v>
      </c>
      <c r="E2011">
        <v>4194.4765625</v>
      </c>
      <c r="F2011">
        <v>1000.82012939453</v>
      </c>
      <c r="G2011">
        <v>1.46871234755963E-3</v>
      </c>
      <c r="H2011" s="32">
        <f t="shared" si="186"/>
        <v>5.9999938964839998</v>
      </c>
      <c r="I2011">
        <f t="shared" si="187"/>
        <v>18.751480000000001</v>
      </c>
      <c r="J2011" s="10">
        <f t="shared" si="188"/>
        <v>4.1952519531250001</v>
      </c>
      <c r="K2011" s="10">
        <f t="shared" si="189"/>
        <v>4.1944765625000002</v>
      </c>
      <c r="L2011" s="10">
        <f t="shared" si="190"/>
        <v>1.00082012939453</v>
      </c>
      <c r="M2011">
        <f t="shared" si="191"/>
        <v>1.46871234755963E-3</v>
      </c>
    </row>
    <row r="2012" spans="2:13" x14ac:dyDescent="0.25">
      <c r="B2012" s="9">
        <v>278.14999389648398</v>
      </c>
      <c r="C2012">
        <v>1900000</v>
      </c>
      <c r="D2012">
        <v>4197.2744140625</v>
      </c>
      <c r="E2012">
        <v>4197.0048828125</v>
      </c>
      <c r="F2012">
        <v>1000.84948730468</v>
      </c>
      <c r="G2012">
        <v>1.5151612460613201E-3</v>
      </c>
      <c r="H2012" s="32">
        <f t="shared" si="186"/>
        <v>4.9999938964839998</v>
      </c>
      <c r="I2012">
        <f t="shared" si="187"/>
        <v>18.751480000000001</v>
      </c>
      <c r="J2012" s="10">
        <f t="shared" si="188"/>
        <v>4.1972744140625</v>
      </c>
      <c r="K2012" s="10">
        <f t="shared" si="189"/>
        <v>4.1970048828125002</v>
      </c>
      <c r="L2012" s="10">
        <f t="shared" si="190"/>
        <v>1.00084948730468</v>
      </c>
      <c r="M2012">
        <f t="shared" si="191"/>
        <v>1.5151612460613201E-3</v>
      </c>
    </row>
    <row r="2013" spans="2:13" x14ac:dyDescent="0.25">
      <c r="B2013" s="9">
        <v>277.14999389648398</v>
      </c>
      <c r="C2013">
        <v>1900000</v>
      </c>
      <c r="D2013">
        <v>4199.4794921875</v>
      </c>
      <c r="E2013">
        <v>4199.45703125</v>
      </c>
      <c r="F2013">
        <v>1000.86358642578</v>
      </c>
      <c r="G2013">
        <v>1.5640076017007199E-3</v>
      </c>
      <c r="H2013" s="32">
        <f t="shared" si="186"/>
        <v>3.9999938964839998</v>
      </c>
      <c r="I2013">
        <f t="shared" si="187"/>
        <v>18.751480000000001</v>
      </c>
      <c r="J2013" s="10">
        <f t="shared" si="188"/>
        <v>4.1994794921874998</v>
      </c>
      <c r="K2013" s="10">
        <f t="shared" si="189"/>
        <v>4.1994570312499997</v>
      </c>
      <c r="L2013" s="10">
        <f t="shared" si="190"/>
        <v>1.00086358642578</v>
      </c>
      <c r="M2013">
        <f t="shared" si="191"/>
        <v>1.5640076017007199E-3</v>
      </c>
    </row>
    <row r="2014" spans="2:13" x14ac:dyDescent="0.25">
      <c r="B2014" s="9">
        <v>276.14999389648398</v>
      </c>
      <c r="C2014">
        <v>1900000</v>
      </c>
      <c r="D2014">
        <v>4201.8857421875</v>
      </c>
      <c r="E2014">
        <v>4201.833984375</v>
      </c>
      <c r="F2014">
        <v>1000.86199951171</v>
      </c>
      <c r="G2014">
        <v>1.61542301066219E-3</v>
      </c>
      <c r="H2014" s="32">
        <f t="shared" si="186"/>
        <v>2.9999938964839998</v>
      </c>
      <c r="I2014">
        <f t="shared" si="187"/>
        <v>18.751480000000001</v>
      </c>
      <c r="J2014" s="10">
        <f t="shared" si="188"/>
        <v>4.2018857421874998</v>
      </c>
      <c r="K2014" s="10">
        <f t="shared" si="189"/>
        <v>4.2018339843749999</v>
      </c>
      <c r="L2014" s="10">
        <f t="shared" si="190"/>
        <v>1.0008619995117101</v>
      </c>
      <c r="M2014">
        <f t="shared" si="191"/>
        <v>1.61542301066219E-3</v>
      </c>
    </row>
    <row r="2015" spans="2:13" x14ac:dyDescent="0.25">
      <c r="B2015" s="9">
        <v>275.14999389648398</v>
      </c>
      <c r="C2015">
        <v>1900000</v>
      </c>
      <c r="D2015">
        <v>4204.51318359375</v>
      </c>
      <c r="E2015">
        <v>4204.13671875</v>
      </c>
      <c r="F2015">
        <v>1000.84411621093</v>
      </c>
      <c r="G2015">
        <v>1.6695940867066301E-3</v>
      </c>
      <c r="H2015" s="32">
        <f t="shared" si="186"/>
        <v>1.9999938964839998</v>
      </c>
      <c r="I2015">
        <f t="shared" si="187"/>
        <v>18.751480000000001</v>
      </c>
      <c r="J2015" s="10">
        <f t="shared" si="188"/>
        <v>4.2045131835937504</v>
      </c>
      <c r="K2015" s="10">
        <f t="shared" si="189"/>
        <v>4.2041367187500001</v>
      </c>
      <c r="L2015" s="10">
        <f t="shared" si="190"/>
        <v>1.0008441162109301</v>
      </c>
      <c r="M2015">
        <f t="shared" si="191"/>
        <v>1.6695940867066301E-3</v>
      </c>
    </row>
    <row r="2016" spans="2:13" x14ac:dyDescent="0.25">
      <c r="B2016" s="9">
        <v>274.14999389648398</v>
      </c>
      <c r="C2016">
        <v>1900000</v>
      </c>
      <c r="D2016">
        <v>4207.38427734375</v>
      </c>
      <c r="E2016">
        <v>4206.3671875</v>
      </c>
      <c r="F2016">
        <v>1000.80950927734</v>
      </c>
      <c r="G2016">
        <v>1.72672537155449E-3</v>
      </c>
      <c r="H2016" s="32">
        <f t="shared" si="186"/>
        <v>0.99999389648399983</v>
      </c>
      <c r="I2016">
        <f t="shared" si="187"/>
        <v>18.751480000000001</v>
      </c>
      <c r="J2016" s="10">
        <f t="shared" si="188"/>
        <v>4.20738427734375</v>
      </c>
      <c r="K2016" s="10">
        <f t="shared" si="189"/>
        <v>4.2063671874999997</v>
      </c>
      <c r="L2016" s="10">
        <f t="shared" si="190"/>
        <v>1.0008095092773399</v>
      </c>
      <c r="M2016">
        <f t="shared" si="191"/>
        <v>1.72672537155449E-3</v>
      </c>
    </row>
    <row r="2017" spans="2:13" x14ac:dyDescent="0.25">
      <c r="B2017" s="9">
        <v>273.14999389648398</v>
      </c>
      <c r="C2017">
        <v>1900000</v>
      </c>
      <c r="D2017">
        <v>4210.5244140625</v>
      </c>
      <c r="E2017">
        <v>4208.52685546875</v>
      </c>
      <c r="F2017">
        <v>1000.75744628906</v>
      </c>
      <c r="G2017">
        <v>1.7870403826236701E-3</v>
      </c>
      <c r="H2017" s="32">
        <f t="shared" si="186"/>
        <v>-6.1035160001665645E-6</v>
      </c>
      <c r="I2017">
        <f t="shared" si="187"/>
        <v>18.751480000000001</v>
      </c>
      <c r="J2017" s="10">
        <f t="shared" si="188"/>
        <v>4.2105244140625002</v>
      </c>
      <c r="K2017" s="10">
        <f t="shared" si="189"/>
        <v>4.20852685546875</v>
      </c>
      <c r="L2017" s="10">
        <f t="shared" si="190"/>
        <v>1.00075744628906</v>
      </c>
      <c r="M2017">
        <f t="shared" si="191"/>
        <v>1.7870403826236701E-3</v>
      </c>
    </row>
    <row r="2018" spans="2:13" x14ac:dyDescent="0.25">
      <c r="B2018" s="9">
        <v>473.14999389648398</v>
      </c>
      <c r="C2018">
        <v>1800000</v>
      </c>
      <c r="D2018">
        <v>4492.5712890625</v>
      </c>
      <c r="E2018">
        <v>3316.814453125</v>
      </c>
      <c r="F2018">
        <v>864.85485839843705</v>
      </c>
      <c r="G2018">
        <v>1.34382527903653E-4</v>
      </c>
      <c r="H2018" s="32">
        <f t="shared" si="186"/>
        <v>199.999993896484</v>
      </c>
      <c r="I2018">
        <f t="shared" si="187"/>
        <v>17.764559999999999</v>
      </c>
      <c r="J2018" s="10">
        <f t="shared" si="188"/>
        <v>4.4925712890625</v>
      </c>
      <c r="K2018" s="10">
        <f t="shared" si="189"/>
        <v>3.3168144531250001</v>
      </c>
      <c r="L2018" s="10">
        <f t="shared" si="190"/>
        <v>0.86485485839843701</v>
      </c>
      <c r="M2018">
        <f t="shared" si="191"/>
        <v>1.34382527903653E-4</v>
      </c>
    </row>
    <row r="2019" spans="2:13" x14ac:dyDescent="0.25">
      <c r="B2019" s="9">
        <v>472.14999389648398</v>
      </c>
      <c r="C2019">
        <v>1800000</v>
      </c>
      <c r="D2019">
        <v>4487.384765625</v>
      </c>
      <c r="E2019">
        <v>3320.59521484375</v>
      </c>
      <c r="F2019">
        <v>866.042724609375</v>
      </c>
      <c r="G2019">
        <v>1.3510117423720601E-4</v>
      </c>
      <c r="H2019" s="32">
        <f t="shared" si="186"/>
        <v>198.999993896484</v>
      </c>
      <c r="I2019">
        <f t="shared" si="187"/>
        <v>17.764559999999999</v>
      </c>
      <c r="J2019" s="10">
        <f t="shared" si="188"/>
        <v>4.4873847656250003</v>
      </c>
      <c r="K2019" s="10">
        <f t="shared" si="189"/>
        <v>3.3205952148437499</v>
      </c>
      <c r="L2019" s="10">
        <f t="shared" si="190"/>
        <v>0.86604272460937504</v>
      </c>
      <c r="M2019">
        <f t="shared" si="191"/>
        <v>1.3510117423720601E-4</v>
      </c>
    </row>
    <row r="2020" spans="2:13" x14ac:dyDescent="0.25">
      <c r="B2020" s="9">
        <v>471.14999389648398</v>
      </c>
      <c r="C2020">
        <v>1800000</v>
      </c>
      <c r="D2020">
        <v>4482.275390625</v>
      </c>
      <c r="E2020">
        <v>3324.3935546875</v>
      </c>
      <c r="F2020">
        <v>867.224609375</v>
      </c>
      <c r="G2020">
        <v>1.3582725659944101E-4</v>
      </c>
      <c r="H2020" s="32">
        <f t="shared" si="186"/>
        <v>197.999993896484</v>
      </c>
      <c r="I2020">
        <f t="shared" si="187"/>
        <v>17.764559999999999</v>
      </c>
      <c r="J2020" s="10">
        <f t="shared" si="188"/>
        <v>4.4822753906250004</v>
      </c>
      <c r="K2020" s="10">
        <f t="shared" si="189"/>
        <v>3.3243935546875001</v>
      </c>
      <c r="L2020" s="10">
        <f t="shared" si="190"/>
        <v>0.86722460937500001</v>
      </c>
      <c r="M2020">
        <f t="shared" si="191"/>
        <v>1.3582725659944101E-4</v>
      </c>
    </row>
    <row r="2021" spans="2:13" x14ac:dyDescent="0.25">
      <c r="B2021" s="9">
        <v>470.14999389648398</v>
      </c>
      <c r="C2021">
        <v>1800000</v>
      </c>
      <c r="D2021">
        <v>4477.2412109375</v>
      </c>
      <c r="E2021">
        <v>3328.20947265625</v>
      </c>
      <c r="F2021">
        <v>868.40069580078102</v>
      </c>
      <c r="G2021">
        <v>1.36560905957594E-4</v>
      </c>
      <c r="H2021" s="32">
        <f t="shared" si="186"/>
        <v>196.999993896484</v>
      </c>
      <c r="I2021">
        <f t="shared" si="187"/>
        <v>17.764559999999999</v>
      </c>
      <c r="J2021" s="10">
        <f t="shared" si="188"/>
        <v>4.4772412109374997</v>
      </c>
      <c r="K2021" s="10">
        <f t="shared" si="189"/>
        <v>3.3282094726562499</v>
      </c>
      <c r="L2021" s="10">
        <f t="shared" si="190"/>
        <v>0.86840069580078105</v>
      </c>
      <c r="M2021">
        <f t="shared" si="191"/>
        <v>1.36560905957594E-4</v>
      </c>
    </row>
    <row r="2022" spans="2:13" x14ac:dyDescent="0.25">
      <c r="B2022" s="9">
        <v>469.14999389648398</v>
      </c>
      <c r="C2022">
        <v>1800000</v>
      </c>
      <c r="D2022">
        <v>4472.2802734375</v>
      </c>
      <c r="E2022">
        <v>3332.04272460937</v>
      </c>
      <c r="F2022">
        <v>869.57092285156205</v>
      </c>
      <c r="G2022">
        <v>1.37302296934649E-4</v>
      </c>
      <c r="H2022" s="32">
        <f t="shared" si="186"/>
        <v>195.999993896484</v>
      </c>
      <c r="I2022">
        <f t="shared" si="187"/>
        <v>17.764559999999999</v>
      </c>
      <c r="J2022" s="10">
        <f t="shared" si="188"/>
        <v>4.4722802734374998</v>
      </c>
      <c r="K2022" s="10">
        <f t="shared" si="189"/>
        <v>3.3320427246093698</v>
      </c>
      <c r="L2022" s="10">
        <f t="shared" si="190"/>
        <v>0.86957092285156201</v>
      </c>
      <c r="M2022">
        <f t="shared" si="191"/>
        <v>1.37302296934649E-4</v>
      </c>
    </row>
    <row r="2023" spans="2:13" x14ac:dyDescent="0.25">
      <c r="B2023" s="9">
        <v>468.14999389648398</v>
      </c>
      <c r="C2023">
        <v>1800000</v>
      </c>
      <c r="D2023">
        <v>4467.392578125</v>
      </c>
      <c r="E2023">
        <v>3335.89306640625</v>
      </c>
      <c r="F2023">
        <v>870.7353515625</v>
      </c>
      <c r="G2023">
        <v>1.38051531394012E-4</v>
      </c>
      <c r="H2023" s="32">
        <f t="shared" si="186"/>
        <v>194.999993896484</v>
      </c>
      <c r="I2023">
        <f t="shared" si="187"/>
        <v>17.764559999999999</v>
      </c>
      <c r="J2023" s="10">
        <f t="shared" si="188"/>
        <v>4.4673925781249997</v>
      </c>
      <c r="K2023" s="10">
        <f t="shared" si="189"/>
        <v>3.3358930664062498</v>
      </c>
      <c r="L2023" s="10">
        <f t="shared" si="190"/>
        <v>0.87073535156250004</v>
      </c>
      <c r="M2023">
        <f t="shared" si="191"/>
        <v>1.38051531394012E-4</v>
      </c>
    </row>
    <row r="2024" spans="2:13" x14ac:dyDescent="0.25">
      <c r="B2024" s="9">
        <v>467.14999389648398</v>
      </c>
      <c r="C2024">
        <v>1800000</v>
      </c>
      <c r="D2024">
        <v>4462.57568359375</v>
      </c>
      <c r="E2024">
        <v>3339.76098632812</v>
      </c>
      <c r="F2024">
        <v>871.89404296875</v>
      </c>
      <c r="G2024">
        <v>1.3880876940675001E-4</v>
      </c>
      <c r="H2024" s="32">
        <f t="shared" si="186"/>
        <v>193.999993896484</v>
      </c>
      <c r="I2024">
        <f t="shared" si="187"/>
        <v>17.764559999999999</v>
      </c>
      <c r="J2024" s="10">
        <f t="shared" si="188"/>
        <v>4.4625756835937498</v>
      </c>
      <c r="K2024" s="10">
        <f t="shared" si="189"/>
        <v>3.3397609863281201</v>
      </c>
      <c r="L2024" s="10">
        <f t="shared" si="190"/>
        <v>0.87189404296874995</v>
      </c>
      <c r="M2024">
        <f t="shared" si="191"/>
        <v>1.3880876940675001E-4</v>
      </c>
    </row>
    <row r="2025" spans="2:13" x14ac:dyDescent="0.25">
      <c r="B2025" s="9">
        <v>466.14999389648398</v>
      </c>
      <c r="C2025">
        <v>1800000</v>
      </c>
      <c r="D2025">
        <v>4457.8291015625</v>
      </c>
      <c r="E2025">
        <v>3343.64575195312</v>
      </c>
      <c r="F2025">
        <v>873.047119140625</v>
      </c>
      <c r="G2025">
        <v>1.3957415649201699E-4</v>
      </c>
      <c r="H2025" s="32">
        <f t="shared" si="186"/>
        <v>192.999993896484</v>
      </c>
      <c r="I2025">
        <f t="shared" si="187"/>
        <v>17.764559999999999</v>
      </c>
      <c r="J2025" s="10">
        <f t="shared" si="188"/>
        <v>4.4578291015625</v>
      </c>
      <c r="K2025" s="10">
        <f t="shared" si="189"/>
        <v>3.3436457519531202</v>
      </c>
      <c r="L2025" s="10">
        <f t="shared" si="190"/>
        <v>0.87304711914062505</v>
      </c>
      <c r="M2025">
        <f t="shared" si="191"/>
        <v>1.3957415649201699E-4</v>
      </c>
    </row>
    <row r="2026" spans="2:13" x14ac:dyDescent="0.25">
      <c r="B2026" s="9">
        <v>465.14999389648398</v>
      </c>
      <c r="C2026">
        <v>1800000</v>
      </c>
      <c r="D2026">
        <v>4453.1513671875</v>
      </c>
      <c r="E2026">
        <v>3347.54736328125</v>
      </c>
      <c r="F2026">
        <v>874.19445800781205</v>
      </c>
      <c r="G2026">
        <v>1.40347838168963E-4</v>
      </c>
      <c r="H2026" s="32">
        <f t="shared" si="186"/>
        <v>191.999993896484</v>
      </c>
      <c r="I2026">
        <f t="shared" si="187"/>
        <v>17.764559999999999</v>
      </c>
      <c r="J2026" s="10">
        <f t="shared" si="188"/>
        <v>4.4531513671875</v>
      </c>
      <c r="K2026" s="10">
        <f t="shared" si="189"/>
        <v>3.34754736328125</v>
      </c>
      <c r="L2026" s="10">
        <f t="shared" si="190"/>
        <v>0.87419445800781204</v>
      </c>
      <c r="M2026">
        <f t="shared" si="191"/>
        <v>1.40347838168963E-4</v>
      </c>
    </row>
    <row r="2027" spans="2:13" x14ac:dyDescent="0.25">
      <c r="B2027" s="9">
        <v>464.14999389648398</v>
      </c>
      <c r="C2027">
        <v>1800000</v>
      </c>
      <c r="D2027">
        <v>4448.541015625</v>
      </c>
      <c r="E2027">
        <v>3351.4658203125</v>
      </c>
      <c r="F2027">
        <v>875.33630371093705</v>
      </c>
      <c r="G2027">
        <v>1.4112995995674201E-4</v>
      </c>
      <c r="H2027" s="32">
        <f t="shared" si="186"/>
        <v>190.999993896484</v>
      </c>
      <c r="I2027">
        <f t="shared" si="187"/>
        <v>17.764559999999999</v>
      </c>
      <c r="J2027" s="10">
        <f t="shared" si="188"/>
        <v>4.4485410156249996</v>
      </c>
      <c r="K2027" s="10">
        <f t="shared" si="189"/>
        <v>3.3514658203124998</v>
      </c>
      <c r="L2027" s="10">
        <f t="shared" si="190"/>
        <v>0.87533630371093707</v>
      </c>
      <c r="M2027">
        <f t="shared" si="191"/>
        <v>1.4112995995674201E-4</v>
      </c>
    </row>
    <row r="2028" spans="2:13" x14ac:dyDescent="0.25">
      <c r="B2028" s="9">
        <v>463.14999389648398</v>
      </c>
      <c r="C2028">
        <v>1800000</v>
      </c>
      <c r="D2028">
        <v>4443.9970703125</v>
      </c>
      <c r="E2028">
        <v>3355.40087890625</v>
      </c>
      <c r="F2028">
        <v>876.47253417968705</v>
      </c>
      <c r="G2028">
        <v>1.4192068192642101E-4</v>
      </c>
      <c r="H2028" s="32">
        <f t="shared" si="186"/>
        <v>189.999993896484</v>
      </c>
      <c r="I2028">
        <f t="shared" si="187"/>
        <v>17.764559999999999</v>
      </c>
      <c r="J2028" s="10">
        <f t="shared" si="188"/>
        <v>4.4439970703125002</v>
      </c>
      <c r="K2028" s="10">
        <f t="shared" si="189"/>
        <v>3.3554008789062499</v>
      </c>
      <c r="L2028" s="10">
        <f t="shared" si="190"/>
        <v>0.87647253417968707</v>
      </c>
      <c r="M2028">
        <f t="shared" si="191"/>
        <v>1.4192068192642101E-4</v>
      </c>
    </row>
    <row r="2029" spans="2:13" x14ac:dyDescent="0.25">
      <c r="B2029" s="9">
        <v>462.14999389648398</v>
      </c>
      <c r="C2029">
        <v>1800000</v>
      </c>
      <c r="D2029">
        <v>4439.51806640625</v>
      </c>
      <c r="E2029">
        <v>3359.35278320312</v>
      </c>
      <c r="F2029">
        <v>877.603271484375</v>
      </c>
      <c r="G2029">
        <v>1.4272014959715301E-4</v>
      </c>
      <c r="H2029" s="32">
        <f t="shared" si="186"/>
        <v>188.999993896484</v>
      </c>
      <c r="I2029">
        <f t="shared" si="187"/>
        <v>17.764559999999999</v>
      </c>
      <c r="J2029" s="10">
        <f t="shared" si="188"/>
        <v>4.4395180664062499</v>
      </c>
      <c r="K2029" s="10">
        <f t="shared" si="189"/>
        <v>3.35935278320312</v>
      </c>
      <c r="L2029" s="10">
        <f t="shared" si="190"/>
        <v>0.877603271484375</v>
      </c>
      <c r="M2029">
        <f t="shared" si="191"/>
        <v>1.4272014959715301E-4</v>
      </c>
    </row>
    <row r="2030" spans="2:13" x14ac:dyDescent="0.25">
      <c r="B2030" s="9">
        <v>461.14999389648398</v>
      </c>
      <c r="C2030">
        <v>1800000</v>
      </c>
      <c r="D2030">
        <v>4435.10400390625</v>
      </c>
      <c r="E2030">
        <v>3363.32104492187</v>
      </c>
      <c r="F2030">
        <v>878.728515625</v>
      </c>
      <c r="G2030">
        <v>1.43528537591919E-4</v>
      </c>
      <c r="H2030" s="32">
        <f t="shared" si="186"/>
        <v>187.999993896484</v>
      </c>
      <c r="I2030">
        <f t="shared" si="187"/>
        <v>17.764559999999999</v>
      </c>
      <c r="J2030" s="10">
        <f t="shared" si="188"/>
        <v>4.4351040039062504</v>
      </c>
      <c r="K2030" s="10">
        <f t="shared" si="189"/>
        <v>3.3633210449218698</v>
      </c>
      <c r="L2030" s="10">
        <f t="shared" si="190"/>
        <v>0.87872851562499998</v>
      </c>
      <c r="M2030">
        <f t="shared" si="191"/>
        <v>1.43528537591919E-4</v>
      </c>
    </row>
    <row r="2031" spans="2:13" x14ac:dyDescent="0.25">
      <c r="B2031" s="9">
        <v>460.14999389648398</v>
      </c>
      <c r="C2031">
        <v>1800000</v>
      </c>
      <c r="D2031">
        <v>4430.75244140625</v>
      </c>
      <c r="E2031">
        <v>3367.30541992187</v>
      </c>
      <c r="F2031">
        <v>879.848388671875</v>
      </c>
      <c r="G2031">
        <v>1.44345991429872E-4</v>
      </c>
      <c r="H2031" s="32">
        <f t="shared" si="186"/>
        <v>186.999993896484</v>
      </c>
      <c r="I2031">
        <f t="shared" si="187"/>
        <v>17.764559999999999</v>
      </c>
      <c r="J2031" s="10">
        <f t="shared" si="188"/>
        <v>4.4307524414062502</v>
      </c>
      <c r="K2031" s="10">
        <f t="shared" si="189"/>
        <v>3.3673054199218702</v>
      </c>
      <c r="L2031" s="10">
        <f t="shared" si="190"/>
        <v>0.87984838867187498</v>
      </c>
      <c r="M2031">
        <f t="shared" si="191"/>
        <v>1.44345991429872E-4</v>
      </c>
    </row>
    <row r="2032" spans="2:13" x14ac:dyDescent="0.25">
      <c r="B2032" s="9">
        <v>459.14999389648398</v>
      </c>
      <c r="C2032">
        <v>1800000</v>
      </c>
      <c r="D2032">
        <v>4426.462890625</v>
      </c>
      <c r="E2032">
        <v>3371.30615234375</v>
      </c>
      <c r="F2032">
        <v>880.96282958984295</v>
      </c>
      <c r="G2032">
        <v>1.4517268573399601E-4</v>
      </c>
      <c r="H2032" s="32">
        <f t="shared" si="186"/>
        <v>185.999993896484</v>
      </c>
      <c r="I2032">
        <f t="shared" si="187"/>
        <v>17.764559999999999</v>
      </c>
      <c r="J2032" s="10">
        <f t="shared" si="188"/>
        <v>4.4264628906250003</v>
      </c>
      <c r="K2032" s="10">
        <f t="shared" si="189"/>
        <v>3.3713061523437502</v>
      </c>
      <c r="L2032" s="10">
        <f t="shared" si="190"/>
        <v>0.88096282958984296</v>
      </c>
      <c r="M2032">
        <f t="shared" si="191"/>
        <v>1.4517268573399601E-4</v>
      </c>
    </row>
    <row r="2033" spans="2:13" x14ac:dyDescent="0.25">
      <c r="B2033" s="9">
        <v>458.14999389648398</v>
      </c>
      <c r="C2033">
        <v>1800000</v>
      </c>
      <c r="D2033">
        <v>4422.234375</v>
      </c>
      <c r="E2033">
        <v>3375.3232421875</v>
      </c>
      <c r="F2033">
        <v>882.07189941406205</v>
      </c>
      <c r="G2033">
        <v>1.4600879512727201E-4</v>
      </c>
      <c r="H2033" s="32">
        <f t="shared" si="186"/>
        <v>184.999993896484</v>
      </c>
      <c r="I2033">
        <f t="shared" si="187"/>
        <v>17.764559999999999</v>
      </c>
      <c r="J2033" s="10">
        <f t="shared" si="188"/>
        <v>4.4222343750000004</v>
      </c>
      <c r="K2033" s="10">
        <f t="shared" si="189"/>
        <v>3.3753232421875001</v>
      </c>
      <c r="L2033" s="10">
        <f t="shared" si="190"/>
        <v>0.88207189941406206</v>
      </c>
      <c r="M2033">
        <f t="shared" si="191"/>
        <v>1.4600879512727201E-4</v>
      </c>
    </row>
    <row r="2034" spans="2:13" x14ac:dyDescent="0.25">
      <c r="B2034" s="9">
        <v>457.14999389648398</v>
      </c>
      <c r="C2034">
        <v>1800000</v>
      </c>
      <c r="D2034">
        <v>4418.06591796875</v>
      </c>
      <c r="E2034">
        <v>3379.35595703125</v>
      </c>
      <c r="F2034">
        <v>883.17572021484295</v>
      </c>
      <c r="G2034">
        <v>1.46854465128853E-4</v>
      </c>
      <c r="H2034" s="32">
        <f t="shared" si="186"/>
        <v>183.999993896484</v>
      </c>
      <c r="I2034">
        <f t="shared" si="187"/>
        <v>17.764559999999999</v>
      </c>
      <c r="J2034" s="10">
        <f t="shared" si="188"/>
        <v>4.4180659179687503</v>
      </c>
      <c r="K2034" s="10">
        <f t="shared" si="189"/>
        <v>3.3793559570312501</v>
      </c>
      <c r="L2034" s="10">
        <f t="shared" si="190"/>
        <v>0.88317572021484292</v>
      </c>
      <c r="M2034">
        <f t="shared" si="191"/>
        <v>1.46854465128853E-4</v>
      </c>
    </row>
    <row r="2035" spans="2:13" x14ac:dyDescent="0.25">
      <c r="B2035" s="9">
        <v>456.14999389648398</v>
      </c>
      <c r="C2035">
        <v>1800000</v>
      </c>
      <c r="D2035">
        <v>4413.95654296875</v>
      </c>
      <c r="E2035">
        <v>3383.40478515625</v>
      </c>
      <c r="F2035">
        <v>884.27423095703102</v>
      </c>
      <c r="G2035">
        <v>1.47709899465553E-4</v>
      </c>
      <c r="H2035" s="32">
        <f t="shared" si="186"/>
        <v>182.999993896484</v>
      </c>
      <c r="I2035">
        <f t="shared" si="187"/>
        <v>17.764559999999999</v>
      </c>
      <c r="J2035" s="10">
        <f t="shared" si="188"/>
        <v>4.4139565429687497</v>
      </c>
      <c r="K2035" s="10">
        <f t="shared" si="189"/>
        <v>3.3834047851562499</v>
      </c>
      <c r="L2035" s="10">
        <f t="shared" si="190"/>
        <v>0.88427423095703106</v>
      </c>
      <c r="M2035">
        <f t="shared" si="191"/>
        <v>1.47709899465553E-4</v>
      </c>
    </row>
    <row r="2036" spans="2:13" x14ac:dyDescent="0.25">
      <c r="B2036" s="9">
        <v>455.14999389648398</v>
      </c>
      <c r="C2036">
        <v>1800000</v>
      </c>
      <c r="D2036">
        <v>4409.90478515625</v>
      </c>
      <c r="E2036">
        <v>3387.46923828125</v>
      </c>
      <c r="F2036">
        <v>885.36749267578102</v>
      </c>
      <c r="G2036">
        <v>1.4857527276035301E-4</v>
      </c>
      <c r="H2036" s="32">
        <f t="shared" si="186"/>
        <v>181.999993896484</v>
      </c>
      <c r="I2036">
        <f t="shared" si="187"/>
        <v>17.764559999999999</v>
      </c>
      <c r="J2036" s="10">
        <f t="shared" si="188"/>
        <v>4.4099047851562503</v>
      </c>
      <c r="K2036" s="10">
        <f t="shared" si="189"/>
        <v>3.3874692382812501</v>
      </c>
      <c r="L2036" s="10">
        <f t="shared" si="190"/>
        <v>0.88536749267578108</v>
      </c>
      <c r="M2036">
        <f t="shared" si="191"/>
        <v>1.4857527276035301E-4</v>
      </c>
    </row>
    <row r="2037" spans="2:13" x14ac:dyDescent="0.25">
      <c r="B2037" s="9">
        <v>454.14999389648398</v>
      </c>
      <c r="C2037">
        <v>1800000</v>
      </c>
      <c r="D2037">
        <v>4405.91064453125</v>
      </c>
      <c r="E2037">
        <v>3391.54956054687</v>
      </c>
      <c r="F2037">
        <v>886.45556640625</v>
      </c>
      <c r="G2037">
        <v>1.49450759636238E-4</v>
      </c>
      <c r="H2037" s="32">
        <f t="shared" si="186"/>
        <v>180.999993896484</v>
      </c>
      <c r="I2037">
        <f t="shared" si="187"/>
        <v>17.764559999999999</v>
      </c>
      <c r="J2037" s="10">
        <f t="shared" si="188"/>
        <v>4.4059106445312501</v>
      </c>
      <c r="K2037" s="10">
        <f t="shared" si="189"/>
        <v>3.3915495605468702</v>
      </c>
      <c r="L2037" s="10">
        <f t="shared" si="190"/>
        <v>0.88645556640625001</v>
      </c>
      <c r="M2037">
        <f t="shared" si="191"/>
        <v>1.49450759636238E-4</v>
      </c>
    </row>
    <row r="2038" spans="2:13" x14ac:dyDescent="0.25">
      <c r="B2038" s="9">
        <v>453.14999389648398</v>
      </c>
      <c r="C2038">
        <v>1800000</v>
      </c>
      <c r="D2038">
        <v>4401.97216796875</v>
      </c>
      <c r="E2038">
        <v>3395.64526367187</v>
      </c>
      <c r="F2038">
        <v>887.53845214843705</v>
      </c>
      <c r="G2038">
        <v>1.5033653471618801E-4</v>
      </c>
      <c r="H2038" s="32">
        <f t="shared" si="186"/>
        <v>179.999993896484</v>
      </c>
      <c r="I2038">
        <f t="shared" si="187"/>
        <v>17.764559999999999</v>
      </c>
      <c r="J2038" s="10">
        <f t="shared" si="188"/>
        <v>4.4019721679687498</v>
      </c>
      <c r="K2038" s="10">
        <f t="shared" si="189"/>
        <v>3.3956452636718701</v>
      </c>
      <c r="L2038" s="10">
        <f t="shared" si="190"/>
        <v>0.88753845214843707</v>
      </c>
      <c r="M2038">
        <f t="shared" si="191"/>
        <v>1.5033653471618801E-4</v>
      </c>
    </row>
    <row r="2039" spans="2:13" x14ac:dyDescent="0.25">
      <c r="B2039" s="9">
        <v>452.14999389648398</v>
      </c>
      <c r="C2039">
        <v>1800000</v>
      </c>
      <c r="D2039">
        <v>4398.0888671875</v>
      </c>
      <c r="E2039">
        <v>3399.75634765625</v>
      </c>
      <c r="F2039">
        <v>888.6162109375</v>
      </c>
      <c r="G2039">
        <v>1.5123280172701901E-4</v>
      </c>
      <c r="H2039" s="32">
        <f t="shared" si="186"/>
        <v>178.999993896484</v>
      </c>
      <c r="I2039">
        <f t="shared" si="187"/>
        <v>17.764559999999999</v>
      </c>
      <c r="J2039" s="10">
        <f t="shared" si="188"/>
        <v>4.3980888671875</v>
      </c>
      <c r="K2039" s="10">
        <f t="shared" si="189"/>
        <v>3.39975634765625</v>
      </c>
      <c r="L2039" s="10">
        <f t="shared" si="190"/>
        <v>0.88861621093749998</v>
      </c>
      <c r="M2039">
        <f t="shared" si="191"/>
        <v>1.5123280172701901E-4</v>
      </c>
    </row>
    <row r="2040" spans="2:13" x14ac:dyDescent="0.25">
      <c r="B2040" s="9">
        <v>451.14999389648398</v>
      </c>
      <c r="C2040">
        <v>1800000</v>
      </c>
      <c r="D2040">
        <v>4394.259765625</v>
      </c>
      <c r="E2040">
        <v>3403.8828125</v>
      </c>
      <c r="F2040">
        <v>889.68884277343705</v>
      </c>
      <c r="G2040">
        <v>1.52139749843627E-4</v>
      </c>
      <c r="H2040" s="32">
        <f t="shared" si="186"/>
        <v>177.999993896484</v>
      </c>
      <c r="I2040">
        <f t="shared" si="187"/>
        <v>17.764559999999999</v>
      </c>
      <c r="J2040" s="10">
        <f t="shared" si="188"/>
        <v>4.3942597656249998</v>
      </c>
      <c r="K2040" s="10">
        <f t="shared" si="189"/>
        <v>3.4038828125</v>
      </c>
      <c r="L2040" s="10">
        <f t="shared" si="190"/>
        <v>0.88968884277343707</v>
      </c>
      <c r="M2040">
        <f t="shared" si="191"/>
        <v>1.52139749843627E-4</v>
      </c>
    </row>
    <row r="2041" spans="2:13" x14ac:dyDescent="0.25">
      <c r="B2041" s="9">
        <v>450.14999389648398</v>
      </c>
      <c r="C2041">
        <v>1800000</v>
      </c>
      <c r="D2041">
        <v>4390.484375</v>
      </c>
      <c r="E2041">
        <v>3408.0244140625</v>
      </c>
      <c r="F2041">
        <v>890.75646972656205</v>
      </c>
      <c r="G2041">
        <v>1.5305756824091001E-4</v>
      </c>
      <c r="H2041" s="32">
        <f t="shared" si="186"/>
        <v>176.999993896484</v>
      </c>
      <c r="I2041">
        <f t="shared" si="187"/>
        <v>17.764559999999999</v>
      </c>
      <c r="J2041" s="10">
        <f t="shared" si="188"/>
        <v>4.3904843749999998</v>
      </c>
      <c r="K2041" s="10">
        <f t="shared" si="189"/>
        <v>3.4080244140625</v>
      </c>
      <c r="L2041" s="10">
        <f t="shared" si="190"/>
        <v>0.89075646972656208</v>
      </c>
      <c r="M2041">
        <f t="shared" si="191"/>
        <v>1.5305756824091001E-4</v>
      </c>
    </row>
    <row r="2042" spans="2:13" x14ac:dyDescent="0.25">
      <c r="B2042" s="9">
        <v>449.14999389648398</v>
      </c>
      <c r="C2042">
        <v>1800000</v>
      </c>
      <c r="D2042">
        <v>4386.76123046875</v>
      </c>
      <c r="E2042">
        <v>3412.18115234375</v>
      </c>
      <c r="F2042">
        <v>891.81896972656205</v>
      </c>
      <c r="G2042">
        <v>1.5398647519759801E-4</v>
      </c>
      <c r="H2042" s="32">
        <f t="shared" si="186"/>
        <v>175.999993896484</v>
      </c>
      <c r="I2042">
        <f t="shared" si="187"/>
        <v>17.764559999999999</v>
      </c>
      <c r="J2042" s="10">
        <f t="shared" si="188"/>
        <v>4.3867612304687498</v>
      </c>
      <c r="K2042" s="10">
        <f t="shared" si="189"/>
        <v>3.41218115234375</v>
      </c>
      <c r="L2042" s="10">
        <f t="shared" si="190"/>
        <v>0.89181896972656205</v>
      </c>
      <c r="M2042">
        <f t="shared" si="191"/>
        <v>1.5398647519759801E-4</v>
      </c>
    </row>
    <row r="2043" spans="2:13" x14ac:dyDescent="0.25">
      <c r="B2043" s="9">
        <v>448.14999389648398</v>
      </c>
      <c r="C2043">
        <v>1800000</v>
      </c>
      <c r="D2043">
        <v>4383.08984375</v>
      </c>
      <c r="E2043">
        <v>3416.35302734375</v>
      </c>
      <c r="F2043">
        <v>892.87652587890602</v>
      </c>
      <c r="G2043">
        <v>1.54926659888587E-4</v>
      </c>
      <c r="H2043" s="32">
        <f t="shared" si="186"/>
        <v>174.999993896484</v>
      </c>
      <c r="I2043">
        <f t="shared" si="187"/>
        <v>17.764559999999999</v>
      </c>
      <c r="J2043" s="10">
        <f t="shared" si="188"/>
        <v>4.3830898437499997</v>
      </c>
      <c r="K2043" s="10">
        <f t="shared" si="189"/>
        <v>3.4163530273437499</v>
      </c>
      <c r="L2043" s="10">
        <f t="shared" si="190"/>
        <v>0.89287652587890598</v>
      </c>
      <c r="M2043">
        <f t="shared" si="191"/>
        <v>1.54926659888587E-4</v>
      </c>
    </row>
    <row r="2044" spans="2:13" x14ac:dyDescent="0.25">
      <c r="B2044" s="9">
        <v>447.14999389648398</v>
      </c>
      <c r="C2044">
        <v>1800000</v>
      </c>
      <c r="D2044">
        <v>4379.46923828125</v>
      </c>
      <c r="E2044">
        <v>3420.53955078125</v>
      </c>
      <c r="F2044">
        <v>893.92901611328102</v>
      </c>
      <c r="G2044">
        <v>1.55878326040692E-4</v>
      </c>
      <c r="H2044" s="32">
        <f t="shared" si="186"/>
        <v>173.999993896484</v>
      </c>
      <c r="I2044">
        <f t="shared" si="187"/>
        <v>17.764559999999999</v>
      </c>
      <c r="J2044" s="10">
        <f t="shared" si="188"/>
        <v>4.3794692382812501</v>
      </c>
      <c r="K2044" s="10">
        <f t="shared" si="189"/>
        <v>3.4205395507812502</v>
      </c>
      <c r="L2044" s="10">
        <f t="shared" si="190"/>
        <v>0.89392901611328102</v>
      </c>
      <c r="M2044">
        <f t="shared" si="191"/>
        <v>1.55878326040692E-4</v>
      </c>
    </row>
    <row r="2045" spans="2:13" x14ac:dyDescent="0.25">
      <c r="B2045" s="9">
        <v>446.14999389648398</v>
      </c>
      <c r="C2045">
        <v>1800000</v>
      </c>
      <c r="D2045">
        <v>4375.89892578125</v>
      </c>
      <c r="E2045">
        <v>3424.74096679687</v>
      </c>
      <c r="F2045">
        <v>894.97662353515602</v>
      </c>
      <c r="G2045">
        <v>1.5684170648455601E-4</v>
      </c>
      <c r="H2045" s="32">
        <f t="shared" si="186"/>
        <v>172.999993896484</v>
      </c>
      <c r="I2045">
        <f t="shared" si="187"/>
        <v>17.764559999999999</v>
      </c>
      <c r="J2045" s="10">
        <f t="shared" si="188"/>
        <v>4.3758989257812502</v>
      </c>
      <c r="K2045" s="10">
        <f t="shared" si="189"/>
        <v>3.42474096679687</v>
      </c>
      <c r="L2045" s="10">
        <f t="shared" si="190"/>
        <v>0.89497662353515606</v>
      </c>
      <c r="M2045">
        <f t="shared" si="191"/>
        <v>1.5684170648455601E-4</v>
      </c>
    </row>
    <row r="2046" spans="2:13" x14ac:dyDescent="0.25">
      <c r="B2046" s="9">
        <v>445.14999389648398</v>
      </c>
      <c r="C2046">
        <v>1800000</v>
      </c>
      <c r="D2046">
        <v>4372.37841796875</v>
      </c>
      <c r="E2046">
        <v>3428.95703125</v>
      </c>
      <c r="F2046">
        <v>896.01922607421795</v>
      </c>
      <c r="G2046">
        <v>1.5781700494699099E-4</v>
      </c>
      <c r="H2046" s="32">
        <f t="shared" si="186"/>
        <v>171.999993896484</v>
      </c>
      <c r="I2046">
        <f t="shared" si="187"/>
        <v>17.764559999999999</v>
      </c>
      <c r="J2046" s="10">
        <f t="shared" si="188"/>
        <v>4.3723784179687497</v>
      </c>
      <c r="K2046" s="10">
        <f t="shared" si="189"/>
        <v>3.42895703125</v>
      </c>
      <c r="L2046" s="10">
        <f t="shared" si="190"/>
        <v>0.89601922607421791</v>
      </c>
      <c r="M2046">
        <f t="shared" si="191"/>
        <v>1.5781700494699099E-4</v>
      </c>
    </row>
    <row r="2047" spans="2:13" x14ac:dyDescent="0.25">
      <c r="B2047" s="9">
        <v>444.14999389648398</v>
      </c>
      <c r="C2047">
        <v>1800000</v>
      </c>
      <c r="D2047">
        <v>4368.90576171875</v>
      </c>
      <c r="E2047">
        <v>3433.18774414062</v>
      </c>
      <c r="F2047">
        <v>897.05700683593705</v>
      </c>
      <c r="G2047">
        <v>1.5880445425864301E-4</v>
      </c>
      <c r="H2047" s="32">
        <f t="shared" si="186"/>
        <v>170.999993896484</v>
      </c>
      <c r="I2047">
        <f t="shared" si="187"/>
        <v>17.764559999999999</v>
      </c>
      <c r="J2047" s="10">
        <f t="shared" si="188"/>
        <v>4.3689057617187501</v>
      </c>
      <c r="K2047" s="10">
        <f t="shared" si="189"/>
        <v>3.43318774414062</v>
      </c>
      <c r="L2047" s="10">
        <f t="shared" si="190"/>
        <v>0.89705700683593703</v>
      </c>
      <c r="M2047">
        <f t="shared" si="191"/>
        <v>1.5880445425864301E-4</v>
      </c>
    </row>
    <row r="2048" spans="2:13" x14ac:dyDescent="0.25">
      <c r="B2048" s="9">
        <v>443.14999389648398</v>
      </c>
      <c r="C2048">
        <v>1800000</v>
      </c>
      <c r="D2048">
        <v>4365.48095703125</v>
      </c>
      <c r="E2048">
        <v>3437.43286132812</v>
      </c>
      <c r="F2048">
        <v>898.08984375</v>
      </c>
      <c r="G2048">
        <v>1.59804272698238E-4</v>
      </c>
      <c r="H2048" s="32">
        <f t="shared" si="186"/>
        <v>169.999993896484</v>
      </c>
      <c r="I2048">
        <f t="shared" si="187"/>
        <v>17.764559999999999</v>
      </c>
      <c r="J2048" s="10">
        <f t="shared" si="188"/>
        <v>4.3654809570312496</v>
      </c>
      <c r="K2048" s="10">
        <f t="shared" si="189"/>
        <v>3.4374328613281202</v>
      </c>
      <c r="L2048" s="10">
        <f t="shared" si="190"/>
        <v>0.89808984375000001</v>
      </c>
      <c r="M2048">
        <f t="shared" si="191"/>
        <v>1.59804272698238E-4</v>
      </c>
    </row>
    <row r="2049" spans="2:13" x14ac:dyDescent="0.25">
      <c r="B2049" s="9">
        <v>442.14999389648398</v>
      </c>
      <c r="C2049">
        <v>1800000</v>
      </c>
      <c r="D2049">
        <v>4362.103515625</v>
      </c>
      <c r="E2049">
        <v>3441.6923828125</v>
      </c>
      <c r="F2049">
        <v>899.11785888671795</v>
      </c>
      <c r="G2049">
        <v>1.6081670764833599E-4</v>
      </c>
      <c r="H2049" s="32">
        <f t="shared" si="186"/>
        <v>168.999993896484</v>
      </c>
      <c r="I2049">
        <f t="shared" si="187"/>
        <v>17.764559999999999</v>
      </c>
      <c r="J2049" s="10">
        <f t="shared" si="188"/>
        <v>4.3621035156249999</v>
      </c>
      <c r="K2049" s="10">
        <f t="shared" si="189"/>
        <v>3.4416923828125001</v>
      </c>
      <c r="L2049" s="10">
        <f t="shared" si="190"/>
        <v>0.89911785888671791</v>
      </c>
      <c r="M2049">
        <f t="shared" si="191"/>
        <v>1.6081670764833599E-4</v>
      </c>
    </row>
    <row r="2050" spans="2:13" x14ac:dyDescent="0.25">
      <c r="B2050" s="9">
        <v>441.14999389648398</v>
      </c>
      <c r="C2050">
        <v>1800000</v>
      </c>
      <c r="D2050">
        <v>4358.7724609375</v>
      </c>
      <c r="E2050">
        <v>3445.96630859375</v>
      </c>
      <c r="F2050">
        <v>900.14105224609295</v>
      </c>
      <c r="G2050">
        <v>1.6184196283575101E-4</v>
      </c>
      <c r="H2050" s="32">
        <f t="shared" si="186"/>
        <v>167.999993896484</v>
      </c>
      <c r="I2050">
        <f t="shared" si="187"/>
        <v>17.764559999999999</v>
      </c>
      <c r="J2050" s="10">
        <f t="shared" si="188"/>
        <v>4.3587724609374998</v>
      </c>
      <c r="K2050" s="10">
        <f t="shared" si="189"/>
        <v>3.44596630859375</v>
      </c>
      <c r="L2050" s="10">
        <f t="shared" si="190"/>
        <v>0.90014105224609298</v>
      </c>
      <c r="M2050">
        <f t="shared" si="191"/>
        <v>1.6184196283575101E-4</v>
      </c>
    </row>
    <row r="2051" spans="2:13" x14ac:dyDescent="0.25">
      <c r="B2051" s="9">
        <v>440.14999389648398</v>
      </c>
      <c r="C2051">
        <v>1800000</v>
      </c>
      <c r="D2051">
        <v>4355.48681640625</v>
      </c>
      <c r="E2051">
        <v>3450.25415039062</v>
      </c>
      <c r="F2051">
        <v>901.15948486328102</v>
      </c>
      <c r="G2051">
        <v>1.6288031474687099E-4</v>
      </c>
      <c r="H2051" s="32">
        <f t="shared" si="186"/>
        <v>166.999993896484</v>
      </c>
      <c r="I2051">
        <f t="shared" si="187"/>
        <v>17.764559999999999</v>
      </c>
      <c r="J2051" s="10">
        <f t="shared" si="188"/>
        <v>4.3554868164062501</v>
      </c>
      <c r="K2051" s="10">
        <f t="shared" si="189"/>
        <v>3.4502541503906201</v>
      </c>
      <c r="L2051" s="10">
        <f t="shared" si="190"/>
        <v>0.90115948486328101</v>
      </c>
      <c r="M2051">
        <f t="shared" si="191"/>
        <v>1.6288031474687099E-4</v>
      </c>
    </row>
    <row r="2052" spans="2:13" x14ac:dyDescent="0.25">
      <c r="B2052" s="9">
        <v>439.14999389648398</v>
      </c>
      <c r="C2052">
        <v>1800000</v>
      </c>
      <c r="D2052">
        <v>4352.24609375</v>
      </c>
      <c r="E2052">
        <v>3454.55615234375</v>
      </c>
      <c r="F2052">
        <v>902.173095703125</v>
      </c>
      <c r="G2052">
        <v>1.6393198166042501E-4</v>
      </c>
      <c r="H2052" s="32">
        <f t="shared" si="186"/>
        <v>165.999993896484</v>
      </c>
      <c r="I2052">
        <f t="shared" si="187"/>
        <v>17.764559999999999</v>
      </c>
      <c r="J2052" s="10">
        <f t="shared" si="188"/>
        <v>4.3522460937499998</v>
      </c>
      <c r="K2052" s="10">
        <f t="shared" si="189"/>
        <v>3.4545561523437498</v>
      </c>
      <c r="L2052" s="10">
        <f t="shared" si="190"/>
        <v>0.90217309570312498</v>
      </c>
      <c r="M2052">
        <f t="shared" si="191"/>
        <v>1.6393198166042501E-4</v>
      </c>
    </row>
    <row r="2053" spans="2:13" x14ac:dyDescent="0.25">
      <c r="B2053" s="9">
        <v>438.14999389648398</v>
      </c>
      <c r="C2053">
        <v>1800000</v>
      </c>
      <c r="D2053">
        <v>4349.04931640625</v>
      </c>
      <c r="E2053">
        <v>3458.8720703125</v>
      </c>
      <c r="F2053">
        <v>903.18194580078102</v>
      </c>
      <c r="G2053">
        <v>1.64997240062803E-4</v>
      </c>
      <c r="H2053" s="32">
        <f t="shared" si="186"/>
        <v>164.999993896484</v>
      </c>
      <c r="I2053">
        <f t="shared" si="187"/>
        <v>17.764559999999999</v>
      </c>
      <c r="J2053" s="10">
        <f t="shared" si="188"/>
        <v>4.3490493164062496</v>
      </c>
      <c r="K2053" s="10">
        <f t="shared" si="189"/>
        <v>3.4588720703125002</v>
      </c>
      <c r="L2053" s="10">
        <f t="shared" si="190"/>
        <v>0.90318194580078104</v>
      </c>
      <c r="M2053">
        <f t="shared" si="191"/>
        <v>1.64997240062803E-4</v>
      </c>
    </row>
    <row r="2054" spans="2:13" x14ac:dyDescent="0.25">
      <c r="B2054" s="9">
        <v>437.14999389648398</v>
      </c>
      <c r="C2054">
        <v>1800000</v>
      </c>
      <c r="D2054">
        <v>4345.896484375</v>
      </c>
      <c r="E2054">
        <v>3463.20190429687</v>
      </c>
      <c r="F2054">
        <v>904.18603515625</v>
      </c>
      <c r="G2054">
        <v>1.66076337336562E-4</v>
      </c>
      <c r="H2054" s="32">
        <f t="shared" si="186"/>
        <v>163.999993896484</v>
      </c>
      <c r="I2054">
        <f t="shared" si="187"/>
        <v>17.764559999999999</v>
      </c>
      <c r="J2054" s="10">
        <f t="shared" si="188"/>
        <v>4.3458964843750003</v>
      </c>
      <c r="K2054" s="10">
        <f t="shared" si="189"/>
        <v>3.46320190429687</v>
      </c>
      <c r="L2054" s="10">
        <f t="shared" si="190"/>
        <v>0.90418603515624996</v>
      </c>
      <c r="M2054">
        <f t="shared" si="191"/>
        <v>1.66076337336562E-4</v>
      </c>
    </row>
    <row r="2055" spans="2:13" x14ac:dyDescent="0.25">
      <c r="B2055" s="9">
        <v>436.14999389648398</v>
      </c>
      <c r="C2055">
        <v>1800000</v>
      </c>
      <c r="D2055">
        <v>4342.78662109375</v>
      </c>
      <c r="E2055">
        <v>3467.54541015625</v>
      </c>
      <c r="F2055">
        <v>905.18548583984295</v>
      </c>
      <c r="G2055">
        <v>1.6716952086426299E-4</v>
      </c>
      <c r="H2055" s="32">
        <f t="shared" si="186"/>
        <v>162.999993896484</v>
      </c>
      <c r="I2055">
        <f t="shared" si="187"/>
        <v>17.764559999999999</v>
      </c>
      <c r="J2055" s="10">
        <f t="shared" si="188"/>
        <v>4.34278662109375</v>
      </c>
      <c r="K2055" s="10">
        <f t="shared" si="189"/>
        <v>3.4675454101562502</v>
      </c>
      <c r="L2055" s="10">
        <f t="shared" si="190"/>
        <v>0.90518548583984293</v>
      </c>
      <c r="M2055">
        <f t="shared" si="191"/>
        <v>1.6716952086426299E-4</v>
      </c>
    </row>
    <row r="2056" spans="2:13" x14ac:dyDescent="0.25">
      <c r="B2056" s="9">
        <v>435.14999389648398</v>
      </c>
      <c r="C2056">
        <v>1800000</v>
      </c>
      <c r="D2056">
        <v>4339.71923828125</v>
      </c>
      <c r="E2056">
        <v>3471.90258789062</v>
      </c>
      <c r="F2056">
        <v>906.18017578125</v>
      </c>
      <c r="G2056">
        <v>1.6827709623612401E-4</v>
      </c>
      <c r="H2056" s="32">
        <f t="shared" ref="H2056:H2119" si="192">B2056-273.15</f>
        <v>161.999993896484</v>
      </c>
      <c r="I2056">
        <f t="shared" ref="I2056:I2119" si="193">C2056*0.0000098692</f>
        <v>17.764559999999999</v>
      </c>
      <c r="J2056" s="10">
        <f t="shared" ref="J2056:J2119" si="194">D2056/1000</f>
        <v>4.3397192382812504</v>
      </c>
      <c r="K2056" s="10">
        <f t="shared" ref="K2056:K2119" si="195">E2056/1000</f>
        <v>3.4719025878906198</v>
      </c>
      <c r="L2056" s="10">
        <f t="shared" ref="L2056:L2119" si="196">F2056/1000</f>
        <v>0.90618017578124999</v>
      </c>
      <c r="M2056">
        <f t="shared" si="191"/>
        <v>1.6827709623612401E-4</v>
      </c>
    </row>
    <row r="2057" spans="2:13" x14ac:dyDescent="0.25">
      <c r="B2057" s="9">
        <v>434.14999389648398</v>
      </c>
      <c r="C2057">
        <v>1800000</v>
      </c>
      <c r="D2057">
        <v>4336.69287109375</v>
      </c>
      <c r="E2057">
        <v>3476.2734375</v>
      </c>
      <c r="F2057">
        <v>907.17022705078102</v>
      </c>
      <c r="G2057">
        <v>1.6939931083470499E-4</v>
      </c>
      <c r="H2057" s="32">
        <f t="shared" si="192"/>
        <v>160.999993896484</v>
      </c>
      <c r="I2057">
        <f t="shared" si="193"/>
        <v>17.764559999999999</v>
      </c>
      <c r="J2057" s="10">
        <f t="shared" si="194"/>
        <v>4.3366928710937502</v>
      </c>
      <c r="K2057" s="10">
        <f t="shared" si="195"/>
        <v>3.4762734375000002</v>
      </c>
      <c r="L2057" s="10">
        <f t="shared" si="196"/>
        <v>0.90717022705078099</v>
      </c>
      <c r="M2057">
        <f t="shared" ref="M2057:M2120" si="197">G2057*1</f>
        <v>1.6939931083470499E-4</v>
      </c>
    </row>
    <row r="2058" spans="2:13" x14ac:dyDescent="0.25">
      <c r="B2058" s="9">
        <v>433.14999389648398</v>
      </c>
      <c r="C2058">
        <v>1800000</v>
      </c>
      <c r="D2058">
        <v>4333.7080078125</v>
      </c>
      <c r="E2058">
        <v>3480.65771484375</v>
      </c>
      <c r="F2058">
        <v>908.15563964843705</v>
      </c>
      <c r="G2058">
        <v>1.7053644114639599E-4</v>
      </c>
      <c r="H2058" s="32">
        <f t="shared" si="192"/>
        <v>159.999993896484</v>
      </c>
      <c r="I2058">
        <f t="shared" si="193"/>
        <v>17.764559999999999</v>
      </c>
      <c r="J2058" s="10">
        <f t="shared" si="194"/>
        <v>4.3337080078124997</v>
      </c>
      <c r="K2058" s="10">
        <f t="shared" si="195"/>
        <v>3.4806577148437499</v>
      </c>
      <c r="L2058" s="10">
        <f t="shared" si="196"/>
        <v>0.90815563964843704</v>
      </c>
      <c r="M2058">
        <f t="shared" si="197"/>
        <v>1.7053644114639599E-4</v>
      </c>
    </row>
    <row r="2059" spans="2:13" x14ac:dyDescent="0.25">
      <c r="B2059" s="9">
        <v>432.14999389648398</v>
      </c>
      <c r="C2059">
        <v>1800000</v>
      </c>
      <c r="D2059">
        <v>4330.763671875</v>
      </c>
      <c r="E2059">
        <v>3485.05541992187</v>
      </c>
      <c r="F2059">
        <v>909.13635253906205</v>
      </c>
      <c r="G2059">
        <v>1.71688792761415E-4</v>
      </c>
      <c r="H2059" s="32">
        <f t="shared" si="192"/>
        <v>158.999993896484</v>
      </c>
      <c r="I2059">
        <f t="shared" si="193"/>
        <v>17.764559999999999</v>
      </c>
      <c r="J2059" s="10">
        <f t="shared" si="194"/>
        <v>4.3307636718750002</v>
      </c>
      <c r="K2059" s="10">
        <f t="shared" si="195"/>
        <v>3.4850554199218702</v>
      </c>
      <c r="L2059" s="10">
        <f t="shared" si="196"/>
        <v>0.909136352539062</v>
      </c>
      <c r="M2059">
        <f t="shared" si="197"/>
        <v>1.71688792761415E-4</v>
      </c>
    </row>
    <row r="2060" spans="2:13" x14ac:dyDescent="0.25">
      <c r="B2060" s="9">
        <v>431.14999389648398</v>
      </c>
      <c r="C2060">
        <v>1800000</v>
      </c>
      <c r="D2060">
        <v>4327.859375</v>
      </c>
      <c r="E2060">
        <v>3489.46630859375</v>
      </c>
      <c r="F2060">
        <v>910.11248779296795</v>
      </c>
      <c r="G2060">
        <v>1.7285665671806701E-4</v>
      </c>
      <c r="H2060" s="32">
        <f t="shared" si="192"/>
        <v>157.999993896484</v>
      </c>
      <c r="I2060">
        <f t="shared" si="193"/>
        <v>17.764559999999999</v>
      </c>
      <c r="J2060" s="10">
        <f t="shared" si="194"/>
        <v>4.3278593750000001</v>
      </c>
      <c r="K2060" s="10">
        <f t="shared" si="195"/>
        <v>3.4894663085937498</v>
      </c>
      <c r="L2060" s="10">
        <f t="shared" si="196"/>
        <v>0.91011248779296794</v>
      </c>
      <c r="M2060">
        <f t="shared" si="197"/>
        <v>1.7285665671806701E-4</v>
      </c>
    </row>
    <row r="2061" spans="2:13" x14ac:dyDescent="0.25">
      <c r="B2061" s="9">
        <v>430.14999389648398</v>
      </c>
      <c r="C2061">
        <v>1800000</v>
      </c>
      <c r="D2061">
        <v>4324.99365234375</v>
      </c>
      <c r="E2061">
        <v>3493.890625</v>
      </c>
      <c r="F2061">
        <v>911.08404541015602</v>
      </c>
      <c r="G2061">
        <v>1.7404033860657299E-4</v>
      </c>
      <c r="H2061" s="32">
        <f t="shared" si="192"/>
        <v>156.999993896484</v>
      </c>
      <c r="I2061">
        <f t="shared" si="193"/>
        <v>17.764559999999999</v>
      </c>
      <c r="J2061" s="10">
        <f t="shared" si="194"/>
        <v>4.3249936523437498</v>
      </c>
      <c r="K2061" s="10">
        <f t="shared" si="195"/>
        <v>3.4938906250000001</v>
      </c>
      <c r="L2061" s="10">
        <f t="shared" si="196"/>
        <v>0.91108404541015597</v>
      </c>
      <c r="M2061">
        <f t="shared" si="197"/>
        <v>1.7404033860657299E-4</v>
      </c>
    </row>
    <row r="2062" spans="2:13" x14ac:dyDescent="0.25">
      <c r="B2062" s="9">
        <v>429.14999389648398</v>
      </c>
      <c r="C2062">
        <v>1800000</v>
      </c>
      <c r="D2062">
        <v>4322.16748046875</v>
      </c>
      <c r="E2062">
        <v>3498.32788085937</v>
      </c>
      <c r="F2062">
        <v>912.051025390625</v>
      </c>
      <c r="G2062">
        <v>1.75240114913322E-4</v>
      </c>
      <c r="H2062" s="32">
        <f t="shared" si="192"/>
        <v>155.999993896484</v>
      </c>
      <c r="I2062">
        <f t="shared" si="193"/>
        <v>17.764559999999999</v>
      </c>
      <c r="J2062" s="10">
        <f t="shared" si="194"/>
        <v>4.3221674804687504</v>
      </c>
      <c r="K2062" s="10">
        <f t="shared" si="195"/>
        <v>3.4983278808593701</v>
      </c>
      <c r="L2062" s="10">
        <f t="shared" si="196"/>
        <v>0.91205102539062499</v>
      </c>
      <c r="M2062">
        <f t="shared" si="197"/>
        <v>1.75240114913322E-4</v>
      </c>
    </row>
    <row r="2063" spans="2:13" x14ac:dyDescent="0.25">
      <c r="B2063" s="9">
        <v>428.14999389648398</v>
      </c>
      <c r="C2063">
        <v>1800000</v>
      </c>
      <c r="D2063">
        <v>4319.37890625</v>
      </c>
      <c r="E2063">
        <v>3502.7783203125</v>
      </c>
      <c r="F2063">
        <v>913.013427734375</v>
      </c>
      <c r="G2063">
        <v>1.7645633488427799E-4</v>
      </c>
      <c r="H2063" s="32">
        <f t="shared" si="192"/>
        <v>154.999993896484</v>
      </c>
      <c r="I2063">
        <f t="shared" si="193"/>
        <v>17.764559999999999</v>
      </c>
      <c r="J2063" s="10">
        <f t="shared" si="194"/>
        <v>4.3193789062499999</v>
      </c>
      <c r="K2063" s="10">
        <f t="shared" si="195"/>
        <v>3.5027783203124998</v>
      </c>
      <c r="L2063" s="10">
        <f t="shared" si="196"/>
        <v>0.91301342773437499</v>
      </c>
      <c r="M2063">
        <f t="shared" si="197"/>
        <v>1.7645633488427799E-4</v>
      </c>
    </row>
    <row r="2064" spans="2:13" x14ac:dyDescent="0.25">
      <c r="B2064" s="9">
        <v>427.14999389648398</v>
      </c>
      <c r="C2064">
        <v>1800000</v>
      </c>
      <c r="D2064">
        <v>4316.62841796875</v>
      </c>
      <c r="E2064">
        <v>3507.24169921875</v>
      </c>
      <c r="F2064">
        <v>913.97125244140602</v>
      </c>
      <c r="G2064">
        <v>1.7768930410966201E-4</v>
      </c>
      <c r="H2064" s="32">
        <f t="shared" si="192"/>
        <v>153.999993896484</v>
      </c>
      <c r="I2064">
        <f t="shared" si="193"/>
        <v>17.764559999999999</v>
      </c>
      <c r="J2064" s="10">
        <f t="shared" si="194"/>
        <v>4.31662841796875</v>
      </c>
      <c r="K2064" s="10">
        <f t="shared" si="195"/>
        <v>3.5072416992187501</v>
      </c>
      <c r="L2064" s="10">
        <f t="shared" si="196"/>
        <v>0.91397125244140598</v>
      </c>
      <c r="M2064">
        <f t="shared" si="197"/>
        <v>1.7768930410966201E-4</v>
      </c>
    </row>
    <row r="2065" spans="2:13" x14ac:dyDescent="0.25">
      <c r="B2065" s="9">
        <v>426.14999389648398</v>
      </c>
      <c r="C2065">
        <v>1800000</v>
      </c>
      <c r="D2065">
        <v>4313.91455078125</v>
      </c>
      <c r="E2065">
        <v>3511.7177734375</v>
      </c>
      <c r="F2065">
        <v>914.924560546875</v>
      </c>
      <c r="G2065">
        <v>1.7893935728352501E-4</v>
      </c>
      <c r="H2065" s="32">
        <f t="shared" si="192"/>
        <v>152.999993896484</v>
      </c>
      <c r="I2065">
        <f t="shared" si="193"/>
        <v>17.764559999999999</v>
      </c>
      <c r="J2065" s="10">
        <f t="shared" si="194"/>
        <v>4.3139145507812504</v>
      </c>
      <c r="K2065" s="10">
        <f t="shared" si="195"/>
        <v>3.5117177734374998</v>
      </c>
      <c r="L2065" s="10">
        <f t="shared" si="196"/>
        <v>0.91492456054687499</v>
      </c>
      <c r="M2065">
        <f t="shared" si="197"/>
        <v>1.7893935728352501E-4</v>
      </c>
    </row>
    <row r="2066" spans="2:13" x14ac:dyDescent="0.25">
      <c r="B2066" s="9">
        <v>425.14999389648398</v>
      </c>
      <c r="C2066">
        <v>1800000</v>
      </c>
      <c r="D2066">
        <v>4311.2373046875</v>
      </c>
      <c r="E2066">
        <v>3516.20678710937</v>
      </c>
      <c r="F2066">
        <v>915.87335205078102</v>
      </c>
      <c r="G2066">
        <v>1.80206829099915E-4</v>
      </c>
      <c r="H2066" s="32">
        <f t="shared" si="192"/>
        <v>151.999993896484</v>
      </c>
      <c r="I2066">
        <f t="shared" si="193"/>
        <v>17.764559999999999</v>
      </c>
      <c r="J2066" s="10">
        <f t="shared" si="194"/>
        <v>4.3112373046875003</v>
      </c>
      <c r="K2066" s="10">
        <f t="shared" si="195"/>
        <v>3.5162067871093701</v>
      </c>
      <c r="L2066" s="10">
        <f t="shared" si="196"/>
        <v>0.91587335205078102</v>
      </c>
      <c r="M2066">
        <f t="shared" si="197"/>
        <v>1.80206829099915E-4</v>
      </c>
    </row>
    <row r="2067" spans="2:13" x14ac:dyDescent="0.25">
      <c r="B2067" s="9">
        <v>424.14999389648398</v>
      </c>
      <c r="C2067">
        <v>1800000</v>
      </c>
      <c r="D2067">
        <v>4308.5966796875</v>
      </c>
      <c r="E2067">
        <v>3520.70825195312</v>
      </c>
      <c r="F2067">
        <v>916.817626953125</v>
      </c>
      <c r="G2067">
        <v>1.8149205425288501E-4</v>
      </c>
      <c r="H2067" s="32">
        <f t="shared" si="192"/>
        <v>150.999993896484</v>
      </c>
      <c r="I2067">
        <f t="shared" si="193"/>
        <v>17.764559999999999</v>
      </c>
      <c r="J2067" s="10">
        <f t="shared" si="194"/>
        <v>4.3085966796874997</v>
      </c>
      <c r="K2067" s="10">
        <f t="shared" si="195"/>
        <v>3.5207082519531201</v>
      </c>
      <c r="L2067" s="10">
        <f t="shared" si="196"/>
        <v>0.91681762695312496</v>
      </c>
      <c r="M2067">
        <f t="shared" si="197"/>
        <v>1.8149205425288501E-4</v>
      </c>
    </row>
    <row r="2068" spans="2:13" x14ac:dyDescent="0.25">
      <c r="B2068" s="9">
        <v>423.14999389648398</v>
      </c>
      <c r="C2068">
        <v>1800000</v>
      </c>
      <c r="D2068">
        <v>4305.9912109375</v>
      </c>
      <c r="E2068">
        <v>3525.22265625</v>
      </c>
      <c r="F2068">
        <v>917.75744628906205</v>
      </c>
      <c r="G2068">
        <v>1.82795411092229E-4</v>
      </c>
      <c r="H2068" s="32">
        <f t="shared" si="192"/>
        <v>149.999993896484</v>
      </c>
      <c r="I2068">
        <f t="shared" si="193"/>
        <v>17.764559999999999</v>
      </c>
      <c r="J2068" s="10">
        <f t="shared" si="194"/>
        <v>4.3059912109375</v>
      </c>
      <c r="K2068" s="10">
        <f t="shared" si="195"/>
        <v>3.52522265625</v>
      </c>
      <c r="L2068" s="10">
        <f t="shared" si="196"/>
        <v>0.91775744628906208</v>
      </c>
      <c r="M2068">
        <f t="shared" si="197"/>
        <v>1.82795411092229E-4</v>
      </c>
    </row>
    <row r="2069" spans="2:13" x14ac:dyDescent="0.25">
      <c r="B2069" s="9">
        <v>422.14999389648398</v>
      </c>
      <c r="C2069">
        <v>1800000</v>
      </c>
      <c r="D2069">
        <v>4303.4208984375</v>
      </c>
      <c r="E2069">
        <v>3529.74926757812</v>
      </c>
      <c r="F2069">
        <v>918.69274902343705</v>
      </c>
      <c r="G2069">
        <v>1.8411721976008201E-4</v>
      </c>
      <c r="H2069" s="32">
        <f t="shared" si="192"/>
        <v>148.999993896484</v>
      </c>
      <c r="I2069">
        <f t="shared" si="193"/>
        <v>17.764559999999999</v>
      </c>
      <c r="J2069" s="10">
        <f t="shared" si="194"/>
        <v>4.3034208984375004</v>
      </c>
      <c r="K2069" s="10">
        <f t="shared" si="195"/>
        <v>3.5297492675781199</v>
      </c>
      <c r="L2069" s="10">
        <f t="shared" si="196"/>
        <v>0.91869274902343701</v>
      </c>
      <c r="M2069">
        <f t="shared" si="197"/>
        <v>1.8411721976008201E-4</v>
      </c>
    </row>
    <row r="2070" spans="2:13" x14ac:dyDescent="0.25">
      <c r="B2070" s="9">
        <v>421.14999389648398</v>
      </c>
      <c r="C2070">
        <v>1800000</v>
      </c>
      <c r="D2070">
        <v>4300.88525390625</v>
      </c>
      <c r="E2070">
        <v>3534.28857421875</v>
      </c>
      <c r="F2070">
        <v>919.62359619140602</v>
      </c>
      <c r="G2070">
        <v>1.8545788771007199E-4</v>
      </c>
      <c r="H2070" s="32">
        <f t="shared" si="192"/>
        <v>147.999993896484</v>
      </c>
      <c r="I2070">
        <f t="shared" si="193"/>
        <v>17.764559999999999</v>
      </c>
      <c r="J2070" s="10">
        <f t="shared" si="194"/>
        <v>4.3008852539062499</v>
      </c>
      <c r="K2070" s="10">
        <f t="shared" si="195"/>
        <v>3.53428857421875</v>
      </c>
      <c r="L2070" s="10">
        <f t="shared" si="196"/>
        <v>0.91962359619140599</v>
      </c>
      <c r="M2070">
        <f t="shared" si="197"/>
        <v>1.8545788771007199E-4</v>
      </c>
    </row>
    <row r="2071" spans="2:13" x14ac:dyDescent="0.25">
      <c r="B2071" s="9">
        <v>420.14999389648398</v>
      </c>
      <c r="C2071">
        <v>1800000</v>
      </c>
      <c r="D2071">
        <v>4298.3837890625</v>
      </c>
      <c r="E2071">
        <v>3538.84008789062</v>
      </c>
      <c r="F2071">
        <v>920.54998779296795</v>
      </c>
      <c r="G2071">
        <v>1.8681776418816201E-4</v>
      </c>
      <c r="H2071" s="32">
        <f t="shared" si="192"/>
        <v>146.999993896484</v>
      </c>
      <c r="I2071">
        <f t="shared" si="193"/>
        <v>17.764559999999999</v>
      </c>
      <c r="J2071" s="10">
        <f t="shared" si="194"/>
        <v>4.2983837890625001</v>
      </c>
      <c r="K2071" s="10">
        <f t="shared" si="195"/>
        <v>3.5388400878906201</v>
      </c>
      <c r="L2071" s="10">
        <f t="shared" si="196"/>
        <v>0.92054998779296793</v>
      </c>
      <c r="M2071">
        <f t="shared" si="197"/>
        <v>1.8681776418816201E-4</v>
      </c>
    </row>
    <row r="2072" spans="2:13" x14ac:dyDescent="0.25">
      <c r="B2072" s="9">
        <v>419.14999389648398</v>
      </c>
      <c r="C2072">
        <v>1800000</v>
      </c>
      <c r="D2072">
        <v>4295.916015625</v>
      </c>
      <c r="E2072">
        <v>3543.40380859375</v>
      </c>
      <c r="F2072">
        <v>921.471923828125</v>
      </c>
      <c r="G2072">
        <v>1.88197256647981E-4</v>
      </c>
      <c r="H2072" s="32">
        <f t="shared" si="192"/>
        <v>145.999993896484</v>
      </c>
      <c r="I2072">
        <f t="shared" si="193"/>
        <v>17.764559999999999</v>
      </c>
      <c r="J2072" s="10">
        <f t="shared" si="194"/>
        <v>4.295916015625</v>
      </c>
      <c r="K2072" s="10">
        <f t="shared" si="195"/>
        <v>3.5434038085937498</v>
      </c>
      <c r="L2072" s="10">
        <f t="shared" si="196"/>
        <v>0.92147192382812504</v>
      </c>
      <c r="M2072">
        <f t="shared" si="197"/>
        <v>1.88197256647981E-4</v>
      </c>
    </row>
    <row r="2073" spans="2:13" x14ac:dyDescent="0.25">
      <c r="B2073" s="9">
        <v>418.14999389648398</v>
      </c>
      <c r="C2073">
        <v>1800000</v>
      </c>
      <c r="D2073">
        <v>4293.4814453125</v>
      </c>
      <c r="E2073">
        <v>3547.97998046875</v>
      </c>
      <c r="F2073">
        <v>922.38946533203102</v>
      </c>
      <c r="G2073">
        <v>1.8959675799123899E-4</v>
      </c>
      <c r="H2073" s="32">
        <f t="shared" si="192"/>
        <v>144.999993896484</v>
      </c>
      <c r="I2073">
        <f t="shared" si="193"/>
        <v>17.764559999999999</v>
      </c>
      <c r="J2073" s="10">
        <f t="shared" si="194"/>
        <v>4.2934814453124996</v>
      </c>
      <c r="K2073" s="10">
        <f t="shared" si="195"/>
        <v>3.54797998046875</v>
      </c>
      <c r="L2073" s="10">
        <f t="shared" si="196"/>
        <v>0.92238946533203103</v>
      </c>
      <c r="M2073">
        <f t="shared" si="197"/>
        <v>1.8959675799123899E-4</v>
      </c>
    </row>
    <row r="2074" spans="2:13" x14ac:dyDescent="0.25">
      <c r="B2074" s="9">
        <v>417.14999389648398</v>
      </c>
      <c r="C2074">
        <v>1800000</v>
      </c>
      <c r="D2074">
        <v>4291.07958984375</v>
      </c>
      <c r="E2074">
        <v>3552.56811523437</v>
      </c>
      <c r="F2074">
        <v>923.30255126953102</v>
      </c>
      <c r="G2074">
        <v>1.91016661119647E-4</v>
      </c>
      <c r="H2074" s="32">
        <f t="shared" si="192"/>
        <v>143.999993896484</v>
      </c>
      <c r="I2074">
        <f t="shared" si="193"/>
        <v>17.764559999999999</v>
      </c>
      <c r="J2074" s="10">
        <f t="shared" si="194"/>
        <v>4.2910795898437497</v>
      </c>
      <c r="K2074" s="10">
        <f t="shared" si="195"/>
        <v>3.55256811523437</v>
      </c>
      <c r="L2074" s="10">
        <f t="shared" si="196"/>
        <v>0.92330255126953098</v>
      </c>
      <c r="M2074">
        <f t="shared" si="197"/>
        <v>1.91016661119647E-4</v>
      </c>
    </row>
    <row r="2075" spans="2:13" x14ac:dyDescent="0.25">
      <c r="B2075" s="9">
        <v>416.14999389648398</v>
      </c>
      <c r="C2075">
        <v>1800000</v>
      </c>
      <c r="D2075">
        <v>4288.7099609375</v>
      </c>
      <c r="E2075">
        <v>3557.16821289062</v>
      </c>
      <c r="F2075">
        <v>924.211181640625</v>
      </c>
      <c r="G2075">
        <v>1.92457402590662E-4</v>
      </c>
      <c r="H2075" s="32">
        <f t="shared" si="192"/>
        <v>142.999993896484</v>
      </c>
      <c r="I2075">
        <f t="shared" si="193"/>
        <v>17.764559999999999</v>
      </c>
      <c r="J2075" s="10">
        <f t="shared" si="194"/>
        <v>4.2887099609375001</v>
      </c>
      <c r="K2075" s="10">
        <f t="shared" si="195"/>
        <v>3.5571682128906201</v>
      </c>
      <c r="L2075" s="10">
        <f t="shared" si="196"/>
        <v>0.92421118164062499</v>
      </c>
      <c r="M2075">
        <f t="shared" si="197"/>
        <v>1.92457402590662E-4</v>
      </c>
    </row>
    <row r="2076" spans="2:13" x14ac:dyDescent="0.25">
      <c r="B2076" s="9">
        <v>415.14999389648398</v>
      </c>
      <c r="C2076">
        <v>1800000</v>
      </c>
      <c r="D2076">
        <v>4286.37255859375</v>
      </c>
      <c r="E2076">
        <v>3561.78051757812</v>
      </c>
      <c r="F2076">
        <v>925.115478515625</v>
      </c>
      <c r="G2076">
        <v>1.9391938985791E-4</v>
      </c>
      <c r="H2076" s="32">
        <f t="shared" si="192"/>
        <v>141.999993896484</v>
      </c>
      <c r="I2076">
        <f t="shared" si="193"/>
        <v>17.764559999999999</v>
      </c>
      <c r="J2076" s="10">
        <f t="shared" si="194"/>
        <v>4.28637255859375</v>
      </c>
      <c r="K2076" s="10">
        <f t="shared" si="195"/>
        <v>3.5617805175781201</v>
      </c>
      <c r="L2076" s="10">
        <f t="shared" si="196"/>
        <v>0.92511547851562503</v>
      </c>
      <c r="M2076">
        <f t="shared" si="197"/>
        <v>1.9391938985791E-4</v>
      </c>
    </row>
    <row r="2077" spans="2:13" x14ac:dyDescent="0.25">
      <c r="B2077" s="9">
        <v>414.14999389648398</v>
      </c>
      <c r="C2077">
        <v>1800000</v>
      </c>
      <c r="D2077">
        <v>4284.06689453125</v>
      </c>
      <c r="E2077">
        <v>3566.40454101562</v>
      </c>
      <c r="F2077">
        <v>926.01531982421795</v>
      </c>
      <c r="G2077">
        <v>1.9540305947884901E-4</v>
      </c>
      <c r="H2077" s="32">
        <f t="shared" si="192"/>
        <v>140.999993896484</v>
      </c>
      <c r="I2077">
        <f t="shared" si="193"/>
        <v>17.764559999999999</v>
      </c>
      <c r="J2077" s="10">
        <f t="shared" si="194"/>
        <v>4.2840668945312501</v>
      </c>
      <c r="K2077" s="10">
        <f t="shared" si="195"/>
        <v>3.5664045410156202</v>
      </c>
      <c r="L2077" s="10">
        <f t="shared" si="196"/>
        <v>0.92601531982421792</v>
      </c>
      <c r="M2077">
        <f t="shared" si="197"/>
        <v>1.9540305947884901E-4</v>
      </c>
    </row>
    <row r="2078" spans="2:13" x14ac:dyDescent="0.25">
      <c r="B2078" s="9">
        <v>413.14999389648398</v>
      </c>
      <c r="C2078">
        <v>1800000</v>
      </c>
      <c r="D2078">
        <v>4281.7919921875</v>
      </c>
      <c r="E2078">
        <v>3571.04028320312</v>
      </c>
      <c r="F2078">
        <v>926.91076660156205</v>
      </c>
      <c r="G2078">
        <v>1.9690886256285001E-4</v>
      </c>
      <c r="H2078" s="32">
        <f t="shared" si="192"/>
        <v>139.999993896484</v>
      </c>
      <c r="I2078">
        <f t="shared" si="193"/>
        <v>17.764559999999999</v>
      </c>
      <c r="J2078" s="10">
        <f t="shared" si="194"/>
        <v>4.2817919921875003</v>
      </c>
      <c r="K2078" s="10">
        <f t="shared" si="195"/>
        <v>3.5710402832031201</v>
      </c>
      <c r="L2078" s="10">
        <f t="shared" si="196"/>
        <v>0.92691076660156202</v>
      </c>
      <c r="M2078">
        <f t="shared" si="197"/>
        <v>1.9690886256285001E-4</v>
      </c>
    </row>
    <row r="2079" spans="2:13" x14ac:dyDescent="0.25">
      <c r="B2079" s="9">
        <v>412.14999389648398</v>
      </c>
      <c r="C2079">
        <v>1800000</v>
      </c>
      <c r="D2079">
        <v>4279.54833984375</v>
      </c>
      <c r="E2079">
        <v>3575.68798828125</v>
      </c>
      <c r="F2079">
        <v>927.80187988281205</v>
      </c>
      <c r="G2079">
        <v>1.9843726477120001E-4</v>
      </c>
      <c r="H2079" s="32">
        <f t="shared" si="192"/>
        <v>138.999993896484</v>
      </c>
      <c r="I2079">
        <f t="shared" si="193"/>
        <v>17.764559999999999</v>
      </c>
      <c r="J2079" s="10">
        <f t="shared" si="194"/>
        <v>4.2795483398437497</v>
      </c>
      <c r="K2079" s="10">
        <f t="shared" si="195"/>
        <v>3.57568798828125</v>
      </c>
      <c r="L2079" s="10">
        <f t="shared" si="196"/>
        <v>0.92780187988281204</v>
      </c>
      <c r="M2079">
        <f t="shared" si="197"/>
        <v>1.9843726477120001E-4</v>
      </c>
    </row>
    <row r="2080" spans="2:13" x14ac:dyDescent="0.25">
      <c r="B2080" s="9">
        <v>411.14999389648398</v>
      </c>
      <c r="C2080">
        <v>1800000</v>
      </c>
      <c r="D2080">
        <v>4277.33447265625</v>
      </c>
      <c r="E2080">
        <v>3580.34716796875</v>
      </c>
      <c r="F2080">
        <v>928.68859863281205</v>
      </c>
      <c r="G2080">
        <v>1.9998873176518801E-4</v>
      </c>
      <c r="H2080" s="32">
        <f t="shared" si="192"/>
        <v>137.999993896484</v>
      </c>
      <c r="I2080">
        <f t="shared" si="193"/>
        <v>17.764559999999999</v>
      </c>
      <c r="J2080" s="10">
        <f t="shared" si="194"/>
        <v>4.2773344726562499</v>
      </c>
      <c r="K2080" s="10">
        <f t="shared" si="195"/>
        <v>3.5803471679687502</v>
      </c>
      <c r="L2080" s="10">
        <f t="shared" si="196"/>
        <v>0.92868859863281206</v>
      </c>
      <c r="M2080">
        <f t="shared" si="197"/>
        <v>1.9998873176518801E-4</v>
      </c>
    </row>
    <row r="2081" spans="2:13" x14ac:dyDescent="0.25">
      <c r="B2081" s="9">
        <v>410.14999389648398</v>
      </c>
      <c r="C2081">
        <v>1800000</v>
      </c>
      <c r="D2081">
        <v>4275.15087890625</v>
      </c>
      <c r="E2081">
        <v>3585.01806640625</v>
      </c>
      <c r="F2081">
        <v>929.57092285156205</v>
      </c>
      <c r="G2081">
        <v>2.015637292061E-4</v>
      </c>
      <c r="H2081" s="32">
        <f t="shared" si="192"/>
        <v>136.999993896484</v>
      </c>
      <c r="I2081">
        <f t="shared" si="193"/>
        <v>17.764559999999999</v>
      </c>
      <c r="J2081" s="10">
        <f t="shared" si="194"/>
        <v>4.27515087890625</v>
      </c>
      <c r="K2081" s="10">
        <f t="shared" si="195"/>
        <v>3.5850180664062501</v>
      </c>
      <c r="L2081" s="10">
        <f t="shared" si="196"/>
        <v>0.92957092285156206</v>
      </c>
      <c r="M2081">
        <f t="shared" si="197"/>
        <v>2.015637292061E-4</v>
      </c>
    </row>
    <row r="2082" spans="2:13" x14ac:dyDescent="0.25">
      <c r="B2082" s="9">
        <v>409.14999389648398</v>
      </c>
      <c r="C2082">
        <v>1800000</v>
      </c>
      <c r="D2082">
        <v>4272.9970703125</v>
      </c>
      <c r="E2082">
        <v>3589.7001953125</v>
      </c>
      <c r="F2082">
        <v>930.44891357421795</v>
      </c>
      <c r="G2082">
        <v>2.0316276641096901E-4</v>
      </c>
      <c r="H2082" s="32">
        <f t="shared" si="192"/>
        <v>135.999993896484</v>
      </c>
      <c r="I2082">
        <f t="shared" si="193"/>
        <v>17.764559999999999</v>
      </c>
      <c r="J2082" s="10">
        <f t="shared" si="194"/>
        <v>4.2729970703125</v>
      </c>
      <c r="K2082" s="10">
        <f t="shared" si="195"/>
        <v>3.5897001953125001</v>
      </c>
      <c r="L2082" s="10">
        <f t="shared" si="196"/>
        <v>0.930448913574218</v>
      </c>
      <c r="M2082">
        <f t="shared" si="197"/>
        <v>2.0316276641096901E-4</v>
      </c>
    </row>
    <row r="2083" spans="2:13" x14ac:dyDescent="0.25">
      <c r="B2083" s="9">
        <v>408.14999389648398</v>
      </c>
      <c r="C2083">
        <v>1800000</v>
      </c>
      <c r="D2083">
        <v>4270.8720703125</v>
      </c>
      <c r="E2083">
        <v>3594.39404296875</v>
      </c>
      <c r="F2083">
        <v>931.322509765625</v>
      </c>
      <c r="G2083">
        <v>2.04786352696828E-4</v>
      </c>
      <c r="H2083" s="32">
        <f t="shared" si="192"/>
        <v>134.999993896484</v>
      </c>
      <c r="I2083">
        <f t="shared" si="193"/>
        <v>17.764559999999999</v>
      </c>
      <c r="J2083" s="10">
        <f t="shared" si="194"/>
        <v>4.2708720703124996</v>
      </c>
      <c r="K2083" s="10">
        <f t="shared" si="195"/>
        <v>3.5943940429687502</v>
      </c>
      <c r="L2083" s="10">
        <f t="shared" si="196"/>
        <v>0.93132250976562503</v>
      </c>
      <c r="M2083">
        <f t="shared" si="197"/>
        <v>2.04786352696828E-4</v>
      </c>
    </row>
    <row r="2084" spans="2:13" x14ac:dyDescent="0.25">
      <c r="B2084" s="9">
        <v>407.14999389648398</v>
      </c>
      <c r="C2084">
        <v>1800000</v>
      </c>
      <c r="D2084">
        <v>4268.7763671875</v>
      </c>
      <c r="E2084">
        <v>3599.09912109375</v>
      </c>
      <c r="F2084">
        <v>932.19177246093705</v>
      </c>
      <c r="G2084">
        <v>2.06434997380711E-4</v>
      </c>
      <c r="H2084" s="32">
        <f t="shared" si="192"/>
        <v>133.999993896484</v>
      </c>
      <c r="I2084">
        <f t="shared" si="193"/>
        <v>17.764559999999999</v>
      </c>
      <c r="J2084" s="10">
        <f t="shared" si="194"/>
        <v>4.2687763671874999</v>
      </c>
      <c r="K2084" s="10">
        <f t="shared" si="195"/>
        <v>3.59909912109375</v>
      </c>
      <c r="L2084" s="10">
        <f t="shared" si="196"/>
        <v>0.9321917724609371</v>
      </c>
      <c r="M2084">
        <f t="shared" si="197"/>
        <v>2.06434997380711E-4</v>
      </c>
    </row>
    <row r="2085" spans="2:13" x14ac:dyDescent="0.25">
      <c r="B2085" s="9">
        <v>406.14999389648398</v>
      </c>
      <c r="C2085">
        <v>1800000</v>
      </c>
      <c r="D2085">
        <v>4266.70947265625</v>
      </c>
      <c r="E2085">
        <v>3603.8154296875</v>
      </c>
      <c r="F2085">
        <v>933.056640625</v>
      </c>
      <c r="G2085">
        <v>2.0810923888348E-4</v>
      </c>
      <c r="H2085" s="32">
        <f t="shared" si="192"/>
        <v>132.999993896484</v>
      </c>
      <c r="I2085">
        <f t="shared" si="193"/>
        <v>17.764559999999999</v>
      </c>
      <c r="J2085" s="10">
        <f t="shared" si="194"/>
        <v>4.2667094726562498</v>
      </c>
      <c r="K2085" s="10">
        <f t="shared" si="195"/>
        <v>3.6038154296874998</v>
      </c>
      <c r="L2085" s="10">
        <f t="shared" si="196"/>
        <v>0.93305664062500004</v>
      </c>
      <c r="M2085">
        <f t="shared" si="197"/>
        <v>2.0810923888348E-4</v>
      </c>
    </row>
    <row r="2086" spans="2:13" x14ac:dyDescent="0.25">
      <c r="B2086" s="9">
        <v>405.14999389648398</v>
      </c>
      <c r="C2086">
        <v>1800000</v>
      </c>
      <c r="D2086">
        <v>4264.67041015625</v>
      </c>
      <c r="E2086">
        <v>3608.54296875</v>
      </c>
      <c r="F2086">
        <v>933.91717529296795</v>
      </c>
      <c r="G2086">
        <v>2.0980960107408399E-4</v>
      </c>
      <c r="H2086" s="32">
        <f t="shared" si="192"/>
        <v>131.999993896484</v>
      </c>
      <c r="I2086">
        <f t="shared" si="193"/>
        <v>17.764559999999999</v>
      </c>
      <c r="J2086" s="10">
        <f t="shared" si="194"/>
        <v>4.26467041015625</v>
      </c>
      <c r="K2086" s="10">
        <f t="shared" si="195"/>
        <v>3.6085429687500001</v>
      </c>
      <c r="L2086" s="10">
        <f t="shared" si="196"/>
        <v>0.93391717529296792</v>
      </c>
      <c r="M2086">
        <f t="shared" si="197"/>
        <v>2.0980960107408399E-4</v>
      </c>
    </row>
    <row r="2087" spans="2:13" x14ac:dyDescent="0.25">
      <c r="B2087" s="9">
        <v>404.14999389648398</v>
      </c>
      <c r="C2087">
        <v>1800000</v>
      </c>
      <c r="D2087">
        <v>4262.6591796875</v>
      </c>
      <c r="E2087">
        <v>3613.28173828125</v>
      </c>
      <c r="F2087">
        <v>934.77337646484295</v>
      </c>
      <c r="G2087">
        <v>2.1153666602913201E-4</v>
      </c>
      <c r="H2087" s="32">
        <f t="shared" si="192"/>
        <v>130.999993896484</v>
      </c>
      <c r="I2087">
        <f t="shared" si="193"/>
        <v>17.764559999999999</v>
      </c>
      <c r="J2087" s="10">
        <f t="shared" si="194"/>
        <v>4.2626591796874997</v>
      </c>
      <c r="K2087" s="10">
        <f t="shared" si="195"/>
        <v>3.6132817382812501</v>
      </c>
      <c r="L2087" s="10">
        <f t="shared" si="196"/>
        <v>0.93477337646484293</v>
      </c>
      <c r="M2087">
        <f t="shared" si="197"/>
        <v>2.1153666602913201E-4</v>
      </c>
    </row>
    <row r="2088" spans="2:13" x14ac:dyDescent="0.25">
      <c r="B2088" s="9">
        <v>403.14999389648398</v>
      </c>
      <c r="C2088">
        <v>1800000</v>
      </c>
      <c r="D2088">
        <v>4260.67578125</v>
      </c>
      <c r="E2088">
        <v>3618.03149414062</v>
      </c>
      <c r="F2088">
        <v>935.625244140625</v>
      </c>
      <c r="G2088">
        <v>2.13291015825234E-4</v>
      </c>
      <c r="H2088" s="32">
        <f t="shared" si="192"/>
        <v>129.999993896484</v>
      </c>
      <c r="I2088">
        <f t="shared" si="193"/>
        <v>17.764559999999999</v>
      </c>
      <c r="J2088" s="10">
        <f t="shared" si="194"/>
        <v>4.2606757812499998</v>
      </c>
      <c r="K2088" s="10">
        <f t="shared" si="195"/>
        <v>3.6180314941406202</v>
      </c>
      <c r="L2088" s="10">
        <f t="shared" si="196"/>
        <v>0.93562524414062498</v>
      </c>
      <c r="M2088">
        <f t="shared" si="197"/>
        <v>2.13291015825234E-4</v>
      </c>
    </row>
    <row r="2089" spans="2:13" x14ac:dyDescent="0.25">
      <c r="B2089" s="9">
        <v>402.14999389648398</v>
      </c>
      <c r="C2089">
        <v>1800000</v>
      </c>
      <c r="D2089">
        <v>4258.7197265625</v>
      </c>
      <c r="E2089">
        <v>3622.79223632812</v>
      </c>
      <c r="F2089">
        <v>936.47277832031205</v>
      </c>
      <c r="G2089">
        <v>2.1507320343516699E-4</v>
      </c>
      <c r="H2089" s="32">
        <f t="shared" si="192"/>
        <v>128.999993896484</v>
      </c>
      <c r="I2089">
        <f t="shared" si="193"/>
        <v>17.764559999999999</v>
      </c>
      <c r="J2089" s="10">
        <f t="shared" si="194"/>
        <v>4.2587197265625001</v>
      </c>
      <c r="K2089" s="10">
        <f t="shared" si="195"/>
        <v>3.6227922363281202</v>
      </c>
      <c r="L2089" s="10">
        <f t="shared" si="196"/>
        <v>0.93647277832031206</v>
      </c>
      <c r="M2089">
        <f t="shared" si="197"/>
        <v>2.1507320343516699E-4</v>
      </c>
    </row>
    <row r="2090" spans="2:13" x14ac:dyDescent="0.25">
      <c r="B2090" s="9">
        <v>401.14999389648398</v>
      </c>
      <c r="C2090">
        <v>1800000</v>
      </c>
      <c r="D2090">
        <v>4256.79052734375</v>
      </c>
      <c r="E2090">
        <v>3627.56372070312</v>
      </c>
      <c r="F2090">
        <v>937.31591796875</v>
      </c>
      <c r="G2090">
        <v>2.1688386914320201E-4</v>
      </c>
      <c r="H2090" s="32">
        <f t="shared" si="192"/>
        <v>127.999993896484</v>
      </c>
      <c r="I2090">
        <f t="shared" si="193"/>
        <v>17.764559999999999</v>
      </c>
      <c r="J2090" s="10">
        <f t="shared" si="194"/>
        <v>4.2567905273437496</v>
      </c>
      <c r="K2090" s="10">
        <f t="shared" si="195"/>
        <v>3.6275637207031202</v>
      </c>
      <c r="L2090" s="10">
        <f t="shared" si="196"/>
        <v>0.93731591796875002</v>
      </c>
      <c r="M2090">
        <f t="shared" si="197"/>
        <v>2.1688386914320201E-4</v>
      </c>
    </row>
    <row r="2091" spans="2:13" x14ac:dyDescent="0.25">
      <c r="B2091" s="9">
        <v>400.14999389648398</v>
      </c>
      <c r="C2091">
        <v>1800000</v>
      </c>
      <c r="D2091">
        <v>4254.88818359375</v>
      </c>
      <c r="E2091">
        <v>3632.34619140625</v>
      </c>
      <c r="F2091">
        <v>938.15478515625</v>
      </c>
      <c r="G2091">
        <v>2.1872362412977901E-4</v>
      </c>
      <c r="H2091" s="32">
        <f t="shared" si="192"/>
        <v>126.999993896484</v>
      </c>
      <c r="I2091">
        <f t="shared" si="193"/>
        <v>17.764559999999999</v>
      </c>
      <c r="J2091" s="10">
        <f t="shared" si="194"/>
        <v>4.2548881835937502</v>
      </c>
      <c r="K2091" s="10">
        <f t="shared" si="195"/>
        <v>3.63234619140625</v>
      </c>
      <c r="L2091" s="10">
        <f t="shared" si="196"/>
        <v>0.93815478515624995</v>
      </c>
      <c r="M2091">
        <f t="shared" si="197"/>
        <v>2.1872362412977901E-4</v>
      </c>
    </row>
    <row r="2092" spans="2:13" x14ac:dyDescent="0.25">
      <c r="B2092" s="9">
        <v>399.14999389648398</v>
      </c>
      <c r="C2092">
        <v>1800000</v>
      </c>
      <c r="D2092">
        <v>4253.01220703125</v>
      </c>
      <c r="E2092">
        <v>3637.13916015625</v>
      </c>
      <c r="F2092">
        <v>938.9892578125</v>
      </c>
      <c r="G2092">
        <v>2.2059309412725199E-4</v>
      </c>
      <c r="H2092" s="32">
        <f t="shared" si="192"/>
        <v>125.999993896484</v>
      </c>
      <c r="I2092">
        <f t="shared" si="193"/>
        <v>17.764559999999999</v>
      </c>
      <c r="J2092" s="10">
        <f t="shared" si="194"/>
        <v>4.2530122070312499</v>
      </c>
      <c r="K2092" s="10">
        <f t="shared" si="195"/>
        <v>3.6371391601562499</v>
      </c>
      <c r="L2092" s="10">
        <f t="shared" si="196"/>
        <v>0.93898925781249998</v>
      </c>
      <c r="M2092">
        <f t="shared" si="197"/>
        <v>2.2059309412725199E-4</v>
      </c>
    </row>
    <row r="2093" spans="2:13" x14ac:dyDescent="0.25">
      <c r="B2093" s="9">
        <v>398.14999389648398</v>
      </c>
      <c r="C2093">
        <v>1800000</v>
      </c>
      <c r="D2093">
        <v>4251.162109375</v>
      </c>
      <c r="E2093">
        <v>3641.94287109375</v>
      </c>
      <c r="F2093">
        <v>939.81939697265602</v>
      </c>
      <c r="G2093">
        <v>2.2249293397180701E-4</v>
      </c>
      <c r="H2093" s="32">
        <f t="shared" si="192"/>
        <v>124.999993896484</v>
      </c>
      <c r="I2093">
        <f t="shared" si="193"/>
        <v>17.764559999999999</v>
      </c>
      <c r="J2093" s="10">
        <f t="shared" si="194"/>
        <v>4.2511621093749996</v>
      </c>
      <c r="K2093" s="10">
        <f t="shared" si="195"/>
        <v>3.6419428710937498</v>
      </c>
      <c r="L2093" s="10">
        <f t="shared" si="196"/>
        <v>0.93981939697265604</v>
      </c>
      <c r="M2093">
        <f t="shared" si="197"/>
        <v>2.2249293397180701E-4</v>
      </c>
    </row>
    <row r="2094" spans="2:13" x14ac:dyDescent="0.25">
      <c r="B2094" s="9">
        <v>397.14999389648398</v>
      </c>
      <c r="C2094">
        <v>1800000</v>
      </c>
      <c r="D2094">
        <v>4249.33837890625</v>
      </c>
      <c r="E2094">
        <v>3646.75732421875</v>
      </c>
      <c r="F2094">
        <v>940.64520263671795</v>
      </c>
      <c r="G2094">
        <v>2.2442382760345901E-4</v>
      </c>
      <c r="H2094" s="32">
        <f t="shared" si="192"/>
        <v>123.999993896484</v>
      </c>
      <c r="I2094">
        <f t="shared" si="193"/>
        <v>17.764559999999999</v>
      </c>
      <c r="J2094" s="10">
        <f t="shared" si="194"/>
        <v>4.2493383789062502</v>
      </c>
      <c r="K2094" s="10">
        <f t="shared" si="195"/>
        <v>3.6467573242187501</v>
      </c>
      <c r="L2094" s="10">
        <f t="shared" si="196"/>
        <v>0.94064520263671791</v>
      </c>
      <c r="M2094">
        <f t="shared" si="197"/>
        <v>2.2442382760345901E-4</v>
      </c>
    </row>
    <row r="2095" spans="2:13" x14ac:dyDescent="0.25">
      <c r="B2095" s="9">
        <v>396.14999389648398</v>
      </c>
      <c r="C2095">
        <v>1800000</v>
      </c>
      <c r="D2095">
        <v>4247.5400390625</v>
      </c>
      <c r="E2095">
        <v>3651.58203125</v>
      </c>
      <c r="F2095">
        <v>941.46661376953102</v>
      </c>
      <c r="G2095">
        <v>2.2638644441030901E-4</v>
      </c>
      <c r="H2095" s="32">
        <f t="shared" si="192"/>
        <v>122.999993896484</v>
      </c>
      <c r="I2095">
        <f t="shared" si="193"/>
        <v>17.764559999999999</v>
      </c>
      <c r="J2095" s="10">
        <f t="shared" si="194"/>
        <v>4.2475400390624998</v>
      </c>
      <c r="K2095" s="10">
        <f t="shared" si="195"/>
        <v>3.6515820312499998</v>
      </c>
      <c r="L2095" s="10">
        <f t="shared" si="196"/>
        <v>0.941466613769531</v>
      </c>
      <c r="M2095">
        <f t="shared" si="197"/>
        <v>2.2638644441030901E-4</v>
      </c>
    </row>
    <row r="2096" spans="2:13" x14ac:dyDescent="0.25">
      <c r="B2096" s="9">
        <v>395.14999389648398</v>
      </c>
      <c r="C2096">
        <v>1800000</v>
      </c>
      <c r="D2096">
        <v>4245.76708984375</v>
      </c>
      <c r="E2096">
        <v>3656.41723632812</v>
      </c>
      <c r="F2096">
        <v>942.28375244140602</v>
      </c>
      <c r="G2096">
        <v>2.28381526540033E-4</v>
      </c>
      <c r="H2096" s="32">
        <f t="shared" si="192"/>
        <v>121.999993896484</v>
      </c>
      <c r="I2096">
        <f t="shared" si="193"/>
        <v>17.764559999999999</v>
      </c>
      <c r="J2096" s="10">
        <f t="shared" si="194"/>
        <v>4.2457670898437501</v>
      </c>
      <c r="K2096" s="10">
        <f t="shared" si="195"/>
        <v>3.65641723632812</v>
      </c>
      <c r="L2096" s="10">
        <f t="shared" si="196"/>
        <v>0.94228375244140605</v>
      </c>
      <c r="M2096">
        <f t="shared" si="197"/>
        <v>2.28381526540033E-4</v>
      </c>
    </row>
    <row r="2097" spans="2:13" x14ac:dyDescent="0.25">
      <c r="B2097" s="9">
        <v>394.14999389648398</v>
      </c>
      <c r="C2097">
        <v>1800000</v>
      </c>
      <c r="D2097">
        <v>4244.01904296875</v>
      </c>
      <c r="E2097">
        <v>3661.2626953125</v>
      </c>
      <c r="F2097">
        <v>943.09649658203102</v>
      </c>
      <c r="G2097">
        <v>2.3040977248456299E-4</v>
      </c>
      <c r="H2097" s="32">
        <f t="shared" si="192"/>
        <v>120.999993896484</v>
      </c>
      <c r="I2097">
        <f t="shared" si="193"/>
        <v>17.764559999999999</v>
      </c>
      <c r="J2097" s="10">
        <f t="shared" si="194"/>
        <v>4.2440190429687501</v>
      </c>
      <c r="K2097" s="10">
        <f t="shared" si="195"/>
        <v>3.6612626953124998</v>
      </c>
      <c r="L2097" s="10">
        <f t="shared" si="196"/>
        <v>0.94309649658203099</v>
      </c>
      <c r="M2097">
        <f t="shared" si="197"/>
        <v>2.3040977248456299E-4</v>
      </c>
    </row>
    <row r="2098" spans="2:13" x14ac:dyDescent="0.25">
      <c r="B2098" s="9">
        <v>393.14999389648398</v>
      </c>
      <c r="C2098">
        <v>1800000</v>
      </c>
      <c r="D2098">
        <v>4242.2958984375</v>
      </c>
      <c r="E2098">
        <v>3666.1181640625</v>
      </c>
      <c r="F2098">
        <v>943.90490722656205</v>
      </c>
      <c r="G2098">
        <v>2.3247193894349001E-4</v>
      </c>
      <c r="H2098" s="32">
        <f t="shared" si="192"/>
        <v>119.999993896484</v>
      </c>
      <c r="I2098">
        <f t="shared" si="193"/>
        <v>17.764559999999999</v>
      </c>
      <c r="J2098" s="10">
        <f t="shared" si="194"/>
        <v>4.2422958984374999</v>
      </c>
      <c r="K2098" s="10">
        <f t="shared" si="195"/>
        <v>3.6661181640625</v>
      </c>
      <c r="L2098" s="10">
        <f t="shared" si="196"/>
        <v>0.94390490722656206</v>
      </c>
      <c r="M2098">
        <f t="shared" si="197"/>
        <v>2.3247193894349001E-4</v>
      </c>
    </row>
    <row r="2099" spans="2:13" x14ac:dyDescent="0.25">
      <c r="B2099" s="9">
        <v>392.14999389648398</v>
      </c>
      <c r="C2099">
        <v>1800000</v>
      </c>
      <c r="D2099">
        <v>4240.59765625</v>
      </c>
      <c r="E2099">
        <v>3670.98413085937</v>
      </c>
      <c r="F2099">
        <v>944.708984375</v>
      </c>
      <c r="G2099">
        <v>2.34568782616406E-4</v>
      </c>
      <c r="H2099" s="32">
        <f t="shared" si="192"/>
        <v>118.999993896484</v>
      </c>
      <c r="I2099">
        <f t="shared" si="193"/>
        <v>17.764559999999999</v>
      </c>
      <c r="J2099" s="10">
        <f t="shared" si="194"/>
        <v>4.2405976562500003</v>
      </c>
      <c r="K2099" s="10">
        <f t="shared" si="195"/>
        <v>3.6709841308593698</v>
      </c>
      <c r="L2099" s="10">
        <f t="shared" si="196"/>
        <v>0.94470898437499995</v>
      </c>
      <c r="M2099">
        <f t="shared" si="197"/>
        <v>2.34568782616406E-4</v>
      </c>
    </row>
    <row r="2100" spans="2:13" x14ac:dyDescent="0.25">
      <c r="B2100" s="9">
        <v>391.14999389648398</v>
      </c>
      <c r="C2100">
        <v>1800000</v>
      </c>
      <c r="D2100">
        <v>4238.92333984375</v>
      </c>
      <c r="E2100">
        <v>3675.85986328125</v>
      </c>
      <c r="F2100">
        <v>945.50866699218705</v>
      </c>
      <c r="G2100">
        <v>2.3670111841056401E-4</v>
      </c>
      <c r="H2100" s="32">
        <f t="shared" si="192"/>
        <v>117.999993896484</v>
      </c>
      <c r="I2100">
        <f t="shared" si="193"/>
        <v>17.764559999999999</v>
      </c>
      <c r="J2100" s="10">
        <f t="shared" si="194"/>
        <v>4.2389233398437502</v>
      </c>
      <c r="K2100" s="10">
        <f t="shared" si="195"/>
        <v>3.67585986328125</v>
      </c>
      <c r="L2100" s="10">
        <f t="shared" si="196"/>
        <v>0.94550866699218705</v>
      </c>
      <c r="M2100">
        <f t="shared" si="197"/>
        <v>2.3670111841056401E-4</v>
      </c>
    </row>
    <row r="2101" spans="2:13" x14ac:dyDescent="0.25">
      <c r="B2101" s="9">
        <v>390.14999389648398</v>
      </c>
      <c r="C2101">
        <v>1800000</v>
      </c>
      <c r="D2101">
        <v>4237.27392578125</v>
      </c>
      <c r="E2101">
        <v>3680.74560546875</v>
      </c>
      <c r="F2101">
        <v>946.303955078125</v>
      </c>
      <c r="G2101">
        <v>2.3886973212938699E-4</v>
      </c>
      <c r="H2101" s="32">
        <f t="shared" si="192"/>
        <v>116.999993896484</v>
      </c>
      <c r="I2101">
        <f t="shared" si="193"/>
        <v>17.764559999999999</v>
      </c>
      <c r="J2101" s="10">
        <f t="shared" si="194"/>
        <v>4.23727392578125</v>
      </c>
      <c r="K2101" s="10">
        <f t="shared" si="195"/>
        <v>3.6807456054687502</v>
      </c>
      <c r="L2101" s="10">
        <f t="shared" si="196"/>
        <v>0.94630395507812504</v>
      </c>
      <c r="M2101">
        <f t="shared" si="197"/>
        <v>2.3886973212938699E-4</v>
      </c>
    </row>
    <row r="2102" spans="2:13" x14ac:dyDescent="0.25">
      <c r="B2102" s="9">
        <v>389.14999389648398</v>
      </c>
      <c r="C2102">
        <v>1800000</v>
      </c>
      <c r="D2102">
        <v>4235.64794921875</v>
      </c>
      <c r="E2102">
        <v>3685.64111328125</v>
      </c>
      <c r="F2102">
        <v>947.09490966796795</v>
      </c>
      <c r="G2102">
        <v>2.41075482335872E-4</v>
      </c>
      <c r="H2102" s="32">
        <f t="shared" si="192"/>
        <v>115.999993896484</v>
      </c>
      <c r="I2102">
        <f t="shared" si="193"/>
        <v>17.764559999999999</v>
      </c>
      <c r="J2102" s="10">
        <f t="shared" si="194"/>
        <v>4.23564794921875</v>
      </c>
      <c r="K2102" s="10">
        <f t="shared" si="195"/>
        <v>3.6856411132812501</v>
      </c>
      <c r="L2102" s="10">
        <f t="shared" si="196"/>
        <v>0.94709490966796794</v>
      </c>
      <c r="M2102">
        <f t="shared" si="197"/>
        <v>2.41075482335872E-4</v>
      </c>
    </row>
    <row r="2103" spans="2:13" x14ac:dyDescent="0.25">
      <c r="B2103" s="9">
        <v>388.14999389648398</v>
      </c>
      <c r="C2103">
        <v>1800000</v>
      </c>
      <c r="D2103">
        <v>4234.0458984375</v>
      </c>
      <c r="E2103">
        <v>3690.54663085937</v>
      </c>
      <c r="F2103">
        <v>947.88146972656205</v>
      </c>
      <c r="G2103">
        <v>2.43319213041104E-4</v>
      </c>
      <c r="H2103" s="32">
        <f t="shared" si="192"/>
        <v>114.999993896484</v>
      </c>
      <c r="I2103">
        <f t="shared" si="193"/>
        <v>17.764559999999999</v>
      </c>
      <c r="J2103" s="10">
        <f t="shared" si="194"/>
        <v>4.2340458984374996</v>
      </c>
      <c r="K2103" s="10">
        <f t="shared" si="195"/>
        <v>3.69054663085937</v>
      </c>
      <c r="L2103" s="10">
        <f t="shared" si="196"/>
        <v>0.94788146972656206</v>
      </c>
      <c r="M2103">
        <f t="shared" si="197"/>
        <v>2.43319213041104E-4</v>
      </c>
    </row>
    <row r="2104" spans="2:13" x14ac:dyDescent="0.25">
      <c r="B2104" s="9">
        <v>387.14999389648398</v>
      </c>
      <c r="C2104">
        <v>1800000</v>
      </c>
      <c r="D2104">
        <v>4232.46728515625</v>
      </c>
      <c r="E2104">
        <v>3695.46142578125</v>
      </c>
      <c r="F2104">
        <v>948.66363525390602</v>
      </c>
      <c r="G2104">
        <v>2.4560181191191001E-4</v>
      </c>
      <c r="H2104" s="32">
        <f t="shared" si="192"/>
        <v>113.999993896484</v>
      </c>
      <c r="I2104">
        <f t="shared" si="193"/>
        <v>17.764559999999999</v>
      </c>
      <c r="J2104" s="10">
        <f t="shared" si="194"/>
        <v>4.2324672851562504</v>
      </c>
      <c r="K2104" s="10">
        <f t="shared" si="195"/>
        <v>3.6954614257812501</v>
      </c>
      <c r="L2104" s="10">
        <f t="shared" si="196"/>
        <v>0.94866363525390607</v>
      </c>
      <c r="M2104">
        <f t="shared" si="197"/>
        <v>2.4560181191191001E-4</v>
      </c>
    </row>
    <row r="2105" spans="2:13" x14ac:dyDescent="0.25">
      <c r="B2105" s="9">
        <v>386.14999389648398</v>
      </c>
      <c r="C2105">
        <v>1800000</v>
      </c>
      <c r="D2105">
        <v>4230.912109375</v>
      </c>
      <c r="E2105">
        <v>3700.38598632812</v>
      </c>
      <c r="F2105">
        <v>949.44146728515602</v>
      </c>
      <c r="G2105">
        <v>2.4792418116703602E-4</v>
      </c>
      <c r="H2105" s="32">
        <f t="shared" si="192"/>
        <v>112.999993896484</v>
      </c>
      <c r="I2105">
        <f t="shared" si="193"/>
        <v>17.764559999999999</v>
      </c>
      <c r="J2105" s="10">
        <f t="shared" si="194"/>
        <v>4.2309121093749997</v>
      </c>
      <c r="K2105" s="10">
        <f t="shared" si="195"/>
        <v>3.7003859863281199</v>
      </c>
      <c r="L2105" s="10">
        <f t="shared" si="196"/>
        <v>0.94944146728515599</v>
      </c>
      <c r="M2105">
        <f t="shared" si="197"/>
        <v>2.4792418116703602E-4</v>
      </c>
    </row>
    <row r="2106" spans="2:13" x14ac:dyDescent="0.25">
      <c r="B2106" s="9">
        <v>385.14999389648398</v>
      </c>
      <c r="C2106">
        <v>1800000</v>
      </c>
      <c r="D2106">
        <v>4229.3798828125</v>
      </c>
      <c r="E2106">
        <v>3705.31982421875</v>
      </c>
      <c r="F2106">
        <v>950.21484375</v>
      </c>
      <c r="G2106">
        <v>2.5028723757714001E-4</v>
      </c>
      <c r="H2106" s="32">
        <f t="shared" si="192"/>
        <v>111.999993896484</v>
      </c>
      <c r="I2106">
        <f t="shared" si="193"/>
        <v>17.764559999999999</v>
      </c>
      <c r="J2106" s="10">
        <f t="shared" si="194"/>
        <v>4.2293798828125002</v>
      </c>
      <c r="K2106" s="10">
        <f t="shared" si="195"/>
        <v>3.7053198242187499</v>
      </c>
      <c r="L2106" s="10">
        <f t="shared" si="196"/>
        <v>0.95021484374999998</v>
      </c>
      <c r="M2106">
        <f t="shared" si="197"/>
        <v>2.5028723757714001E-4</v>
      </c>
    </row>
    <row r="2107" spans="2:13" x14ac:dyDescent="0.25">
      <c r="B2107" s="9">
        <v>384.14999389648398</v>
      </c>
      <c r="C2107">
        <v>1800000</v>
      </c>
      <c r="D2107">
        <v>4227.87109375</v>
      </c>
      <c r="E2107">
        <v>3710.26293945312</v>
      </c>
      <c r="F2107">
        <v>950.98382568359295</v>
      </c>
      <c r="G2107">
        <v>2.52691999776288E-4</v>
      </c>
      <c r="H2107" s="32">
        <f t="shared" si="192"/>
        <v>110.999993896484</v>
      </c>
      <c r="I2107">
        <f t="shared" si="193"/>
        <v>17.764559999999999</v>
      </c>
      <c r="J2107" s="10">
        <f t="shared" si="194"/>
        <v>4.2278710937500001</v>
      </c>
      <c r="K2107" s="10">
        <f t="shared" si="195"/>
        <v>3.7102629394531199</v>
      </c>
      <c r="L2107" s="10">
        <f t="shared" si="196"/>
        <v>0.95098382568359296</v>
      </c>
      <c r="M2107">
        <f t="shared" si="197"/>
        <v>2.52691999776288E-4</v>
      </c>
    </row>
    <row r="2108" spans="2:13" x14ac:dyDescent="0.25">
      <c r="B2108" s="9">
        <v>383.14999389648398</v>
      </c>
      <c r="C2108">
        <v>1800000</v>
      </c>
      <c r="D2108">
        <v>4226.384765625</v>
      </c>
      <c r="E2108">
        <v>3715.21533203125</v>
      </c>
      <c r="F2108">
        <v>951.74841308593705</v>
      </c>
      <c r="G2108">
        <v>2.5513939908705598E-4</v>
      </c>
      <c r="H2108" s="32">
        <f t="shared" si="192"/>
        <v>109.999993896484</v>
      </c>
      <c r="I2108">
        <f t="shared" si="193"/>
        <v>17.764559999999999</v>
      </c>
      <c r="J2108" s="10">
        <f t="shared" si="194"/>
        <v>4.2263847656250002</v>
      </c>
      <c r="K2108" s="10">
        <f t="shared" si="195"/>
        <v>3.7152153320312502</v>
      </c>
      <c r="L2108" s="10">
        <f t="shared" si="196"/>
        <v>0.95174841308593705</v>
      </c>
      <c r="M2108">
        <f t="shared" si="197"/>
        <v>2.5513939908705598E-4</v>
      </c>
    </row>
    <row r="2109" spans="2:13" x14ac:dyDescent="0.25">
      <c r="B2109" s="9">
        <v>382.14999389648398</v>
      </c>
      <c r="C2109">
        <v>1800000</v>
      </c>
      <c r="D2109">
        <v>4224.92138671875</v>
      </c>
      <c r="E2109">
        <v>3720.1767578125</v>
      </c>
      <c r="F2109">
        <v>952.508544921875</v>
      </c>
      <c r="G2109">
        <v>2.57630454143509E-4</v>
      </c>
      <c r="H2109" s="32">
        <f t="shared" si="192"/>
        <v>108.999993896484</v>
      </c>
      <c r="I2109">
        <f t="shared" si="193"/>
        <v>17.764559999999999</v>
      </c>
      <c r="J2109" s="10">
        <f t="shared" si="194"/>
        <v>4.2249213867187496</v>
      </c>
      <c r="K2109" s="10">
        <f t="shared" si="195"/>
        <v>3.7201767578124998</v>
      </c>
      <c r="L2109" s="10">
        <f t="shared" si="196"/>
        <v>0.95250854492187498</v>
      </c>
      <c r="M2109">
        <f t="shared" si="197"/>
        <v>2.57630454143509E-4</v>
      </c>
    </row>
    <row r="2110" spans="2:13" x14ac:dyDescent="0.25">
      <c r="B2110" s="9">
        <v>381.14999389648398</v>
      </c>
      <c r="C2110">
        <v>1800000</v>
      </c>
      <c r="D2110">
        <v>4223.48046875</v>
      </c>
      <c r="E2110">
        <v>3725.14697265625</v>
      </c>
      <c r="F2110">
        <v>953.26422119140602</v>
      </c>
      <c r="G2110">
        <v>2.6016627089120399E-4</v>
      </c>
      <c r="H2110" s="32">
        <f t="shared" si="192"/>
        <v>107.999993896484</v>
      </c>
      <c r="I2110">
        <f t="shared" si="193"/>
        <v>17.764559999999999</v>
      </c>
      <c r="J2110" s="10">
        <f t="shared" si="194"/>
        <v>4.22348046875</v>
      </c>
      <c r="K2110" s="10">
        <f t="shared" si="195"/>
        <v>3.7251469726562498</v>
      </c>
      <c r="L2110" s="10">
        <f t="shared" si="196"/>
        <v>0.95326422119140597</v>
      </c>
      <c r="M2110">
        <f t="shared" si="197"/>
        <v>2.6016627089120399E-4</v>
      </c>
    </row>
    <row r="2111" spans="2:13" x14ac:dyDescent="0.25">
      <c r="B2111" s="9">
        <v>380.14999389648398</v>
      </c>
      <c r="C2111">
        <v>1800000</v>
      </c>
      <c r="D2111">
        <v>4222.06201171875</v>
      </c>
      <c r="E2111">
        <v>3730.12622070312</v>
      </c>
      <c r="F2111">
        <v>954.01550292968705</v>
      </c>
      <c r="G2111">
        <v>2.6274786796420802E-4</v>
      </c>
      <c r="H2111" s="32">
        <f t="shared" si="192"/>
        <v>106.999993896484</v>
      </c>
      <c r="I2111">
        <f t="shared" si="193"/>
        <v>17.764559999999999</v>
      </c>
      <c r="J2111" s="10">
        <f t="shared" si="194"/>
        <v>4.2220620117187497</v>
      </c>
      <c r="K2111" s="10">
        <f t="shared" si="195"/>
        <v>3.7301262207031201</v>
      </c>
      <c r="L2111" s="10">
        <f t="shared" si="196"/>
        <v>0.95401550292968706</v>
      </c>
      <c r="M2111">
        <f t="shared" si="197"/>
        <v>2.6274786796420802E-4</v>
      </c>
    </row>
    <row r="2112" spans="2:13" x14ac:dyDescent="0.25">
      <c r="B2112" s="9">
        <v>379.14999389648398</v>
      </c>
      <c r="C2112">
        <v>1800000</v>
      </c>
      <c r="D2112">
        <v>4220.66552734375</v>
      </c>
      <c r="E2112">
        <v>3735.11401367187</v>
      </c>
      <c r="F2112">
        <v>954.76226806640602</v>
      </c>
      <c r="G2112">
        <v>2.6537638041190798E-4</v>
      </c>
      <c r="H2112" s="32">
        <f t="shared" si="192"/>
        <v>105.999993896484</v>
      </c>
      <c r="I2112">
        <f t="shared" si="193"/>
        <v>17.764559999999999</v>
      </c>
      <c r="J2112" s="10">
        <f t="shared" si="194"/>
        <v>4.2206655273437503</v>
      </c>
      <c r="K2112" s="10">
        <f t="shared" si="195"/>
        <v>3.7351140136718701</v>
      </c>
      <c r="L2112" s="10">
        <f t="shared" si="196"/>
        <v>0.95476226806640607</v>
      </c>
      <c r="M2112">
        <f t="shared" si="197"/>
        <v>2.6537638041190798E-4</v>
      </c>
    </row>
    <row r="2113" spans="2:13" x14ac:dyDescent="0.25">
      <c r="B2113" s="9">
        <v>378.14999389648398</v>
      </c>
      <c r="C2113">
        <v>1800000</v>
      </c>
      <c r="D2113">
        <v>4219.291015625</v>
      </c>
      <c r="E2113">
        <v>3740.1103515625</v>
      </c>
      <c r="F2113">
        <v>955.50457763671795</v>
      </c>
      <c r="G2113">
        <v>2.6805297238752203E-4</v>
      </c>
      <c r="H2113" s="32">
        <f t="shared" si="192"/>
        <v>104.999993896484</v>
      </c>
      <c r="I2113">
        <f t="shared" si="193"/>
        <v>17.764559999999999</v>
      </c>
      <c r="J2113" s="10">
        <f t="shared" si="194"/>
        <v>4.2192910156250001</v>
      </c>
      <c r="K2113" s="10">
        <f t="shared" si="195"/>
        <v>3.7401103515625</v>
      </c>
      <c r="L2113" s="10">
        <f t="shared" si="196"/>
        <v>0.95550457763671792</v>
      </c>
      <c r="M2113">
        <f t="shared" si="197"/>
        <v>2.6805297238752203E-4</v>
      </c>
    </row>
    <row r="2114" spans="2:13" x14ac:dyDescent="0.25">
      <c r="B2114" s="9">
        <v>377.14999389648398</v>
      </c>
      <c r="C2114">
        <v>1800000</v>
      </c>
      <c r="D2114">
        <v>4217.93896484375</v>
      </c>
      <c r="E2114">
        <v>3745.11499023437</v>
      </c>
      <c r="F2114">
        <v>956.242431640625</v>
      </c>
      <c r="G2114">
        <v>2.7077877894043901E-4</v>
      </c>
      <c r="H2114" s="32">
        <f t="shared" si="192"/>
        <v>103.999993896484</v>
      </c>
      <c r="I2114">
        <f t="shared" si="193"/>
        <v>17.764559999999999</v>
      </c>
      <c r="J2114" s="10">
        <f t="shared" si="194"/>
        <v>4.21793896484375</v>
      </c>
      <c r="K2114" s="10">
        <f t="shared" si="195"/>
        <v>3.7451149902343701</v>
      </c>
      <c r="L2114" s="10">
        <f t="shared" si="196"/>
        <v>0.95624243164062495</v>
      </c>
      <c r="M2114">
        <f t="shared" si="197"/>
        <v>2.7077877894043901E-4</v>
      </c>
    </row>
    <row r="2115" spans="2:13" x14ac:dyDescent="0.25">
      <c r="B2115" s="9">
        <v>376.14999389648398</v>
      </c>
      <c r="C2115">
        <v>1800000</v>
      </c>
      <c r="D2115">
        <v>4216.60791015625</v>
      </c>
      <c r="E2115">
        <v>3750.1279296875</v>
      </c>
      <c r="F2115">
        <v>956.97576904296795</v>
      </c>
      <c r="G2115">
        <v>2.7355505153536699E-4</v>
      </c>
      <c r="H2115" s="32">
        <f t="shared" si="192"/>
        <v>102.999993896484</v>
      </c>
      <c r="I2115">
        <f t="shared" si="193"/>
        <v>17.764559999999999</v>
      </c>
      <c r="J2115" s="10">
        <f t="shared" si="194"/>
        <v>4.2166079101562497</v>
      </c>
      <c r="K2115" s="10">
        <f t="shared" si="195"/>
        <v>3.7501279296874999</v>
      </c>
      <c r="L2115" s="10">
        <f t="shared" si="196"/>
        <v>0.95697576904296799</v>
      </c>
      <c r="M2115">
        <f t="shared" si="197"/>
        <v>2.7355505153536699E-4</v>
      </c>
    </row>
    <row r="2116" spans="2:13" x14ac:dyDescent="0.25">
      <c r="B2116" s="9">
        <v>375.14999389648398</v>
      </c>
      <c r="C2116">
        <v>1800000</v>
      </c>
      <c r="D2116">
        <v>4215.29931640625</v>
      </c>
      <c r="E2116">
        <v>3755.14892578125</v>
      </c>
      <c r="F2116">
        <v>957.70458984375</v>
      </c>
      <c r="G2116">
        <v>2.76383041637018E-4</v>
      </c>
      <c r="H2116" s="32">
        <f t="shared" si="192"/>
        <v>101.999993896484</v>
      </c>
      <c r="I2116">
        <f t="shared" si="193"/>
        <v>17.764559999999999</v>
      </c>
      <c r="J2116" s="10">
        <f t="shared" si="194"/>
        <v>4.2152993164062504</v>
      </c>
      <c r="K2116" s="10">
        <f t="shared" si="195"/>
        <v>3.75514892578125</v>
      </c>
      <c r="L2116" s="10">
        <f t="shared" si="196"/>
        <v>0.95770458984374995</v>
      </c>
      <c r="M2116">
        <f t="shared" si="197"/>
        <v>2.76383041637018E-4</v>
      </c>
    </row>
    <row r="2117" spans="2:13" x14ac:dyDescent="0.25">
      <c r="B2117" s="9">
        <v>374.14999389648398</v>
      </c>
      <c r="C2117">
        <v>1800000</v>
      </c>
      <c r="D2117">
        <v>4214.01171875</v>
      </c>
      <c r="E2117">
        <v>3760.177734375</v>
      </c>
      <c r="F2117">
        <v>958.42889404296795</v>
      </c>
      <c r="G2117">
        <v>2.7926402981393001E-4</v>
      </c>
      <c r="H2117" s="32">
        <f t="shared" si="192"/>
        <v>100.999993896484</v>
      </c>
      <c r="I2117">
        <f t="shared" si="193"/>
        <v>17.764559999999999</v>
      </c>
      <c r="J2117" s="10">
        <f t="shared" si="194"/>
        <v>4.2140117187500001</v>
      </c>
      <c r="K2117" s="10">
        <f t="shared" si="195"/>
        <v>3.760177734375</v>
      </c>
      <c r="L2117" s="10">
        <f t="shared" si="196"/>
        <v>0.95842889404296794</v>
      </c>
      <c r="M2117">
        <f t="shared" si="197"/>
        <v>2.7926402981393001E-4</v>
      </c>
    </row>
    <row r="2118" spans="2:13" x14ac:dyDescent="0.25">
      <c r="B2118" s="9">
        <v>373.14999389648398</v>
      </c>
      <c r="C2118">
        <v>1800000</v>
      </c>
      <c r="D2118">
        <v>4212.74609375</v>
      </c>
      <c r="E2118">
        <v>3765.21435546875</v>
      </c>
      <c r="F2118">
        <v>959.148681640625</v>
      </c>
      <c r="G2118">
        <v>2.8219935484230502E-4</v>
      </c>
      <c r="H2118" s="32">
        <f t="shared" si="192"/>
        <v>99.999993896484</v>
      </c>
      <c r="I2118">
        <f t="shared" si="193"/>
        <v>17.764559999999999</v>
      </c>
      <c r="J2118" s="10">
        <f t="shared" si="194"/>
        <v>4.2127460937499999</v>
      </c>
      <c r="K2118" s="10">
        <f t="shared" si="195"/>
        <v>3.7652143554687498</v>
      </c>
      <c r="L2118" s="10">
        <f t="shared" si="196"/>
        <v>0.95914868164062494</v>
      </c>
      <c r="M2118">
        <f t="shared" si="197"/>
        <v>2.8219935484230502E-4</v>
      </c>
    </row>
    <row r="2119" spans="2:13" x14ac:dyDescent="0.25">
      <c r="B2119" s="9">
        <v>372.14999389648398</v>
      </c>
      <c r="C2119">
        <v>1800000</v>
      </c>
      <c r="D2119">
        <v>4211.50146484375</v>
      </c>
      <c r="E2119">
        <v>3770.25830078125</v>
      </c>
      <c r="F2119">
        <v>959.86389160156205</v>
      </c>
      <c r="G2119">
        <v>2.85190384602174E-4</v>
      </c>
      <c r="H2119" s="32">
        <f t="shared" si="192"/>
        <v>98.999993896484</v>
      </c>
      <c r="I2119">
        <f t="shared" si="193"/>
        <v>17.764559999999999</v>
      </c>
      <c r="J2119" s="10">
        <f t="shared" si="194"/>
        <v>4.2115014648437503</v>
      </c>
      <c r="K2119" s="10">
        <f t="shared" si="195"/>
        <v>3.7702583007812498</v>
      </c>
      <c r="L2119" s="10">
        <f t="shared" si="196"/>
        <v>0.95986389160156205</v>
      </c>
      <c r="M2119">
        <f t="shared" si="197"/>
        <v>2.85190384602174E-4</v>
      </c>
    </row>
    <row r="2120" spans="2:13" x14ac:dyDescent="0.25">
      <c r="B2120" s="9">
        <v>371.14999389648398</v>
      </c>
      <c r="C2120">
        <v>1800000</v>
      </c>
      <c r="D2120">
        <v>4210.27783203125</v>
      </c>
      <c r="E2120">
        <v>3775.30981445312</v>
      </c>
      <c r="F2120">
        <v>960.57452392578102</v>
      </c>
      <c r="G2120">
        <v>2.8823854518122901E-4</v>
      </c>
      <c r="H2120" s="32">
        <f t="shared" ref="H2120:H2183" si="198">B2120-273.15</f>
        <v>97.999993896484</v>
      </c>
      <c r="I2120">
        <f t="shared" ref="I2120:I2183" si="199">C2120*0.0000098692</f>
        <v>17.764559999999999</v>
      </c>
      <c r="J2120" s="10">
        <f t="shared" ref="J2120:J2183" si="200">D2120/1000</f>
        <v>4.2102778320312497</v>
      </c>
      <c r="K2120" s="10">
        <f t="shared" ref="K2120:K2183" si="201">E2120/1000</f>
        <v>3.7753098144531201</v>
      </c>
      <c r="L2120" s="10">
        <f t="shared" ref="L2120:L2183" si="202">F2120/1000</f>
        <v>0.96057452392578102</v>
      </c>
      <c r="M2120">
        <f t="shared" si="197"/>
        <v>2.8823854518122901E-4</v>
      </c>
    </row>
    <row r="2121" spans="2:13" x14ac:dyDescent="0.25">
      <c r="B2121" s="9">
        <v>370.14999389648398</v>
      </c>
      <c r="C2121">
        <v>1800000</v>
      </c>
      <c r="D2121">
        <v>4209.07568359375</v>
      </c>
      <c r="E2121">
        <v>3780.36865234375</v>
      </c>
      <c r="F2121">
        <v>961.28057861328102</v>
      </c>
      <c r="G2121">
        <v>2.9134529177099401E-4</v>
      </c>
      <c r="H2121" s="32">
        <f t="shared" si="198"/>
        <v>96.999993896484</v>
      </c>
      <c r="I2121">
        <f t="shared" si="199"/>
        <v>17.764559999999999</v>
      </c>
      <c r="J2121" s="10">
        <f t="shared" si="200"/>
        <v>4.20907568359375</v>
      </c>
      <c r="K2121" s="10">
        <f t="shared" si="201"/>
        <v>3.7803686523437499</v>
      </c>
      <c r="L2121" s="10">
        <f t="shared" si="202"/>
        <v>0.96128057861328098</v>
      </c>
      <c r="M2121">
        <f t="shared" ref="M2121:M2184" si="203">G2121*1</f>
        <v>2.9134529177099401E-4</v>
      </c>
    </row>
    <row r="2122" spans="2:13" x14ac:dyDescent="0.25">
      <c r="B2122" s="9">
        <v>369.14999389648398</v>
      </c>
      <c r="C2122">
        <v>1800000</v>
      </c>
      <c r="D2122">
        <v>4207.89453125</v>
      </c>
      <c r="E2122">
        <v>3785.43432617187</v>
      </c>
      <c r="F2122">
        <v>961.98199462890602</v>
      </c>
      <c r="G2122">
        <v>2.9451213777065201E-4</v>
      </c>
      <c r="H2122" s="32">
        <f t="shared" si="198"/>
        <v>95.999993896484</v>
      </c>
      <c r="I2122">
        <f t="shared" si="199"/>
        <v>17.764559999999999</v>
      </c>
      <c r="J2122" s="10">
        <f t="shared" si="200"/>
        <v>4.20789453125</v>
      </c>
      <c r="K2122" s="10">
        <f t="shared" si="201"/>
        <v>3.7854343261718699</v>
      </c>
      <c r="L2122" s="10">
        <f t="shared" si="202"/>
        <v>0.96198199462890599</v>
      </c>
      <c r="M2122">
        <f t="shared" si="203"/>
        <v>2.9451213777065201E-4</v>
      </c>
    </row>
    <row r="2123" spans="2:13" x14ac:dyDescent="0.25">
      <c r="B2123" s="9">
        <v>368.14999389648398</v>
      </c>
      <c r="C2123">
        <v>1800000</v>
      </c>
      <c r="D2123">
        <v>4206.734375</v>
      </c>
      <c r="E2123">
        <v>3790.50659179687</v>
      </c>
      <c r="F2123">
        <v>962.67877197265602</v>
      </c>
      <c r="G2123">
        <v>2.9774062568321802E-4</v>
      </c>
      <c r="H2123" s="32">
        <f t="shared" si="198"/>
        <v>94.999993896484</v>
      </c>
      <c r="I2123">
        <f t="shared" si="199"/>
        <v>17.764559999999999</v>
      </c>
      <c r="J2123" s="10">
        <f t="shared" si="200"/>
        <v>4.2067343749999999</v>
      </c>
      <c r="K2123" s="10">
        <f t="shared" si="201"/>
        <v>3.7905065917968699</v>
      </c>
      <c r="L2123" s="10">
        <f t="shared" si="202"/>
        <v>0.96267877197265606</v>
      </c>
      <c r="M2123">
        <f t="shared" si="203"/>
        <v>2.9774062568321802E-4</v>
      </c>
    </row>
    <row r="2124" spans="2:13" x14ac:dyDescent="0.25">
      <c r="B2124" s="9">
        <v>367.14999389648398</v>
      </c>
      <c r="C2124">
        <v>1800000</v>
      </c>
      <c r="D2124">
        <v>4205.59521484375</v>
      </c>
      <c r="E2124">
        <v>3795.58544921875</v>
      </c>
      <c r="F2124">
        <v>963.37097167968705</v>
      </c>
      <c r="G2124">
        <v>3.01032385323196E-4</v>
      </c>
      <c r="H2124" s="32">
        <f t="shared" si="198"/>
        <v>93.999993896484</v>
      </c>
      <c r="I2124">
        <f t="shared" si="199"/>
        <v>17.764559999999999</v>
      </c>
      <c r="J2124" s="10">
        <f t="shared" si="200"/>
        <v>4.2055952148437497</v>
      </c>
      <c r="K2124" s="10">
        <f t="shared" si="201"/>
        <v>3.7955854492187502</v>
      </c>
      <c r="L2124" s="10">
        <f t="shared" si="202"/>
        <v>0.96337097167968699</v>
      </c>
      <c r="M2124">
        <f t="shared" si="203"/>
        <v>3.01032385323196E-4</v>
      </c>
    </row>
    <row r="2125" spans="2:13" x14ac:dyDescent="0.25">
      <c r="B2125" s="9">
        <v>366.14999389648398</v>
      </c>
      <c r="C2125">
        <v>1800000</v>
      </c>
      <c r="D2125">
        <v>4204.4765625</v>
      </c>
      <c r="E2125">
        <v>3800.6708984375</v>
      </c>
      <c r="F2125">
        <v>964.05847167968705</v>
      </c>
      <c r="G2125">
        <v>3.0438907560892398E-4</v>
      </c>
      <c r="H2125" s="32">
        <f t="shared" si="198"/>
        <v>92.999993896484</v>
      </c>
      <c r="I2125">
        <f t="shared" si="199"/>
        <v>17.764559999999999</v>
      </c>
      <c r="J2125" s="10">
        <f t="shared" si="200"/>
        <v>4.2044765625</v>
      </c>
      <c r="K2125" s="10">
        <f t="shared" si="201"/>
        <v>3.8006708984375002</v>
      </c>
      <c r="L2125" s="10">
        <f t="shared" si="202"/>
        <v>0.96405847167968706</v>
      </c>
      <c r="M2125">
        <f t="shared" si="203"/>
        <v>3.0438907560892398E-4</v>
      </c>
    </row>
    <row r="2126" spans="2:13" x14ac:dyDescent="0.25">
      <c r="B2126" s="9">
        <v>365.14999389648398</v>
      </c>
      <c r="C2126">
        <v>1800000</v>
      </c>
      <c r="D2126">
        <v>4203.37890625</v>
      </c>
      <c r="E2126">
        <v>3805.76220703125</v>
      </c>
      <c r="F2126">
        <v>964.74127197265602</v>
      </c>
      <c r="G2126">
        <v>3.0781238456256601E-4</v>
      </c>
      <c r="H2126" s="32">
        <f t="shared" si="198"/>
        <v>91.999993896484</v>
      </c>
      <c r="I2126">
        <f t="shared" si="199"/>
        <v>17.764559999999999</v>
      </c>
      <c r="J2126" s="10">
        <f t="shared" si="200"/>
        <v>4.2033789062500002</v>
      </c>
      <c r="K2126" s="10">
        <f t="shared" si="201"/>
        <v>3.80576220703125</v>
      </c>
      <c r="L2126" s="10">
        <f t="shared" si="202"/>
        <v>0.96474127197265602</v>
      </c>
      <c r="M2126">
        <f t="shared" si="203"/>
        <v>3.0781238456256601E-4</v>
      </c>
    </row>
    <row r="2127" spans="2:13" x14ac:dyDescent="0.25">
      <c r="B2127" s="9">
        <v>364.14999389648398</v>
      </c>
      <c r="C2127">
        <v>1800000</v>
      </c>
      <c r="D2127">
        <v>4202.3017578125</v>
      </c>
      <c r="E2127">
        <v>3810.859375</v>
      </c>
      <c r="F2127">
        <v>965.41937255859295</v>
      </c>
      <c r="G2127">
        <v>3.1130411662161301E-4</v>
      </c>
      <c r="H2127" s="32">
        <f t="shared" si="198"/>
        <v>90.999993896484</v>
      </c>
      <c r="I2127">
        <f t="shared" si="199"/>
        <v>17.764559999999999</v>
      </c>
      <c r="J2127" s="10">
        <f t="shared" si="200"/>
        <v>4.2023017578125001</v>
      </c>
      <c r="K2127" s="10">
        <f t="shared" si="201"/>
        <v>3.8108593750000002</v>
      </c>
      <c r="L2127" s="10">
        <f t="shared" si="202"/>
        <v>0.965419372558593</v>
      </c>
      <c r="M2127">
        <f t="shared" si="203"/>
        <v>3.1130411662161301E-4</v>
      </c>
    </row>
    <row r="2128" spans="2:13" x14ac:dyDescent="0.25">
      <c r="B2128" s="9">
        <v>363.14999389648398</v>
      </c>
      <c r="C2128">
        <v>1800000</v>
      </c>
      <c r="D2128">
        <v>4201.2451171875</v>
      </c>
      <c r="E2128">
        <v>3815.9619140625</v>
      </c>
      <c r="F2128">
        <v>966.09271240234295</v>
      </c>
      <c r="G2128">
        <v>3.1486610532738198E-4</v>
      </c>
      <c r="H2128" s="32">
        <f t="shared" si="198"/>
        <v>89.999993896484</v>
      </c>
      <c r="I2128">
        <f t="shared" si="199"/>
        <v>17.764559999999999</v>
      </c>
      <c r="J2128" s="10">
        <f t="shared" si="200"/>
        <v>4.2012451171874998</v>
      </c>
      <c r="K2128" s="10">
        <f t="shared" si="201"/>
        <v>3.8159619140625001</v>
      </c>
      <c r="L2128" s="10">
        <f t="shared" si="202"/>
        <v>0.96609271240234296</v>
      </c>
      <c r="M2128">
        <f t="shared" si="203"/>
        <v>3.1486610532738198E-4</v>
      </c>
    </row>
    <row r="2129" spans="2:13" x14ac:dyDescent="0.25">
      <c r="B2129" s="9">
        <v>362.14999389648398</v>
      </c>
      <c r="C2129">
        <v>1800000</v>
      </c>
      <c r="D2129">
        <v>4200.20947265625</v>
      </c>
      <c r="E2129">
        <v>3821.07006835937</v>
      </c>
      <c r="F2129">
        <v>966.76135253906205</v>
      </c>
      <c r="G2129">
        <v>3.18500213325023E-4</v>
      </c>
      <c r="H2129" s="32">
        <f t="shared" si="198"/>
        <v>88.999993896484</v>
      </c>
      <c r="I2129">
        <f t="shared" si="199"/>
        <v>17.764559999999999</v>
      </c>
      <c r="J2129" s="10">
        <f t="shared" si="200"/>
        <v>4.2002094726562502</v>
      </c>
      <c r="K2129" s="10">
        <f t="shared" si="201"/>
        <v>3.8210700683593699</v>
      </c>
      <c r="L2129" s="10">
        <f t="shared" si="202"/>
        <v>0.96676135253906204</v>
      </c>
      <c r="M2129">
        <f t="shared" si="203"/>
        <v>3.18500213325023E-4</v>
      </c>
    </row>
    <row r="2130" spans="2:13" x14ac:dyDescent="0.25">
      <c r="B2130" s="9">
        <v>361.14999389648398</v>
      </c>
      <c r="C2130">
        <v>1800000</v>
      </c>
      <c r="D2130">
        <v>4199.19384765625</v>
      </c>
      <c r="E2130">
        <v>3826.18310546875</v>
      </c>
      <c r="F2130">
        <v>967.42517089843705</v>
      </c>
      <c r="G2130">
        <v>3.2220841967500697E-4</v>
      </c>
      <c r="H2130" s="32">
        <f t="shared" si="198"/>
        <v>87.999993896484</v>
      </c>
      <c r="I2130">
        <f t="shared" si="199"/>
        <v>17.764559999999999</v>
      </c>
      <c r="J2130" s="10">
        <f t="shared" si="200"/>
        <v>4.1991938476562503</v>
      </c>
      <c r="K2130" s="10">
        <f t="shared" si="201"/>
        <v>3.8261831054687501</v>
      </c>
      <c r="L2130" s="10">
        <f t="shared" si="202"/>
        <v>0.96742517089843705</v>
      </c>
      <c r="M2130">
        <f t="shared" si="203"/>
        <v>3.2220841967500697E-4</v>
      </c>
    </row>
    <row r="2131" spans="2:13" x14ac:dyDescent="0.25">
      <c r="B2131" s="9">
        <v>360.14999389648398</v>
      </c>
      <c r="C2131">
        <v>1800000</v>
      </c>
      <c r="D2131">
        <v>4198.19921875</v>
      </c>
      <c r="E2131">
        <v>3831.30078125</v>
      </c>
      <c r="F2131">
        <v>968.084228515625</v>
      </c>
      <c r="G2131">
        <v>3.2599273254163498E-4</v>
      </c>
      <c r="H2131" s="32">
        <f t="shared" si="198"/>
        <v>86.999993896484</v>
      </c>
      <c r="I2131">
        <f t="shared" si="199"/>
        <v>17.764559999999999</v>
      </c>
      <c r="J2131" s="10">
        <f t="shared" si="200"/>
        <v>4.1981992187500001</v>
      </c>
      <c r="K2131" s="10">
        <f t="shared" si="201"/>
        <v>3.83130078125</v>
      </c>
      <c r="L2131" s="10">
        <f t="shared" si="202"/>
        <v>0.96808422851562503</v>
      </c>
      <c r="M2131">
        <f t="shared" si="203"/>
        <v>3.2599273254163498E-4</v>
      </c>
    </row>
    <row r="2132" spans="2:13" x14ac:dyDescent="0.25">
      <c r="B2132" s="9">
        <v>359.14999389648398</v>
      </c>
      <c r="C2132">
        <v>1800000</v>
      </c>
      <c r="D2132">
        <v>4197.224609375</v>
      </c>
      <c r="E2132">
        <v>3836.4228515625</v>
      </c>
      <c r="F2132">
        <v>968.73846435546795</v>
      </c>
      <c r="G2132">
        <v>3.2985527650453101E-4</v>
      </c>
      <c r="H2132" s="32">
        <f t="shared" si="198"/>
        <v>85.999993896484</v>
      </c>
      <c r="I2132">
        <f t="shared" si="199"/>
        <v>17.764559999999999</v>
      </c>
      <c r="J2132" s="10">
        <f t="shared" si="200"/>
        <v>4.1972246093749996</v>
      </c>
      <c r="K2132" s="10">
        <f t="shared" si="201"/>
        <v>3.8364228515624998</v>
      </c>
      <c r="L2132" s="10">
        <f t="shared" si="202"/>
        <v>0.96873846435546795</v>
      </c>
      <c r="M2132">
        <f t="shared" si="203"/>
        <v>3.2985527650453101E-4</v>
      </c>
    </row>
    <row r="2133" spans="2:13" x14ac:dyDescent="0.25">
      <c r="B2133" s="9">
        <v>358.14999389648398</v>
      </c>
      <c r="C2133">
        <v>1800000</v>
      </c>
      <c r="D2133">
        <v>4196.2705078125</v>
      </c>
      <c r="E2133">
        <v>3841.54907226562</v>
      </c>
      <c r="F2133">
        <v>969.38781738281205</v>
      </c>
      <c r="G2133">
        <v>3.33798205247148E-4</v>
      </c>
      <c r="H2133" s="32">
        <f t="shared" si="198"/>
        <v>84.999993896484</v>
      </c>
      <c r="I2133">
        <f t="shared" si="199"/>
        <v>17.764559999999999</v>
      </c>
      <c r="J2133" s="10">
        <f t="shared" si="200"/>
        <v>4.1962705078124998</v>
      </c>
      <c r="K2133" s="10">
        <f t="shared" si="201"/>
        <v>3.8415490722656198</v>
      </c>
      <c r="L2133" s="10">
        <f t="shared" si="202"/>
        <v>0.9693878173828121</v>
      </c>
      <c r="M2133">
        <f t="shared" si="203"/>
        <v>3.33798205247148E-4</v>
      </c>
    </row>
    <row r="2134" spans="2:13" x14ac:dyDescent="0.25">
      <c r="B2134" s="9">
        <v>357.14999389648398</v>
      </c>
      <c r="C2134">
        <v>1800000</v>
      </c>
      <c r="D2134">
        <v>4195.3369140625</v>
      </c>
      <c r="E2134">
        <v>3846.67919921875</v>
      </c>
      <c r="F2134">
        <v>970.03228759765602</v>
      </c>
      <c r="G2134">
        <v>3.3782373066060202E-4</v>
      </c>
      <c r="H2134" s="32">
        <f t="shared" si="198"/>
        <v>83.999993896484</v>
      </c>
      <c r="I2134">
        <f t="shared" si="199"/>
        <v>17.764559999999999</v>
      </c>
      <c r="J2134" s="10">
        <f t="shared" si="200"/>
        <v>4.1953369140624996</v>
      </c>
      <c r="K2134" s="10">
        <f t="shared" si="201"/>
        <v>3.8466791992187499</v>
      </c>
      <c r="L2134" s="10">
        <f t="shared" si="202"/>
        <v>0.97003228759765603</v>
      </c>
      <c r="M2134">
        <f t="shared" si="203"/>
        <v>3.3782373066060202E-4</v>
      </c>
    </row>
    <row r="2135" spans="2:13" x14ac:dyDescent="0.25">
      <c r="B2135" s="9">
        <v>356.14999389648398</v>
      </c>
      <c r="C2135">
        <v>1800000</v>
      </c>
      <c r="D2135">
        <v>4194.42333984375</v>
      </c>
      <c r="E2135">
        <v>3851.81274414062</v>
      </c>
      <c r="F2135">
        <v>970.671875</v>
      </c>
      <c r="G2135">
        <v>3.4193421015515902E-4</v>
      </c>
      <c r="H2135" s="32">
        <f t="shared" si="198"/>
        <v>82.999993896484</v>
      </c>
      <c r="I2135">
        <f t="shared" si="199"/>
        <v>17.764559999999999</v>
      </c>
      <c r="J2135" s="10">
        <f t="shared" si="200"/>
        <v>4.19442333984375</v>
      </c>
      <c r="K2135" s="10">
        <f t="shared" si="201"/>
        <v>3.85181274414062</v>
      </c>
      <c r="L2135" s="10">
        <f t="shared" si="202"/>
        <v>0.97067187499999996</v>
      </c>
      <c r="M2135">
        <f t="shared" si="203"/>
        <v>3.4193421015515902E-4</v>
      </c>
    </row>
    <row r="2136" spans="2:13" x14ac:dyDescent="0.25">
      <c r="B2136" s="9">
        <v>355.14999389648398</v>
      </c>
      <c r="C2136">
        <v>1800000</v>
      </c>
      <c r="D2136">
        <v>4193.5302734375</v>
      </c>
      <c r="E2136">
        <v>3856.94921875</v>
      </c>
      <c r="F2136">
        <v>971.30651855468705</v>
      </c>
      <c r="G2136">
        <v>3.4613203024491603E-4</v>
      </c>
      <c r="H2136" s="32">
        <f t="shared" si="198"/>
        <v>81.999993896484</v>
      </c>
      <c r="I2136">
        <f t="shared" si="199"/>
        <v>17.764559999999999</v>
      </c>
      <c r="J2136" s="10">
        <f t="shared" si="200"/>
        <v>4.1935302734375002</v>
      </c>
      <c r="K2136" s="10">
        <f t="shared" si="201"/>
        <v>3.8569492187500001</v>
      </c>
      <c r="L2136" s="10">
        <f t="shared" si="202"/>
        <v>0.97130651855468708</v>
      </c>
      <c r="M2136">
        <f t="shared" si="203"/>
        <v>3.4613203024491603E-4</v>
      </c>
    </row>
    <row r="2137" spans="2:13" x14ac:dyDescent="0.25">
      <c r="B2137" s="9">
        <v>354.14999389648398</v>
      </c>
      <c r="C2137">
        <v>1800000</v>
      </c>
      <c r="D2137">
        <v>4192.6572265625</v>
      </c>
      <c r="E2137">
        <v>3862.08837890625</v>
      </c>
      <c r="F2137">
        <v>971.93615722656205</v>
      </c>
      <c r="G2137">
        <v>3.50419693859294E-4</v>
      </c>
      <c r="H2137" s="32">
        <f t="shared" si="198"/>
        <v>80.999993896484</v>
      </c>
      <c r="I2137">
        <f t="shared" si="199"/>
        <v>17.764559999999999</v>
      </c>
      <c r="J2137" s="10">
        <f t="shared" si="200"/>
        <v>4.1926572265625</v>
      </c>
      <c r="K2137" s="10">
        <f t="shared" si="201"/>
        <v>3.8620883789062499</v>
      </c>
      <c r="L2137" s="10">
        <f t="shared" si="202"/>
        <v>0.97193615722656201</v>
      </c>
      <c r="M2137">
        <f t="shared" si="203"/>
        <v>3.50419693859294E-4</v>
      </c>
    </row>
    <row r="2138" spans="2:13" x14ac:dyDescent="0.25">
      <c r="B2138" s="9">
        <v>353.14999389648398</v>
      </c>
      <c r="C2138">
        <v>1800000</v>
      </c>
      <c r="D2138">
        <v>4191.8046875</v>
      </c>
      <c r="E2138">
        <v>3867.22973632812</v>
      </c>
      <c r="F2138">
        <v>972.56085205078102</v>
      </c>
      <c r="G2138">
        <v>3.5479976213537102E-4</v>
      </c>
      <c r="H2138" s="32">
        <f t="shared" si="198"/>
        <v>79.999993896484</v>
      </c>
      <c r="I2138">
        <f t="shared" si="199"/>
        <v>17.764559999999999</v>
      </c>
      <c r="J2138" s="10">
        <f t="shared" si="200"/>
        <v>4.1918046875000003</v>
      </c>
      <c r="K2138" s="10">
        <f t="shared" si="201"/>
        <v>3.8672297363281198</v>
      </c>
      <c r="L2138" s="10">
        <f t="shared" si="202"/>
        <v>0.97256085205078102</v>
      </c>
      <c r="M2138">
        <f t="shared" si="203"/>
        <v>3.5479976213537102E-4</v>
      </c>
    </row>
    <row r="2139" spans="2:13" x14ac:dyDescent="0.25">
      <c r="B2139" s="9">
        <v>352.14999389648398</v>
      </c>
      <c r="C2139">
        <v>1800000</v>
      </c>
      <c r="D2139">
        <v>4190.97216796875</v>
      </c>
      <c r="E2139">
        <v>3872.373046875</v>
      </c>
      <c r="F2139">
        <v>973.18048095703102</v>
      </c>
      <c r="G2139">
        <v>3.5927494172938098E-4</v>
      </c>
      <c r="H2139" s="32">
        <f t="shared" si="198"/>
        <v>78.999993896484</v>
      </c>
      <c r="I2139">
        <f t="shared" si="199"/>
        <v>17.764559999999999</v>
      </c>
      <c r="J2139" s="10">
        <f t="shared" si="200"/>
        <v>4.1909721679687504</v>
      </c>
      <c r="K2139" s="10">
        <f t="shared" si="201"/>
        <v>3.8723730468749999</v>
      </c>
      <c r="L2139" s="10">
        <f t="shared" si="202"/>
        <v>0.97318048095703102</v>
      </c>
      <c r="M2139">
        <f t="shared" si="203"/>
        <v>3.5927494172938098E-4</v>
      </c>
    </row>
    <row r="2140" spans="2:13" x14ac:dyDescent="0.25">
      <c r="B2140" s="9">
        <v>351.14999389648398</v>
      </c>
      <c r="C2140">
        <v>1800000</v>
      </c>
      <c r="D2140">
        <v>4190.16015625</v>
      </c>
      <c r="E2140">
        <v>3877.51806640625</v>
      </c>
      <c r="F2140">
        <v>973.79510498046795</v>
      </c>
      <c r="G2140">
        <v>3.6384796840138701E-4</v>
      </c>
      <c r="H2140" s="32">
        <f t="shared" si="198"/>
        <v>77.999993896484</v>
      </c>
      <c r="I2140">
        <f t="shared" si="199"/>
        <v>17.764559999999999</v>
      </c>
      <c r="J2140" s="10">
        <f t="shared" si="200"/>
        <v>4.1901601562500002</v>
      </c>
      <c r="K2140" s="10">
        <f t="shared" si="201"/>
        <v>3.8775180664062501</v>
      </c>
      <c r="L2140" s="10">
        <f t="shared" si="202"/>
        <v>0.97379510498046795</v>
      </c>
      <c r="M2140">
        <f t="shared" si="203"/>
        <v>3.6384796840138701E-4</v>
      </c>
    </row>
    <row r="2141" spans="2:13" x14ac:dyDescent="0.25">
      <c r="B2141" s="9">
        <v>350.14999389648398</v>
      </c>
      <c r="C2141">
        <v>1800000</v>
      </c>
      <c r="D2141">
        <v>4189.3681640625</v>
      </c>
      <c r="E2141">
        <v>3882.66381835937</v>
      </c>
      <c r="F2141">
        <v>974.40460205078102</v>
      </c>
      <c r="G2141">
        <v>3.6852172343060298E-4</v>
      </c>
      <c r="H2141" s="32">
        <f t="shared" si="198"/>
        <v>76.999993896484</v>
      </c>
      <c r="I2141">
        <f t="shared" si="199"/>
        <v>17.764559999999999</v>
      </c>
      <c r="J2141" s="10">
        <f t="shared" si="200"/>
        <v>4.1893681640624996</v>
      </c>
      <c r="K2141" s="10">
        <f t="shared" si="201"/>
        <v>3.88266381835937</v>
      </c>
      <c r="L2141" s="10">
        <f t="shared" si="202"/>
        <v>0.97440460205078105</v>
      </c>
      <c r="M2141">
        <f t="shared" si="203"/>
        <v>3.6852172343060298E-4</v>
      </c>
    </row>
    <row r="2142" spans="2:13" x14ac:dyDescent="0.25">
      <c r="B2142" s="9">
        <v>349.14999389648398</v>
      </c>
      <c r="C2142">
        <v>1800000</v>
      </c>
      <c r="D2142">
        <v>4188.59619140625</v>
      </c>
      <c r="E2142">
        <v>3887.81030273437</v>
      </c>
      <c r="F2142">
        <v>975.00897216796795</v>
      </c>
      <c r="G2142">
        <v>3.7329920451156697E-4</v>
      </c>
      <c r="H2142" s="32">
        <f t="shared" si="198"/>
        <v>75.999993896484</v>
      </c>
      <c r="I2142">
        <f t="shared" si="199"/>
        <v>17.764559999999999</v>
      </c>
      <c r="J2142" s="10">
        <f t="shared" si="200"/>
        <v>4.1885961914062504</v>
      </c>
      <c r="K2142" s="10">
        <f t="shared" si="201"/>
        <v>3.88781030273437</v>
      </c>
      <c r="L2142" s="10">
        <f t="shared" si="202"/>
        <v>0.975008972167968</v>
      </c>
      <c r="M2142">
        <f t="shared" si="203"/>
        <v>3.7329920451156697E-4</v>
      </c>
    </row>
    <row r="2143" spans="2:13" x14ac:dyDescent="0.25">
      <c r="B2143" s="9">
        <v>348.14999389648398</v>
      </c>
      <c r="C2143">
        <v>1800000</v>
      </c>
      <c r="D2143">
        <v>4187.8447265625</v>
      </c>
      <c r="E2143">
        <v>3892.95678710937</v>
      </c>
      <c r="F2143">
        <v>975.608154296875</v>
      </c>
      <c r="G2143">
        <v>3.7818349665030799E-4</v>
      </c>
      <c r="H2143" s="32">
        <f t="shared" si="198"/>
        <v>74.999993896484</v>
      </c>
      <c r="I2143">
        <f t="shared" si="199"/>
        <v>17.764559999999999</v>
      </c>
      <c r="J2143" s="10">
        <f t="shared" si="200"/>
        <v>4.1878447265625001</v>
      </c>
      <c r="K2143" s="10">
        <f t="shared" si="201"/>
        <v>3.89295678710937</v>
      </c>
      <c r="L2143" s="10">
        <f t="shared" si="202"/>
        <v>0.97560815429687497</v>
      </c>
      <c r="M2143">
        <f t="shared" si="203"/>
        <v>3.7818349665030799E-4</v>
      </c>
    </row>
    <row r="2144" spans="2:13" x14ac:dyDescent="0.25">
      <c r="B2144" s="9">
        <v>347.14999389648398</v>
      </c>
      <c r="C2144">
        <v>1800000</v>
      </c>
      <c r="D2144">
        <v>4187.11328125</v>
      </c>
      <c r="E2144">
        <v>3898.10278320312</v>
      </c>
      <c r="F2144">
        <v>976.2021484375</v>
      </c>
      <c r="G2144">
        <v>3.8317780126817497E-4</v>
      </c>
      <c r="H2144" s="32">
        <f t="shared" si="198"/>
        <v>73.999993896484</v>
      </c>
      <c r="I2144">
        <f t="shared" si="199"/>
        <v>17.764559999999999</v>
      </c>
      <c r="J2144" s="10">
        <f t="shared" si="200"/>
        <v>4.1871132812500003</v>
      </c>
      <c r="K2144" s="10">
        <f t="shared" si="201"/>
        <v>3.8981027832031199</v>
      </c>
      <c r="L2144" s="10">
        <f t="shared" si="202"/>
        <v>0.97620214843749997</v>
      </c>
      <c r="M2144">
        <f t="shared" si="203"/>
        <v>3.8317780126817497E-4</v>
      </c>
    </row>
    <row r="2145" spans="2:13" x14ac:dyDescent="0.25">
      <c r="B2145" s="9">
        <v>346.14999389648398</v>
      </c>
      <c r="C2145">
        <v>1800000</v>
      </c>
      <c r="D2145">
        <v>4186.40185546875</v>
      </c>
      <c r="E2145">
        <v>3903.248046875</v>
      </c>
      <c r="F2145">
        <v>976.79095458984295</v>
      </c>
      <c r="G2145">
        <v>3.8828546530567099E-4</v>
      </c>
      <c r="H2145" s="32">
        <f t="shared" si="198"/>
        <v>72.999993896484</v>
      </c>
      <c r="I2145">
        <f t="shared" si="199"/>
        <v>17.764559999999999</v>
      </c>
      <c r="J2145" s="10">
        <f t="shared" si="200"/>
        <v>4.1864018554687501</v>
      </c>
      <c r="K2145" s="10">
        <f t="shared" si="201"/>
        <v>3.9032480468749999</v>
      </c>
      <c r="L2145" s="10">
        <f t="shared" si="202"/>
        <v>0.976790954589843</v>
      </c>
      <c r="M2145">
        <f t="shared" si="203"/>
        <v>3.8828546530567099E-4</v>
      </c>
    </row>
    <row r="2146" spans="2:13" x14ac:dyDescent="0.25">
      <c r="B2146" s="9">
        <v>345.14999389648398</v>
      </c>
      <c r="C2146">
        <v>1800000</v>
      </c>
      <c r="D2146">
        <v>4185.7109375</v>
      </c>
      <c r="E2146">
        <v>3908.3916015625</v>
      </c>
      <c r="F2146">
        <v>977.37445068359295</v>
      </c>
      <c r="G2146">
        <v>3.9350995211862001E-4</v>
      </c>
      <c r="H2146" s="32">
        <f t="shared" si="198"/>
        <v>71.999993896484</v>
      </c>
      <c r="I2146">
        <f t="shared" si="199"/>
        <v>17.764559999999999</v>
      </c>
      <c r="J2146" s="10">
        <f t="shared" si="200"/>
        <v>4.1857109374999997</v>
      </c>
      <c r="K2146" s="10">
        <f t="shared" si="201"/>
        <v>3.9083916015625002</v>
      </c>
      <c r="L2146" s="10">
        <f t="shared" si="202"/>
        <v>0.97737445068359297</v>
      </c>
      <c r="M2146">
        <f t="shared" si="203"/>
        <v>3.9350995211862001E-4</v>
      </c>
    </row>
    <row r="2147" spans="2:13" x14ac:dyDescent="0.25">
      <c r="B2147" s="9">
        <v>344.14999389648398</v>
      </c>
      <c r="C2147">
        <v>1800000</v>
      </c>
      <c r="D2147">
        <v>4185.0400390625</v>
      </c>
      <c r="E2147">
        <v>3913.533203125</v>
      </c>
      <c r="F2147">
        <v>977.95263671875</v>
      </c>
      <c r="G2147">
        <v>3.9885487058199899E-4</v>
      </c>
      <c r="H2147" s="32">
        <f t="shared" si="198"/>
        <v>70.999993896484</v>
      </c>
      <c r="I2147">
        <f t="shared" si="199"/>
        <v>17.764559999999999</v>
      </c>
      <c r="J2147" s="10">
        <f t="shared" si="200"/>
        <v>4.1850400390624998</v>
      </c>
      <c r="K2147" s="10">
        <f t="shared" si="201"/>
        <v>3.9135332031250001</v>
      </c>
      <c r="L2147" s="10">
        <f t="shared" si="202"/>
        <v>0.97795263671874999</v>
      </c>
      <c r="M2147">
        <f t="shared" si="203"/>
        <v>3.9885487058199899E-4</v>
      </c>
    </row>
    <row r="2148" spans="2:13" x14ac:dyDescent="0.25">
      <c r="B2148" s="9">
        <v>343.14999389648398</v>
      </c>
      <c r="C2148">
        <v>1800000</v>
      </c>
      <c r="D2148">
        <v>4184.38916015625</v>
      </c>
      <c r="E2148">
        <v>3918.67236328125</v>
      </c>
      <c r="F2148">
        <v>978.52551269531205</v>
      </c>
      <c r="G2148">
        <v>4.0432391688227599E-4</v>
      </c>
      <c r="H2148" s="32">
        <f t="shared" si="198"/>
        <v>69.999993896484</v>
      </c>
      <c r="I2148">
        <f t="shared" si="199"/>
        <v>17.764559999999999</v>
      </c>
      <c r="J2148" s="10">
        <f t="shared" si="200"/>
        <v>4.1843891601562504</v>
      </c>
      <c r="K2148" s="10">
        <f t="shared" si="201"/>
        <v>3.9186723632812499</v>
      </c>
      <c r="L2148" s="10">
        <f t="shared" si="202"/>
        <v>0.97852551269531207</v>
      </c>
      <c r="M2148">
        <f t="shared" si="203"/>
        <v>4.0432391688227599E-4</v>
      </c>
    </row>
    <row r="2149" spans="2:13" x14ac:dyDescent="0.25">
      <c r="B2149" s="9">
        <v>342.14999389648398</v>
      </c>
      <c r="C2149">
        <v>1800000</v>
      </c>
      <c r="D2149">
        <v>4183.7587890625</v>
      </c>
      <c r="E2149">
        <v>3923.80810546875</v>
      </c>
      <c r="F2149">
        <v>979.09295654296795</v>
      </c>
      <c r="G2149">
        <v>4.0992102003656301E-4</v>
      </c>
      <c r="H2149" s="32">
        <f t="shared" si="198"/>
        <v>68.999993896484</v>
      </c>
      <c r="I2149">
        <f t="shared" si="199"/>
        <v>17.764559999999999</v>
      </c>
      <c r="J2149" s="10">
        <f t="shared" si="200"/>
        <v>4.1837587890624999</v>
      </c>
      <c r="K2149" s="10">
        <f t="shared" si="201"/>
        <v>3.9238081054687499</v>
      </c>
      <c r="L2149" s="10">
        <f t="shared" si="202"/>
        <v>0.97909295654296791</v>
      </c>
      <c r="M2149">
        <f t="shared" si="203"/>
        <v>4.0992102003656301E-4</v>
      </c>
    </row>
    <row r="2150" spans="2:13" x14ac:dyDescent="0.25">
      <c r="B2150" s="9">
        <v>341.14999389648398</v>
      </c>
      <c r="C2150">
        <v>1800000</v>
      </c>
      <c r="D2150">
        <v>4183.1484375</v>
      </c>
      <c r="E2150">
        <v>3928.94018554687</v>
      </c>
      <c r="F2150">
        <v>979.65496826171795</v>
      </c>
      <c r="G2150">
        <v>4.1565022547729303E-4</v>
      </c>
      <c r="H2150" s="32">
        <f t="shared" si="198"/>
        <v>67.999993896484</v>
      </c>
      <c r="I2150">
        <f t="shared" si="199"/>
        <v>17.764559999999999</v>
      </c>
      <c r="J2150" s="10">
        <f t="shared" si="200"/>
        <v>4.1831484374999999</v>
      </c>
      <c r="K2150" s="10">
        <f t="shared" si="201"/>
        <v>3.9289401855468702</v>
      </c>
      <c r="L2150" s="10">
        <f t="shared" si="202"/>
        <v>0.97965496826171794</v>
      </c>
      <c r="M2150">
        <f t="shared" si="203"/>
        <v>4.1565022547729303E-4</v>
      </c>
    </row>
    <row r="2151" spans="2:13" x14ac:dyDescent="0.25">
      <c r="B2151" s="9">
        <v>340.14999389648398</v>
      </c>
      <c r="C2151">
        <v>1800000</v>
      </c>
      <c r="D2151">
        <v>4182.55810546875</v>
      </c>
      <c r="E2151">
        <v>3934.06787109375</v>
      </c>
      <c r="F2151">
        <v>980.21148681640602</v>
      </c>
      <c r="G2151">
        <v>4.2151569505222098E-4</v>
      </c>
      <c r="H2151" s="32">
        <f t="shared" si="198"/>
        <v>66.999993896484</v>
      </c>
      <c r="I2151">
        <f t="shared" si="199"/>
        <v>17.764559999999999</v>
      </c>
      <c r="J2151" s="10">
        <f t="shared" si="200"/>
        <v>4.1825581054687504</v>
      </c>
      <c r="K2151" s="10">
        <f t="shared" si="201"/>
        <v>3.9340678710937498</v>
      </c>
      <c r="L2151" s="10">
        <f t="shared" si="202"/>
        <v>0.98021148681640602</v>
      </c>
      <c r="M2151">
        <f t="shared" si="203"/>
        <v>4.2151569505222098E-4</v>
      </c>
    </row>
    <row r="2152" spans="2:13" x14ac:dyDescent="0.25">
      <c r="B2152" s="9">
        <v>339.14999389648398</v>
      </c>
      <c r="C2152">
        <v>1800000</v>
      </c>
      <c r="D2152">
        <v>4181.98828125</v>
      </c>
      <c r="E2152">
        <v>3939.19018554687</v>
      </c>
      <c r="F2152">
        <v>980.76251220703102</v>
      </c>
      <c r="G2152">
        <v>4.2752185254357701E-4</v>
      </c>
      <c r="H2152" s="32">
        <f t="shared" si="198"/>
        <v>65.999993896484</v>
      </c>
      <c r="I2152">
        <f t="shared" si="199"/>
        <v>17.764559999999999</v>
      </c>
      <c r="J2152" s="10">
        <f t="shared" si="200"/>
        <v>4.1819882812499998</v>
      </c>
      <c r="K2152" s="10">
        <f t="shared" si="201"/>
        <v>3.9391901855468698</v>
      </c>
      <c r="L2152" s="10">
        <f t="shared" si="202"/>
        <v>0.98076251220703103</v>
      </c>
      <c r="M2152">
        <f t="shared" si="203"/>
        <v>4.2752185254357701E-4</v>
      </c>
    </row>
    <row r="2153" spans="2:13" x14ac:dyDescent="0.25">
      <c r="B2153" s="9">
        <v>338.14999389648398</v>
      </c>
      <c r="C2153">
        <v>1800000</v>
      </c>
      <c r="D2153">
        <v>4181.43896484375</v>
      </c>
      <c r="E2153">
        <v>3944.306640625</v>
      </c>
      <c r="F2153">
        <v>981.30792236328102</v>
      </c>
      <c r="G2153">
        <v>4.3367323814891197E-4</v>
      </c>
      <c r="H2153" s="32">
        <f t="shared" si="198"/>
        <v>64.999993896484</v>
      </c>
      <c r="I2153">
        <f t="shared" si="199"/>
        <v>17.764559999999999</v>
      </c>
      <c r="J2153" s="10">
        <f t="shared" si="200"/>
        <v>4.1814389648437498</v>
      </c>
      <c r="K2153" s="10">
        <f t="shared" si="201"/>
        <v>3.9443066406249998</v>
      </c>
      <c r="L2153" s="10">
        <f t="shared" si="202"/>
        <v>0.98130792236328102</v>
      </c>
      <c r="M2153">
        <f t="shared" si="203"/>
        <v>4.3367323814891197E-4</v>
      </c>
    </row>
    <row r="2154" spans="2:13" x14ac:dyDescent="0.25">
      <c r="B2154" s="9">
        <v>337.14999389648398</v>
      </c>
      <c r="C2154">
        <v>1800000</v>
      </c>
      <c r="D2154">
        <v>4180.90966796875</v>
      </c>
      <c r="E2154">
        <v>3949.41650390625</v>
      </c>
      <c r="F2154">
        <v>981.84771728515602</v>
      </c>
      <c r="G2154">
        <v>4.3997459579259098E-4</v>
      </c>
      <c r="H2154" s="32">
        <f t="shared" si="198"/>
        <v>63.999993896484</v>
      </c>
      <c r="I2154">
        <f t="shared" si="199"/>
        <v>17.764559999999999</v>
      </c>
      <c r="J2154" s="10">
        <f t="shared" si="200"/>
        <v>4.1809096679687503</v>
      </c>
      <c r="K2154" s="10">
        <f t="shared" si="201"/>
        <v>3.9494165039062499</v>
      </c>
      <c r="L2154" s="10">
        <f t="shared" si="202"/>
        <v>0.98184771728515607</v>
      </c>
      <c r="M2154">
        <f t="shared" si="203"/>
        <v>4.3997459579259098E-4</v>
      </c>
    </row>
    <row r="2155" spans="2:13" x14ac:dyDescent="0.25">
      <c r="B2155" s="9">
        <v>336.14999389648398</v>
      </c>
      <c r="C2155">
        <v>1800000</v>
      </c>
      <c r="D2155">
        <v>4180.400390625</v>
      </c>
      <c r="E2155">
        <v>3954.51928710937</v>
      </c>
      <c r="F2155">
        <v>982.38189697265602</v>
      </c>
      <c r="G2155">
        <v>4.4643087312579101E-4</v>
      </c>
      <c r="H2155" s="32">
        <f t="shared" si="198"/>
        <v>62.999993896484</v>
      </c>
      <c r="I2155">
        <f t="shared" si="199"/>
        <v>17.764559999999999</v>
      </c>
      <c r="J2155" s="10">
        <f t="shared" si="200"/>
        <v>4.1804003906249996</v>
      </c>
      <c r="K2155" s="10">
        <f t="shared" si="201"/>
        <v>3.95451928710937</v>
      </c>
      <c r="L2155" s="10">
        <f t="shared" si="202"/>
        <v>0.98238189697265599</v>
      </c>
      <c r="M2155">
        <f t="shared" si="203"/>
        <v>4.4643087312579101E-4</v>
      </c>
    </row>
    <row r="2156" spans="2:13" x14ac:dyDescent="0.25">
      <c r="B2156" s="9">
        <v>335.14999389648398</v>
      </c>
      <c r="C2156">
        <v>1800000</v>
      </c>
      <c r="D2156">
        <v>4179.91162109375</v>
      </c>
      <c r="E2156">
        <v>3959.61376953125</v>
      </c>
      <c r="F2156">
        <v>982.91033935546795</v>
      </c>
      <c r="G2156">
        <v>4.5304722152650302E-4</v>
      </c>
      <c r="H2156" s="32">
        <f t="shared" si="198"/>
        <v>61.999993896484</v>
      </c>
      <c r="I2156">
        <f t="shared" si="199"/>
        <v>17.764559999999999</v>
      </c>
      <c r="J2156" s="10">
        <f t="shared" si="200"/>
        <v>4.1799116210937504</v>
      </c>
      <c r="K2156" s="10">
        <f t="shared" si="201"/>
        <v>3.9596137695312499</v>
      </c>
      <c r="L2156" s="10">
        <f t="shared" si="202"/>
        <v>0.9829103393554679</v>
      </c>
      <c r="M2156">
        <f t="shared" si="203"/>
        <v>4.5304722152650302E-4</v>
      </c>
    </row>
    <row r="2157" spans="2:13" x14ac:dyDescent="0.25">
      <c r="B2157" s="9">
        <v>334.14999389648398</v>
      </c>
      <c r="C2157">
        <v>1800000</v>
      </c>
      <c r="D2157">
        <v>4179.443359375</v>
      </c>
      <c r="E2157">
        <v>3964.69921875</v>
      </c>
      <c r="F2157">
        <v>983.43298339843705</v>
      </c>
      <c r="G2157">
        <v>4.5982905430719202E-4</v>
      </c>
      <c r="H2157" s="32">
        <f t="shared" si="198"/>
        <v>60.999993896484</v>
      </c>
      <c r="I2157">
        <f t="shared" si="199"/>
        <v>17.764559999999999</v>
      </c>
      <c r="J2157" s="10">
        <f t="shared" si="200"/>
        <v>4.179443359375</v>
      </c>
      <c r="K2157" s="10">
        <f t="shared" si="201"/>
        <v>3.9646992187499999</v>
      </c>
      <c r="L2157" s="10">
        <f t="shared" si="202"/>
        <v>0.9834329833984371</v>
      </c>
      <c r="M2157">
        <f t="shared" si="203"/>
        <v>4.5982905430719202E-4</v>
      </c>
    </row>
    <row r="2158" spans="2:13" x14ac:dyDescent="0.25">
      <c r="B2158" s="9">
        <v>333.14999389648398</v>
      </c>
      <c r="C2158">
        <v>1800000</v>
      </c>
      <c r="D2158">
        <v>4178.9951171875</v>
      </c>
      <c r="E2158">
        <v>3969.77514648437</v>
      </c>
      <c r="F2158">
        <v>983.94982910156205</v>
      </c>
      <c r="G2158">
        <v>4.6678193029947498E-4</v>
      </c>
      <c r="H2158" s="32">
        <f t="shared" si="198"/>
        <v>59.999993896484</v>
      </c>
      <c r="I2158">
        <f t="shared" si="199"/>
        <v>17.764559999999999</v>
      </c>
      <c r="J2158" s="10">
        <f t="shared" si="200"/>
        <v>4.1789951171875002</v>
      </c>
      <c r="K2158" s="10">
        <f t="shared" si="201"/>
        <v>3.9697751464843698</v>
      </c>
      <c r="L2158" s="10">
        <f t="shared" si="202"/>
        <v>0.98394982910156203</v>
      </c>
      <c r="M2158">
        <f t="shared" si="203"/>
        <v>4.6678193029947498E-4</v>
      </c>
    </row>
    <row r="2159" spans="2:13" x14ac:dyDescent="0.25">
      <c r="B2159" s="9">
        <v>332.14999389648398</v>
      </c>
      <c r="C2159">
        <v>1800000</v>
      </c>
      <c r="D2159">
        <v>4178.5673828125</v>
      </c>
      <c r="E2159">
        <v>3974.84033203125</v>
      </c>
      <c r="F2159">
        <v>984.46075439453102</v>
      </c>
      <c r="G2159">
        <v>4.7391172847710501E-4</v>
      </c>
      <c r="H2159" s="32">
        <f t="shared" si="198"/>
        <v>58.999993896484</v>
      </c>
      <c r="I2159">
        <f t="shared" si="199"/>
        <v>17.764559999999999</v>
      </c>
      <c r="J2159" s="10">
        <f t="shared" si="200"/>
        <v>4.1785673828125001</v>
      </c>
      <c r="K2159" s="10">
        <f t="shared" si="201"/>
        <v>3.97484033203125</v>
      </c>
      <c r="L2159" s="10">
        <f t="shared" si="202"/>
        <v>0.98446075439453107</v>
      </c>
      <c r="M2159">
        <f t="shared" si="203"/>
        <v>4.7391172847710501E-4</v>
      </c>
    </row>
    <row r="2160" spans="2:13" x14ac:dyDescent="0.25">
      <c r="B2160" s="9">
        <v>331.14999389648398</v>
      </c>
      <c r="C2160">
        <v>1800000</v>
      </c>
      <c r="D2160">
        <v>4178.16015625</v>
      </c>
      <c r="E2160">
        <v>3979.89404296875</v>
      </c>
      <c r="F2160">
        <v>984.96575927734295</v>
      </c>
      <c r="G2160">
        <v>4.8122456064447701E-4</v>
      </c>
      <c r="H2160" s="32">
        <f t="shared" si="198"/>
        <v>57.999993896484</v>
      </c>
      <c r="I2160">
        <f t="shared" si="199"/>
        <v>17.764559999999999</v>
      </c>
      <c r="J2160" s="10">
        <f t="shared" si="200"/>
        <v>4.1781601562499997</v>
      </c>
      <c r="K2160" s="10">
        <f t="shared" si="201"/>
        <v>3.9798940429687502</v>
      </c>
      <c r="L2160" s="10">
        <f t="shared" si="202"/>
        <v>0.98496575927734298</v>
      </c>
      <c r="M2160">
        <f t="shared" si="203"/>
        <v>4.8122456064447701E-4</v>
      </c>
    </row>
    <row r="2161" spans="2:13" x14ac:dyDescent="0.25">
      <c r="B2161" s="9">
        <v>330.14999389648398</v>
      </c>
      <c r="C2161">
        <v>1800000</v>
      </c>
      <c r="D2161">
        <v>4177.77294921875</v>
      </c>
      <c r="E2161">
        <v>3984.93530273437</v>
      </c>
      <c r="F2161">
        <v>985.46484375</v>
      </c>
      <c r="G2161">
        <v>4.8872682964429205E-4</v>
      </c>
      <c r="H2161" s="32">
        <f t="shared" si="198"/>
        <v>56.999993896484</v>
      </c>
      <c r="I2161">
        <f t="shared" si="199"/>
        <v>17.764559999999999</v>
      </c>
      <c r="J2161" s="10">
        <f t="shared" si="200"/>
        <v>4.1777729492187499</v>
      </c>
      <c r="K2161" s="10">
        <f t="shared" si="201"/>
        <v>3.9849353027343701</v>
      </c>
      <c r="L2161" s="10">
        <f t="shared" si="202"/>
        <v>0.98546484374999999</v>
      </c>
      <c r="M2161">
        <f t="shared" si="203"/>
        <v>4.8872682964429205E-4</v>
      </c>
    </row>
    <row r="2162" spans="2:13" x14ac:dyDescent="0.25">
      <c r="B2162" s="9">
        <v>329.14999389648398</v>
      </c>
      <c r="C2162">
        <v>1800000</v>
      </c>
      <c r="D2162">
        <v>4177.40673828125</v>
      </c>
      <c r="E2162">
        <v>3989.96313476562</v>
      </c>
      <c r="F2162">
        <v>985.957763671875</v>
      </c>
      <c r="G2162">
        <v>4.9642514204606403E-4</v>
      </c>
      <c r="H2162" s="32">
        <f t="shared" si="198"/>
        <v>55.999993896484</v>
      </c>
      <c r="I2162">
        <f t="shared" si="199"/>
        <v>17.764559999999999</v>
      </c>
      <c r="J2162" s="10">
        <f t="shared" si="200"/>
        <v>4.1774067382812499</v>
      </c>
      <c r="K2162" s="10">
        <f t="shared" si="201"/>
        <v>3.9899631347656199</v>
      </c>
      <c r="L2162" s="10">
        <f t="shared" si="202"/>
        <v>0.98595776367187504</v>
      </c>
      <c r="M2162">
        <f t="shared" si="203"/>
        <v>4.9642514204606403E-4</v>
      </c>
    </row>
    <row r="2163" spans="2:13" x14ac:dyDescent="0.25">
      <c r="B2163" s="9">
        <v>328.14999389648398</v>
      </c>
      <c r="C2163">
        <v>1800000</v>
      </c>
      <c r="D2163">
        <v>4177.06103515625</v>
      </c>
      <c r="E2163">
        <v>3994.97680664062</v>
      </c>
      <c r="F2163">
        <v>986.44464111328102</v>
      </c>
      <c r="G2163">
        <v>5.0432654097676201E-4</v>
      </c>
      <c r="H2163" s="32">
        <f t="shared" si="198"/>
        <v>54.999993896484</v>
      </c>
      <c r="I2163">
        <f t="shared" si="199"/>
        <v>17.764559999999999</v>
      </c>
      <c r="J2163" s="10">
        <f t="shared" si="200"/>
        <v>4.1770610351562496</v>
      </c>
      <c r="K2163" s="10">
        <f t="shared" si="201"/>
        <v>3.9949768066406199</v>
      </c>
      <c r="L2163" s="10">
        <f t="shared" si="202"/>
        <v>0.98644464111328101</v>
      </c>
      <c r="M2163">
        <f t="shared" si="203"/>
        <v>5.0432654097676201E-4</v>
      </c>
    </row>
    <row r="2164" spans="2:13" x14ac:dyDescent="0.25">
      <c r="B2164" s="9">
        <v>327.14999389648398</v>
      </c>
      <c r="C2164">
        <v>1800000</v>
      </c>
      <c r="D2164">
        <v>4176.7353515625</v>
      </c>
      <c r="E2164">
        <v>3999.97485351562</v>
      </c>
      <c r="F2164">
        <v>986.92535400390602</v>
      </c>
      <c r="G2164">
        <v>5.12438244186341E-4</v>
      </c>
      <c r="H2164" s="32">
        <f t="shared" si="198"/>
        <v>53.999993896484</v>
      </c>
      <c r="I2164">
        <f t="shared" si="199"/>
        <v>17.764559999999999</v>
      </c>
      <c r="J2164" s="10">
        <f t="shared" si="200"/>
        <v>4.1767353515624999</v>
      </c>
      <c r="K2164" s="10">
        <f t="shared" si="201"/>
        <v>3.9999748535156199</v>
      </c>
      <c r="L2164" s="10">
        <f t="shared" si="202"/>
        <v>0.98692535400390602</v>
      </c>
      <c r="M2164">
        <f t="shared" si="203"/>
        <v>5.12438244186341E-4</v>
      </c>
    </row>
    <row r="2165" spans="2:13" x14ac:dyDescent="0.25">
      <c r="B2165" s="9">
        <v>326.14999389648398</v>
      </c>
      <c r="C2165">
        <v>1800000</v>
      </c>
      <c r="D2165">
        <v>4176.4306640625</v>
      </c>
      <c r="E2165">
        <v>4004.95678710937</v>
      </c>
      <c r="F2165">
        <v>987.39978027343705</v>
      </c>
      <c r="G2165">
        <v>5.2076793508604104E-4</v>
      </c>
      <c r="H2165" s="32">
        <f t="shared" si="198"/>
        <v>52.999993896484</v>
      </c>
      <c r="I2165">
        <f t="shared" si="199"/>
        <v>17.764559999999999</v>
      </c>
      <c r="J2165" s="10">
        <f t="shared" si="200"/>
        <v>4.1764306640625</v>
      </c>
      <c r="K2165" s="10">
        <f t="shared" si="201"/>
        <v>4.0049567871093696</v>
      </c>
      <c r="L2165" s="10">
        <f t="shared" si="202"/>
        <v>0.987399780273437</v>
      </c>
      <c r="M2165">
        <f t="shared" si="203"/>
        <v>5.2076793508604104E-4</v>
      </c>
    </row>
    <row r="2166" spans="2:13" x14ac:dyDescent="0.25">
      <c r="B2166" s="9">
        <v>325.14999389648398</v>
      </c>
      <c r="C2166">
        <v>1800000</v>
      </c>
      <c r="D2166">
        <v>4176.146484375</v>
      </c>
      <c r="E2166">
        <v>4009.9208984375</v>
      </c>
      <c r="F2166">
        <v>987.867919921875</v>
      </c>
      <c r="G2166">
        <v>5.2932358812540705E-4</v>
      </c>
      <c r="H2166" s="32">
        <f t="shared" si="198"/>
        <v>51.999993896484</v>
      </c>
      <c r="I2166">
        <f t="shared" si="199"/>
        <v>17.764559999999999</v>
      </c>
      <c r="J2166" s="10">
        <f t="shared" si="200"/>
        <v>4.1761464843749998</v>
      </c>
      <c r="K2166" s="10">
        <f t="shared" si="201"/>
        <v>4.0099208984374997</v>
      </c>
      <c r="L2166" s="10">
        <f t="shared" si="202"/>
        <v>0.98786791992187495</v>
      </c>
      <c r="M2166">
        <f t="shared" si="203"/>
        <v>5.2932358812540705E-4</v>
      </c>
    </row>
    <row r="2167" spans="2:13" x14ac:dyDescent="0.25">
      <c r="B2167" s="9">
        <v>324.14999389648398</v>
      </c>
      <c r="C2167">
        <v>1800000</v>
      </c>
      <c r="D2167">
        <v>4175.88330078125</v>
      </c>
      <c r="E2167">
        <v>4014.86645507812</v>
      </c>
      <c r="F2167">
        <v>988.32965087890602</v>
      </c>
      <c r="G2167">
        <v>5.38113585207611E-4</v>
      </c>
      <c r="H2167" s="32">
        <f t="shared" si="198"/>
        <v>50.999993896484</v>
      </c>
      <c r="I2167">
        <f t="shared" si="199"/>
        <v>17.764559999999999</v>
      </c>
      <c r="J2167" s="10">
        <f t="shared" si="200"/>
        <v>4.1758833007812504</v>
      </c>
      <c r="K2167" s="10">
        <f t="shared" si="201"/>
        <v>4.0148664550781197</v>
      </c>
      <c r="L2167" s="10">
        <f t="shared" si="202"/>
        <v>0.98832965087890601</v>
      </c>
      <c r="M2167">
        <f t="shared" si="203"/>
        <v>5.38113585207611E-4</v>
      </c>
    </row>
    <row r="2168" spans="2:13" x14ac:dyDescent="0.25">
      <c r="B2168" s="9">
        <v>323.14999389648398</v>
      </c>
      <c r="C2168">
        <v>1800000</v>
      </c>
      <c r="D2168">
        <v>4175.640625</v>
      </c>
      <c r="E2168">
        <v>4019.79223632812</v>
      </c>
      <c r="F2168">
        <v>988.78497314453102</v>
      </c>
      <c r="G2168">
        <v>5.4714665748178905E-4</v>
      </c>
      <c r="H2168" s="32">
        <f t="shared" si="198"/>
        <v>49.999993896484</v>
      </c>
      <c r="I2168">
        <f t="shared" si="199"/>
        <v>17.764559999999999</v>
      </c>
      <c r="J2168" s="10">
        <f t="shared" si="200"/>
        <v>4.1756406249999998</v>
      </c>
      <c r="K2168" s="10">
        <f t="shared" si="201"/>
        <v>4.0197922363281204</v>
      </c>
      <c r="L2168" s="10">
        <f t="shared" si="202"/>
        <v>0.98878497314453107</v>
      </c>
      <c r="M2168">
        <f t="shared" si="203"/>
        <v>5.4714665748178905E-4</v>
      </c>
    </row>
    <row r="2169" spans="2:13" x14ac:dyDescent="0.25">
      <c r="B2169" s="9">
        <v>322.14999389648398</v>
      </c>
      <c r="C2169">
        <v>1800000</v>
      </c>
      <c r="D2169">
        <v>4175.4189453125</v>
      </c>
      <c r="E2169">
        <v>4024.697265625</v>
      </c>
      <c r="F2169">
        <v>989.23376464843705</v>
      </c>
      <c r="G2169">
        <v>5.5643205996602698E-4</v>
      </c>
      <c r="H2169" s="32">
        <f t="shared" si="198"/>
        <v>48.999993896484</v>
      </c>
      <c r="I2169">
        <f t="shared" si="199"/>
        <v>17.764559999999999</v>
      </c>
      <c r="J2169" s="10">
        <f t="shared" si="200"/>
        <v>4.1754189453124999</v>
      </c>
      <c r="K2169" s="10">
        <f t="shared" si="201"/>
        <v>4.024697265625</v>
      </c>
      <c r="L2169" s="10">
        <f t="shared" si="202"/>
        <v>0.98923376464843704</v>
      </c>
      <c r="M2169">
        <f t="shared" si="203"/>
        <v>5.5643205996602698E-4</v>
      </c>
    </row>
    <row r="2170" spans="2:13" x14ac:dyDescent="0.25">
      <c r="B2170" s="9">
        <v>321.14999389648398</v>
      </c>
      <c r="C2170">
        <v>1800000</v>
      </c>
      <c r="D2170">
        <v>4175.21875</v>
      </c>
      <c r="E2170">
        <v>4029.57983398437</v>
      </c>
      <c r="F2170">
        <v>989.67596435546795</v>
      </c>
      <c r="G2170">
        <v>5.6597933871671503E-4</v>
      </c>
      <c r="H2170" s="32">
        <f t="shared" si="198"/>
        <v>47.999993896484</v>
      </c>
      <c r="I2170">
        <f t="shared" si="199"/>
        <v>17.764559999999999</v>
      </c>
      <c r="J2170" s="10">
        <f t="shared" si="200"/>
        <v>4.17521875</v>
      </c>
      <c r="K2170" s="10">
        <f t="shared" si="201"/>
        <v>4.0295798339843696</v>
      </c>
      <c r="L2170" s="10">
        <f t="shared" si="202"/>
        <v>0.98967596435546801</v>
      </c>
      <c r="M2170">
        <f t="shared" si="203"/>
        <v>5.6597933871671503E-4</v>
      </c>
    </row>
    <row r="2171" spans="2:13" x14ac:dyDescent="0.25">
      <c r="B2171" s="9">
        <v>320.14999389648398</v>
      </c>
      <c r="C2171">
        <v>1800000</v>
      </c>
      <c r="D2171">
        <v>4175.0390625</v>
      </c>
      <c r="E2171">
        <v>4034.43920898437</v>
      </c>
      <c r="F2171">
        <v>990.11151123046795</v>
      </c>
      <c r="G2171">
        <v>5.7579868007451198E-4</v>
      </c>
      <c r="H2171" s="32">
        <f t="shared" si="198"/>
        <v>46.999993896484</v>
      </c>
      <c r="I2171">
        <f t="shared" si="199"/>
        <v>17.764559999999999</v>
      </c>
      <c r="J2171" s="10">
        <f t="shared" si="200"/>
        <v>4.1750390624999998</v>
      </c>
      <c r="K2171" s="10">
        <f t="shared" si="201"/>
        <v>4.0344392089843701</v>
      </c>
      <c r="L2171" s="10">
        <f t="shared" si="202"/>
        <v>0.99011151123046792</v>
      </c>
      <c r="M2171">
        <f t="shared" si="203"/>
        <v>5.7579868007451198E-4</v>
      </c>
    </row>
    <row r="2172" spans="2:13" x14ac:dyDescent="0.25">
      <c r="B2172" s="9">
        <v>319.14999389648398</v>
      </c>
      <c r="C2172">
        <v>1800000</v>
      </c>
      <c r="D2172">
        <v>4174.880859375</v>
      </c>
      <c r="E2172">
        <v>4039.27392578125</v>
      </c>
      <c r="F2172">
        <v>990.540283203125</v>
      </c>
      <c r="G2172">
        <v>5.8590061962604501E-4</v>
      </c>
      <c r="H2172" s="32">
        <f t="shared" si="198"/>
        <v>45.999993896484</v>
      </c>
      <c r="I2172">
        <f t="shared" si="199"/>
        <v>17.764559999999999</v>
      </c>
      <c r="J2172" s="10">
        <f t="shared" si="200"/>
        <v>4.1748808593750004</v>
      </c>
      <c r="K2172" s="10">
        <f t="shared" si="201"/>
        <v>4.0392739257812504</v>
      </c>
      <c r="L2172" s="10">
        <f t="shared" si="202"/>
        <v>0.99054028320312504</v>
      </c>
      <c r="M2172">
        <f t="shared" si="203"/>
        <v>5.8590061962604501E-4</v>
      </c>
    </row>
    <row r="2173" spans="2:13" x14ac:dyDescent="0.25">
      <c r="B2173" s="9">
        <v>318.14999389648398</v>
      </c>
      <c r="C2173">
        <v>1800000</v>
      </c>
      <c r="D2173">
        <v>4174.74365234375</v>
      </c>
      <c r="E2173">
        <v>4044.08227539062</v>
      </c>
      <c r="F2173">
        <v>990.96221923828102</v>
      </c>
      <c r="G2173">
        <v>5.9629644965752905E-4</v>
      </c>
      <c r="H2173" s="32">
        <f t="shared" si="198"/>
        <v>44.999993896484</v>
      </c>
      <c r="I2173">
        <f t="shared" si="199"/>
        <v>17.764559999999999</v>
      </c>
      <c r="J2173" s="10">
        <f t="shared" si="200"/>
        <v>4.17474365234375</v>
      </c>
      <c r="K2173" s="10">
        <f t="shared" si="201"/>
        <v>4.04408227539062</v>
      </c>
      <c r="L2173" s="10">
        <f t="shared" si="202"/>
        <v>0.99096221923828098</v>
      </c>
      <c r="M2173">
        <f t="shared" si="203"/>
        <v>5.9629644965752905E-4</v>
      </c>
    </row>
    <row r="2174" spans="2:13" x14ac:dyDescent="0.25">
      <c r="B2174" s="9">
        <v>317.14999389648398</v>
      </c>
      <c r="C2174">
        <v>1800000</v>
      </c>
      <c r="D2174">
        <v>4174.6279296875</v>
      </c>
      <c r="E2174">
        <v>4048.86352539062</v>
      </c>
      <c r="F2174">
        <v>991.377197265625</v>
      </c>
      <c r="G2174">
        <v>6.0699775349348697E-4</v>
      </c>
      <c r="H2174" s="32">
        <f t="shared" si="198"/>
        <v>43.999993896484</v>
      </c>
      <c r="I2174">
        <f t="shared" si="199"/>
        <v>17.764559999999999</v>
      </c>
      <c r="J2174" s="10">
        <f t="shared" si="200"/>
        <v>4.1746279296875004</v>
      </c>
      <c r="K2174" s="10">
        <f t="shared" si="201"/>
        <v>4.0488635253906198</v>
      </c>
      <c r="L2174" s="10">
        <f t="shared" si="202"/>
        <v>0.99137719726562501</v>
      </c>
      <c r="M2174">
        <f t="shared" si="203"/>
        <v>6.0699775349348697E-4</v>
      </c>
    </row>
    <row r="2175" spans="2:13" x14ac:dyDescent="0.25">
      <c r="B2175" s="9">
        <v>316.14999389648398</v>
      </c>
      <c r="C2175">
        <v>1800000</v>
      </c>
      <c r="D2175">
        <v>4174.5341796875</v>
      </c>
      <c r="E2175">
        <v>4053.61596679687</v>
      </c>
      <c r="F2175">
        <v>991.78521728515602</v>
      </c>
      <c r="G2175">
        <v>6.18016987573355E-4</v>
      </c>
      <c r="H2175" s="32">
        <f t="shared" si="198"/>
        <v>42.999993896484</v>
      </c>
      <c r="I2175">
        <f t="shared" si="199"/>
        <v>17.764559999999999</v>
      </c>
      <c r="J2175" s="10">
        <f t="shared" si="200"/>
        <v>4.1745341796875</v>
      </c>
      <c r="K2175" s="10">
        <f t="shared" si="201"/>
        <v>4.0536159667968699</v>
      </c>
      <c r="L2175" s="10">
        <f t="shared" si="202"/>
        <v>0.99178521728515601</v>
      </c>
      <c r="M2175">
        <f t="shared" si="203"/>
        <v>6.18016987573355E-4</v>
      </c>
    </row>
    <row r="2176" spans="2:13" x14ac:dyDescent="0.25">
      <c r="B2176" s="9">
        <v>315.14999389648398</v>
      </c>
      <c r="C2176">
        <v>1800000</v>
      </c>
      <c r="D2176">
        <v>4174.46240234375</v>
      </c>
      <c r="E2176">
        <v>4058.33837890625</v>
      </c>
      <c r="F2176">
        <v>992.18615722656205</v>
      </c>
      <c r="G2176">
        <v>6.2936701579019395E-4</v>
      </c>
      <c r="H2176" s="32">
        <f t="shared" si="198"/>
        <v>41.999993896484</v>
      </c>
      <c r="I2176">
        <f t="shared" si="199"/>
        <v>17.764559999999999</v>
      </c>
      <c r="J2176" s="10">
        <f t="shared" si="200"/>
        <v>4.1744624023437504</v>
      </c>
      <c r="K2176" s="10">
        <f t="shared" si="201"/>
        <v>4.0583383789062504</v>
      </c>
      <c r="L2176" s="10">
        <f t="shared" si="202"/>
        <v>0.992186157226562</v>
      </c>
      <c r="M2176">
        <f t="shared" si="203"/>
        <v>6.2936701579019395E-4</v>
      </c>
    </row>
    <row r="2177" spans="2:13" x14ac:dyDescent="0.25">
      <c r="B2177" s="9">
        <v>314.14999389648398</v>
      </c>
      <c r="C2177">
        <v>1800000</v>
      </c>
      <c r="D2177">
        <v>4174.41259765625</v>
      </c>
      <c r="E2177">
        <v>4063.02905273437</v>
      </c>
      <c r="F2177">
        <v>992.579833984375</v>
      </c>
      <c r="G2177">
        <v>6.4106157515197895E-4</v>
      </c>
      <c r="H2177" s="32">
        <f t="shared" si="198"/>
        <v>40.999993896484</v>
      </c>
      <c r="I2177">
        <f t="shared" si="199"/>
        <v>17.764559999999999</v>
      </c>
      <c r="J2177" s="10">
        <f t="shared" si="200"/>
        <v>4.1744125976562501</v>
      </c>
      <c r="K2177" s="10">
        <f t="shared" si="201"/>
        <v>4.06302905273437</v>
      </c>
      <c r="L2177" s="10">
        <f t="shared" si="202"/>
        <v>0.99257983398437499</v>
      </c>
      <c r="M2177">
        <f t="shared" si="203"/>
        <v>6.4106157515197895E-4</v>
      </c>
    </row>
    <row r="2178" spans="2:13" x14ac:dyDescent="0.25">
      <c r="B2178" s="9">
        <v>313.14999389648398</v>
      </c>
      <c r="C2178">
        <v>1800000</v>
      </c>
      <c r="D2178">
        <v>4174.38525390625</v>
      </c>
      <c r="E2178">
        <v>4067.68676757812</v>
      </c>
      <c r="F2178">
        <v>992.96624755859295</v>
      </c>
      <c r="G2178">
        <v>6.5311504295095801E-4</v>
      </c>
      <c r="H2178" s="32">
        <f t="shared" si="198"/>
        <v>39.999993896484</v>
      </c>
      <c r="I2178">
        <f t="shared" si="199"/>
        <v>17.764559999999999</v>
      </c>
      <c r="J2178" s="10">
        <f t="shared" si="200"/>
        <v>4.1743852539062498</v>
      </c>
      <c r="K2178" s="10">
        <f t="shared" si="201"/>
        <v>4.0676867675781203</v>
      </c>
      <c r="L2178" s="10">
        <f t="shared" si="202"/>
        <v>0.99296624755859297</v>
      </c>
      <c r="M2178">
        <f t="shared" si="203"/>
        <v>6.5311504295095801E-4</v>
      </c>
    </row>
    <row r="2179" spans="2:13" x14ac:dyDescent="0.25">
      <c r="B2179" s="9">
        <v>312.14999389648398</v>
      </c>
      <c r="C2179">
        <v>1800000</v>
      </c>
      <c r="D2179">
        <v>4174.380859375</v>
      </c>
      <c r="E2179">
        <v>4072.3095703125</v>
      </c>
      <c r="F2179">
        <v>993.34533691406205</v>
      </c>
      <c r="G2179">
        <v>6.6554255317896605E-4</v>
      </c>
      <c r="H2179" s="32">
        <f t="shared" si="198"/>
        <v>38.999993896484</v>
      </c>
      <c r="I2179">
        <f t="shared" si="199"/>
        <v>17.764559999999999</v>
      </c>
      <c r="J2179" s="10">
        <f t="shared" si="200"/>
        <v>4.1743808593749998</v>
      </c>
      <c r="K2179" s="10">
        <f t="shared" si="201"/>
        <v>4.0723095703125001</v>
      </c>
      <c r="L2179" s="10">
        <f t="shared" si="202"/>
        <v>0.99334533691406202</v>
      </c>
      <c r="M2179">
        <f t="shared" si="203"/>
        <v>6.6554255317896605E-4</v>
      </c>
    </row>
    <row r="2180" spans="2:13" x14ac:dyDescent="0.25">
      <c r="B2180" s="9">
        <v>311.14999389648398</v>
      </c>
      <c r="C2180">
        <v>1800000</v>
      </c>
      <c r="D2180">
        <v>4174.3994140625</v>
      </c>
      <c r="E2180">
        <v>4076.896484375</v>
      </c>
      <c r="F2180">
        <v>993.71685791015602</v>
      </c>
      <c r="G2180">
        <v>6.7836017115041603E-4</v>
      </c>
      <c r="H2180" s="32">
        <f t="shared" si="198"/>
        <v>37.999993896484</v>
      </c>
      <c r="I2180">
        <f t="shared" si="199"/>
        <v>17.764559999999999</v>
      </c>
      <c r="J2180" s="10">
        <f t="shared" si="200"/>
        <v>4.1743994140625</v>
      </c>
      <c r="K2180" s="10">
        <f t="shared" si="201"/>
        <v>4.0768964843750002</v>
      </c>
      <c r="L2180" s="10">
        <f t="shared" si="202"/>
        <v>0.99371685791015607</v>
      </c>
      <c r="M2180">
        <f t="shared" si="203"/>
        <v>6.7836017115041603E-4</v>
      </c>
    </row>
    <row r="2181" spans="2:13" x14ac:dyDescent="0.25">
      <c r="B2181" s="9">
        <v>310.14999389648398</v>
      </c>
      <c r="C2181">
        <v>1800000</v>
      </c>
      <c r="D2181">
        <v>4174.44140625</v>
      </c>
      <c r="E2181">
        <v>4081.44555664062</v>
      </c>
      <c r="F2181">
        <v>994.080810546875</v>
      </c>
      <c r="G2181">
        <v>6.9158477708697297E-4</v>
      </c>
      <c r="H2181" s="32">
        <f t="shared" si="198"/>
        <v>36.999993896484</v>
      </c>
      <c r="I2181">
        <f t="shared" si="199"/>
        <v>17.764559999999999</v>
      </c>
      <c r="J2181" s="10">
        <f t="shared" si="200"/>
        <v>4.1744414062499997</v>
      </c>
      <c r="K2181" s="10">
        <f t="shared" si="201"/>
        <v>4.0814455566406203</v>
      </c>
      <c r="L2181" s="10">
        <f t="shared" si="202"/>
        <v>0.99408081054687503</v>
      </c>
      <c r="M2181">
        <f t="shared" si="203"/>
        <v>6.9158477708697297E-4</v>
      </c>
    </row>
    <row r="2182" spans="2:13" x14ac:dyDescent="0.25">
      <c r="B2182" s="9">
        <v>309.14999389648398</v>
      </c>
      <c r="C2182">
        <v>1800000</v>
      </c>
      <c r="D2182">
        <v>4174.50732421875</v>
      </c>
      <c r="E2182">
        <v>4085.95556640625</v>
      </c>
      <c r="F2182">
        <v>994.43707275390602</v>
      </c>
      <c r="G2182">
        <v>7.0523412432521495E-4</v>
      </c>
      <c r="H2182" s="32">
        <f t="shared" si="198"/>
        <v>35.999993896484</v>
      </c>
      <c r="I2182">
        <f t="shared" si="199"/>
        <v>17.764559999999999</v>
      </c>
      <c r="J2182" s="10">
        <f t="shared" si="200"/>
        <v>4.1745073242187498</v>
      </c>
      <c r="K2182" s="10">
        <f t="shared" si="201"/>
        <v>4.0859555664062501</v>
      </c>
      <c r="L2182" s="10">
        <f t="shared" si="202"/>
        <v>0.99443707275390603</v>
      </c>
      <c r="M2182">
        <f t="shared" si="203"/>
        <v>7.0523412432521495E-4</v>
      </c>
    </row>
    <row r="2183" spans="2:13" x14ac:dyDescent="0.25">
      <c r="B2183" s="9">
        <v>308.14999389648398</v>
      </c>
      <c r="C2183">
        <v>1800000</v>
      </c>
      <c r="D2183">
        <v>4174.59765625</v>
      </c>
      <c r="E2183">
        <v>4090.42431640625</v>
      </c>
      <c r="F2183">
        <v>994.78552246093705</v>
      </c>
      <c r="G2183">
        <v>7.1932718856260105E-4</v>
      </c>
      <c r="H2183" s="32">
        <f t="shared" si="198"/>
        <v>34.999993896484</v>
      </c>
      <c r="I2183">
        <f t="shared" si="199"/>
        <v>17.764559999999999</v>
      </c>
      <c r="J2183" s="10">
        <f t="shared" si="200"/>
        <v>4.1745976562499996</v>
      </c>
      <c r="K2183" s="10">
        <f t="shared" si="201"/>
        <v>4.0904243164062501</v>
      </c>
      <c r="L2183" s="10">
        <f t="shared" si="202"/>
        <v>0.9947855224609371</v>
      </c>
      <c r="M2183">
        <f t="shared" si="203"/>
        <v>7.1932718856260105E-4</v>
      </c>
    </row>
    <row r="2184" spans="2:13" x14ac:dyDescent="0.25">
      <c r="B2184" s="9">
        <v>307.14999389648398</v>
      </c>
      <c r="C2184">
        <v>1800000</v>
      </c>
      <c r="D2184">
        <v>4174.712890625</v>
      </c>
      <c r="E2184">
        <v>4094.85083007812</v>
      </c>
      <c r="F2184">
        <v>995.12603759765602</v>
      </c>
      <c r="G2184">
        <v>7.33883818611502E-4</v>
      </c>
      <c r="H2184" s="32">
        <f t="shared" ref="H2184:H2247" si="204">B2184-273.15</f>
        <v>33.999993896484</v>
      </c>
      <c r="I2184">
        <f t="shared" ref="I2184:I2247" si="205">C2184*0.0000098692</f>
        <v>17.764559999999999</v>
      </c>
      <c r="J2184" s="10">
        <f t="shared" ref="J2184:J2247" si="206">D2184/1000</f>
        <v>4.174712890625</v>
      </c>
      <c r="K2184" s="10">
        <f t="shared" ref="K2184:K2247" si="207">E2184/1000</f>
        <v>4.0948508300781201</v>
      </c>
      <c r="L2184" s="10">
        <f t="shared" ref="L2184:L2247" si="208">F2184/1000</f>
        <v>0.99512603759765605</v>
      </c>
      <c r="M2184">
        <f t="shared" si="203"/>
        <v>7.33883818611502E-4</v>
      </c>
    </row>
    <row r="2185" spans="2:13" x14ac:dyDescent="0.25">
      <c r="B2185" s="9">
        <v>306.14999389648398</v>
      </c>
      <c r="C2185">
        <v>1800000</v>
      </c>
      <c r="D2185">
        <v>4174.85400390625</v>
      </c>
      <c r="E2185">
        <v>4099.23291015625</v>
      </c>
      <c r="F2185">
        <v>995.45843505859295</v>
      </c>
      <c r="G2185">
        <v>7.4892508564516902E-4</v>
      </c>
      <c r="H2185" s="32">
        <f t="shared" si="204"/>
        <v>32.999993896484</v>
      </c>
      <c r="I2185">
        <f t="shared" si="205"/>
        <v>17.764559999999999</v>
      </c>
      <c r="J2185" s="10">
        <f t="shared" si="206"/>
        <v>4.1748540039062503</v>
      </c>
      <c r="K2185" s="10">
        <f t="shared" si="207"/>
        <v>4.0992329101562497</v>
      </c>
      <c r="L2185" s="10">
        <f t="shared" si="208"/>
        <v>0.99545843505859299</v>
      </c>
      <c r="M2185">
        <f t="shared" ref="M2185:M2248" si="209">G2185*1</f>
        <v>7.4892508564516902E-4</v>
      </c>
    </row>
    <row r="2186" spans="2:13" x14ac:dyDescent="0.25">
      <c r="B2186" s="9">
        <v>305.14999389648398</v>
      </c>
      <c r="C2186">
        <v>1800000</v>
      </c>
      <c r="D2186">
        <v>4175.02099609375</v>
      </c>
      <c r="E2186">
        <v>4103.56884765625</v>
      </c>
      <c r="F2186">
        <v>995.78271484375</v>
      </c>
      <c r="G2186">
        <v>7.6447339961305196E-4</v>
      </c>
      <c r="H2186" s="32">
        <f t="shared" si="204"/>
        <v>31.999993896484</v>
      </c>
      <c r="I2186">
        <f t="shared" si="205"/>
        <v>17.764559999999999</v>
      </c>
      <c r="J2186" s="10">
        <f t="shared" si="206"/>
        <v>4.1750209960937497</v>
      </c>
      <c r="K2186" s="10">
        <f t="shared" si="207"/>
        <v>4.1035688476562502</v>
      </c>
      <c r="L2186" s="10">
        <f t="shared" si="208"/>
        <v>0.99578271484375003</v>
      </c>
      <c r="M2186">
        <f t="shared" si="209"/>
        <v>7.6447339961305196E-4</v>
      </c>
    </row>
    <row r="2187" spans="2:13" x14ac:dyDescent="0.25">
      <c r="B2187" s="9">
        <v>304.14999389648398</v>
      </c>
      <c r="C2187">
        <v>1800000</v>
      </c>
      <c r="D2187">
        <v>4175.2158203125</v>
      </c>
      <c r="E2187">
        <v>4107.857421875</v>
      </c>
      <c r="F2187">
        <v>996.0986328125</v>
      </c>
      <c r="G2187">
        <v>7.8055233461782304E-4</v>
      </c>
      <c r="H2187" s="32">
        <f t="shared" si="204"/>
        <v>30.999993896484</v>
      </c>
      <c r="I2187">
        <f t="shared" si="205"/>
        <v>17.764559999999999</v>
      </c>
      <c r="J2187" s="10">
        <f t="shared" si="206"/>
        <v>4.1752158203125003</v>
      </c>
      <c r="K2187" s="10">
        <f t="shared" si="207"/>
        <v>4.1078574218749999</v>
      </c>
      <c r="L2187" s="10">
        <f t="shared" si="208"/>
        <v>0.9960986328125</v>
      </c>
      <c r="M2187">
        <f t="shared" si="209"/>
        <v>7.8055233461782304E-4</v>
      </c>
    </row>
    <row r="2188" spans="2:13" x14ac:dyDescent="0.25">
      <c r="B2188" s="9">
        <v>303.14999389648398</v>
      </c>
      <c r="C2188">
        <v>1800000</v>
      </c>
      <c r="D2188">
        <v>4175.43896484375</v>
      </c>
      <c r="E2188">
        <v>4112.0966796875</v>
      </c>
      <c r="F2188">
        <v>996.40612792968705</v>
      </c>
      <c r="G2188">
        <v>7.9718709457665595E-4</v>
      </c>
      <c r="H2188" s="32">
        <f t="shared" si="204"/>
        <v>29.999993896484</v>
      </c>
      <c r="I2188">
        <f t="shared" si="205"/>
        <v>17.764559999999999</v>
      </c>
      <c r="J2188" s="10">
        <f t="shared" si="206"/>
        <v>4.1754389648437504</v>
      </c>
      <c r="K2188" s="10">
        <f t="shared" si="207"/>
        <v>4.1120966796875003</v>
      </c>
      <c r="L2188" s="10">
        <f t="shared" si="208"/>
        <v>0.99640612792968708</v>
      </c>
      <c r="M2188">
        <f t="shared" si="209"/>
        <v>7.9718709457665595E-4</v>
      </c>
    </row>
    <row r="2189" spans="2:13" x14ac:dyDescent="0.25">
      <c r="B2189" s="9">
        <v>302.14999389648398</v>
      </c>
      <c r="C2189">
        <v>1800000</v>
      </c>
      <c r="D2189">
        <v>4175.69091796875</v>
      </c>
      <c r="E2189">
        <v>4116.28515625</v>
      </c>
      <c r="F2189">
        <v>996.70501708984295</v>
      </c>
      <c r="G2189">
        <v>8.1440422218292897E-4</v>
      </c>
      <c r="H2189" s="32">
        <f t="shared" si="204"/>
        <v>28.999993896484</v>
      </c>
      <c r="I2189">
        <f t="shared" si="205"/>
        <v>17.764559999999999</v>
      </c>
      <c r="J2189" s="10">
        <f t="shared" si="206"/>
        <v>4.1756909179687502</v>
      </c>
      <c r="K2189" s="10">
        <f t="shared" si="207"/>
        <v>4.11628515625</v>
      </c>
      <c r="L2189" s="10">
        <f t="shared" si="208"/>
        <v>0.99670501708984294</v>
      </c>
      <c r="M2189">
        <f t="shared" si="209"/>
        <v>8.1440422218292897E-4</v>
      </c>
    </row>
    <row r="2190" spans="2:13" x14ac:dyDescent="0.25">
      <c r="B2190" s="9">
        <v>301.14999389648398</v>
      </c>
      <c r="C2190">
        <v>1800000</v>
      </c>
      <c r="D2190">
        <v>4175.9736328125</v>
      </c>
      <c r="E2190">
        <v>4120.42041015625</v>
      </c>
      <c r="F2190">
        <v>996.9951171875</v>
      </c>
      <c r="G2190">
        <v>8.3223200635984497E-4</v>
      </c>
      <c r="H2190" s="32">
        <f t="shared" si="204"/>
        <v>27.999993896484</v>
      </c>
      <c r="I2190">
        <f t="shared" si="205"/>
        <v>17.764559999999999</v>
      </c>
      <c r="J2190" s="10">
        <f t="shared" si="206"/>
        <v>4.1759736328125001</v>
      </c>
      <c r="K2190" s="10">
        <f t="shared" si="207"/>
        <v>4.1204204101562496</v>
      </c>
      <c r="L2190" s="10">
        <f t="shared" si="208"/>
        <v>0.9969951171875</v>
      </c>
      <c r="M2190">
        <f t="shared" si="209"/>
        <v>8.3223200635984497E-4</v>
      </c>
    </row>
    <row r="2191" spans="2:13" x14ac:dyDescent="0.25">
      <c r="B2191" s="9">
        <v>300.14999389648398</v>
      </c>
      <c r="C2191">
        <v>1800000</v>
      </c>
      <c r="D2191">
        <v>4176.28857421875</v>
      </c>
      <c r="E2191">
        <v>4124.5009765625</v>
      </c>
      <c r="F2191">
        <v>997.2763671875</v>
      </c>
      <c r="G2191">
        <v>8.5070054046809597E-4</v>
      </c>
      <c r="H2191" s="32">
        <f t="shared" si="204"/>
        <v>26.999993896484</v>
      </c>
      <c r="I2191">
        <f t="shared" si="205"/>
        <v>17.764559999999999</v>
      </c>
      <c r="J2191" s="10">
        <f t="shared" si="206"/>
        <v>4.1762885742187503</v>
      </c>
      <c r="K2191" s="10">
        <f t="shared" si="207"/>
        <v>4.1245009765624996</v>
      </c>
      <c r="L2191" s="10">
        <f t="shared" si="208"/>
        <v>0.99727636718750001</v>
      </c>
      <c r="M2191">
        <f t="shared" si="209"/>
        <v>8.5070054046809597E-4</v>
      </c>
    </row>
    <row r="2192" spans="2:13" x14ac:dyDescent="0.25">
      <c r="B2192" s="9">
        <v>299.14999389648398</v>
      </c>
      <c r="C2192">
        <v>1800000</v>
      </c>
      <c r="D2192">
        <v>4176.63671875</v>
      </c>
      <c r="E2192">
        <v>4128.52587890625</v>
      </c>
      <c r="F2192">
        <v>997.548583984375</v>
      </c>
      <c r="G2192">
        <v>8.6984172230586399E-4</v>
      </c>
      <c r="H2192" s="32">
        <f t="shared" si="204"/>
        <v>25.999993896484</v>
      </c>
      <c r="I2192">
        <f t="shared" si="205"/>
        <v>17.764559999999999</v>
      </c>
      <c r="J2192" s="10">
        <f t="shared" si="206"/>
        <v>4.1766367187500002</v>
      </c>
      <c r="K2192" s="10">
        <f t="shared" si="207"/>
        <v>4.1285258789062498</v>
      </c>
      <c r="L2192" s="10">
        <f t="shared" si="208"/>
        <v>0.99754858398437496</v>
      </c>
      <c r="M2192">
        <f t="shared" si="209"/>
        <v>8.6984172230586399E-4</v>
      </c>
    </row>
    <row r="2193" spans="2:13" x14ac:dyDescent="0.25">
      <c r="B2193" s="9">
        <v>298.14999389648398</v>
      </c>
      <c r="C2193">
        <v>1800000</v>
      </c>
      <c r="D2193">
        <v>4177.01953125</v>
      </c>
      <c r="E2193">
        <v>4132.49267578125</v>
      </c>
      <c r="F2193">
        <v>997.8115234375</v>
      </c>
      <c r="G2193">
        <v>8.89689603354781E-4</v>
      </c>
      <c r="H2193" s="32">
        <f t="shared" si="204"/>
        <v>24.999993896484</v>
      </c>
      <c r="I2193">
        <f t="shared" si="205"/>
        <v>17.764559999999999</v>
      </c>
      <c r="J2193" s="10">
        <f t="shared" si="206"/>
        <v>4.17701953125</v>
      </c>
      <c r="K2193" s="10">
        <f t="shared" si="207"/>
        <v>4.1324926757812497</v>
      </c>
      <c r="L2193" s="10">
        <f t="shared" si="208"/>
        <v>0.99781152343750001</v>
      </c>
      <c r="M2193">
        <f t="shared" si="209"/>
        <v>8.89689603354781E-4</v>
      </c>
    </row>
    <row r="2194" spans="2:13" x14ac:dyDescent="0.25">
      <c r="B2194" s="9">
        <v>297.14999389648398</v>
      </c>
      <c r="C2194">
        <v>1800000</v>
      </c>
      <c r="D2194">
        <v>4177.43994140625</v>
      </c>
      <c r="E2194">
        <v>4136.3994140625</v>
      </c>
      <c r="F2194">
        <v>998.06512451171795</v>
      </c>
      <c r="G2194">
        <v>9.1028044698759903E-4</v>
      </c>
      <c r="H2194" s="32">
        <f t="shared" si="204"/>
        <v>23.999993896484</v>
      </c>
      <c r="I2194">
        <f t="shared" si="205"/>
        <v>17.764559999999999</v>
      </c>
      <c r="J2194" s="10">
        <f t="shared" si="206"/>
        <v>4.1774399414062504</v>
      </c>
      <c r="K2194" s="10">
        <f t="shared" si="207"/>
        <v>4.1363994140624998</v>
      </c>
      <c r="L2194" s="10">
        <f t="shared" si="208"/>
        <v>0.99806512451171792</v>
      </c>
      <c r="M2194">
        <f t="shared" si="209"/>
        <v>9.1028044698759903E-4</v>
      </c>
    </row>
    <row r="2195" spans="2:13" x14ac:dyDescent="0.25">
      <c r="B2195" s="9">
        <v>296.14999389648398</v>
      </c>
      <c r="C2195">
        <v>1800000</v>
      </c>
      <c r="D2195">
        <v>4177.8994140625</v>
      </c>
      <c r="E2195">
        <v>4140.24560546875</v>
      </c>
      <c r="F2195">
        <v>998.30914306640602</v>
      </c>
      <c r="G2195">
        <v>9.3165290309116201E-4</v>
      </c>
      <c r="H2195" s="32">
        <f t="shared" si="204"/>
        <v>22.999993896484</v>
      </c>
      <c r="I2195">
        <f t="shared" si="205"/>
        <v>17.764559999999999</v>
      </c>
      <c r="J2195" s="10">
        <f t="shared" si="206"/>
        <v>4.1778994140624999</v>
      </c>
      <c r="K2195" s="10">
        <f t="shared" si="207"/>
        <v>4.14024560546875</v>
      </c>
      <c r="L2195" s="10">
        <f t="shared" si="208"/>
        <v>0.99830914306640606</v>
      </c>
      <c r="M2195">
        <f t="shared" si="209"/>
        <v>9.3165290309116201E-4</v>
      </c>
    </row>
    <row r="2196" spans="2:13" x14ac:dyDescent="0.25">
      <c r="B2196" s="9">
        <v>295.14999389648398</v>
      </c>
      <c r="C2196">
        <v>1800000</v>
      </c>
      <c r="D2196">
        <v>4178.400390625</v>
      </c>
      <c r="E2196">
        <v>4144.0283203125</v>
      </c>
      <c r="F2196">
        <v>998.54339599609295</v>
      </c>
      <c r="G2196">
        <v>9.5384812448173696E-4</v>
      </c>
      <c r="H2196" s="32">
        <f t="shared" si="204"/>
        <v>21.999993896484</v>
      </c>
      <c r="I2196">
        <f t="shared" si="205"/>
        <v>17.764559999999999</v>
      </c>
      <c r="J2196" s="10">
        <f t="shared" si="206"/>
        <v>4.1784003906249998</v>
      </c>
      <c r="K2196" s="10">
        <f t="shared" si="207"/>
        <v>4.1440283203124997</v>
      </c>
      <c r="L2196" s="10">
        <f t="shared" si="208"/>
        <v>0.99854339599609299</v>
      </c>
      <c r="M2196">
        <f t="shared" si="209"/>
        <v>9.5384812448173696E-4</v>
      </c>
    </row>
    <row r="2197" spans="2:13" x14ac:dyDescent="0.25">
      <c r="B2197" s="9">
        <v>294.14999389648398</v>
      </c>
      <c r="C2197">
        <v>1800000</v>
      </c>
      <c r="D2197">
        <v>4178.94580078125</v>
      </c>
      <c r="E2197">
        <v>4147.74658203125</v>
      </c>
      <c r="F2197">
        <v>998.76763916015602</v>
      </c>
      <c r="G2197">
        <v>9.7691023256629705E-4</v>
      </c>
      <c r="H2197" s="32">
        <f t="shared" si="204"/>
        <v>20.999993896484</v>
      </c>
      <c r="I2197">
        <f t="shared" si="205"/>
        <v>17.764559999999999</v>
      </c>
      <c r="J2197" s="10">
        <f t="shared" si="206"/>
        <v>4.1789458007812499</v>
      </c>
      <c r="K2197" s="10">
        <f t="shared" si="207"/>
        <v>4.1477465820312496</v>
      </c>
      <c r="L2197" s="10">
        <f t="shared" si="208"/>
        <v>0.99876763916015598</v>
      </c>
      <c r="M2197">
        <f t="shared" si="209"/>
        <v>9.7691023256629705E-4</v>
      </c>
    </row>
    <row r="2198" spans="2:13" x14ac:dyDescent="0.25">
      <c r="B2198" s="9">
        <v>293.14999389648398</v>
      </c>
      <c r="C2198">
        <v>1800000</v>
      </c>
      <c r="D2198">
        <v>4179.5390625</v>
      </c>
      <c r="E2198">
        <v>4151.3984375</v>
      </c>
      <c r="F2198">
        <v>998.98181152343705</v>
      </c>
      <c r="G2198">
        <v>1.00088631734251E-3</v>
      </c>
      <c r="H2198" s="32">
        <f t="shared" si="204"/>
        <v>19.999993896484</v>
      </c>
      <c r="I2198">
        <f t="shared" si="205"/>
        <v>17.764559999999999</v>
      </c>
      <c r="J2198" s="10">
        <f t="shared" si="206"/>
        <v>4.1795390625</v>
      </c>
      <c r="K2198" s="10">
        <f t="shared" si="207"/>
        <v>4.1513984375000001</v>
      </c>
      <c r="L2198" s="10">
        <f t="shared" si="208"/>
        <v>0.99898181152343701</v>
      </c>
      <c r="M2198">
        <f t="shared" si="209"/>
        <v>1.00088631734251E-3</v>
      </c>
    </row>
    <row r="2199" spans="2:13" x14ac:dyDescent="0.25">
      <c r="B2199" s="9">
        <v>292.14999389648398</v>
      </c>
      <c r="C2199">
        <v>1800000</v>
      </c>
      <c r="D2199">
        <v>4180.1826171875</v>
      </c>
      <c r="E2199">
        <v>4154.98291015625</v>
      </c>
      <c r="F2199">
        <v>999.185546875</v>
      </c>
      <c r="G2199">
        <v>1.0258265538141101E-3</v>
      </c>
      <c r="H2199" s="32">
        <f t="shared" si="204"/>
        <v>18.999993896484</v>
      </c>
      <c r="I2199">
        <f t="shared" si="205"/>
        <v>17.764559999999999</v>
      </c>
      <c r="J2199" s="10">
        <f t="shared" si="206"/>
        <v>4.1801826171874996</v>
      </c>
      <c r="K2199" s="10">
        <f t="shared" si="207"/>
        <v>4.1549829101562503</v>
      </c>
      <c r="L2199" s="10">
        <f t="shared" si="208"/>
        <v>0.99918554687500005</v>
      </c>
      <c r="M2199">
        <f t="shared" si="209"/>
        <v>1.0258265538141101E-3</v>
      </c>
    </row>
    <row r="2200" spans="2:13" x14ac:dyDescent="0.25">
      <c r="B2200" s="9">
        <v>291.14999389648398</v>
      </c>
      <c r="C2200">
        <v>1800000</v>
      </c>
      <c r="D2200">
        <v>4180.880859375</v>
      </c>
      <c r="E2200">
        <v>4158.49853515625</v>
      </c>
      <c r="F2200">
        <v>999.378662109375</v>
      </c>
      <c r="G2200">
        <v>1.0517851915210401E-3</v>
      </c>
      <c r="H2200" s="32">
        <f t="shared" si="204"/>
        <v>17.999993896484</v>
      </c>
      <c r="I2200">
        <f t="shared" si="205"/>
        <v>17.764559999999999</v>
      </c>
      <c r="J2200" s="10">
        <f t="shared" si="206"/>
        <v>4.1808808593749998</v>
      </c>
      <c r="K2200" s="10">
        <f t="shared" si="207"/>
        <v>4.1584985351562498</v>
      </c>
      <c r="L2200" s="10">
        <f t="shared" si="208"/>
        <v>0.99937866210937498</v>
      </c>
      <c r="M2200">
        <f t="shared" si="209"/>
        <v>1.0517851915210401E-3</v>
      </c>
    </row>
    <row r="2201" spans="2:13" x14ac:dyDescent="0.25">
      <c r="B2201" s="9">
        <v>290.14999389648398</v>
      </c>
      <c r="C2201">
        <v>1800000</v>
      </c>
      <c r="D2201">
        <v>4181.63818359375</v>
      </c>
      <c r="E2201">
        <v>4161.943359375</v>
      </c>
      <c r="F2201">
        <v>999.56097412109295</v>
      </c>
      <c r="G2201">
        <v>1.0788197396323E-3</v>
      </c>
      <c r="H2201" s="32">
        <f t="shared" si="204"/>
        <v>16.999993896484</v>
      </c>
      <c r="I2201">
        <f t="shared" si="205"/>
        <v>17.764559999999999</v>
      </c>
      <c r="J2201" s="10">
        <f t="shared" si="206"/>
        <v>4.1816381835937504</v>
      </c>
      <c r="K2201" s="10">
        <f t="shared" si="207"/>
        <v>4.1619433593749999</v>
      </c>
      <c r="L2201" s="10">
        <f t="shared" si="208"/>
        <v>0.9995609741210929</v>
      </c>
      <c r="M2201">
        <f t="shared" si="209"/>
        <v>1.0788197396323E-3</v>
      </c>
    </row>
    <row r="2202" spans="2:13" x14ac:dyDescent="0.25">
      <c r="B2202" s="9">
        <v>289.14999389648398</v>
      </c>
      <c r="C2202">
        <v>1800000</v>
      </c>
      <c r="D2202">
        <v>4182.458984375</v>
      </c>
      <c r="E2202">
        <v>4165.31640625</v>
      </c>
      <c r="F2202">
        <v>999.73223876953102</v>
      </c>
      <c r="G2202">
        <v>1.1069923639297401E-3</v>
      </c>
      <c r="H2202" s="32">
        <f t="shared" si="204"/>
        <v>15.999993896484</v>
      </c>
      <c r="I2202">
        <f t="shared" si="205"/>
        <v>17.764559999999999</v>
      </c>
      <c r="J2202" s="10">
        <f t="shared" si="206"/>
        <v>4.1824589843749997</v>
      </c>
      <c r="K2202" s="10">
        <f t="shared" si="207"/>
        <v>4.1653164062499997</v>
      </c>
      <c r="L2202" s="10">
        <f t="shared" si="208"/>
        <v>0.99973223876953099</v>
      </c>
      <c r="M2202">
        <f t="shared" si="209"/>
        <v>1.1069923639297401E-3</v>
      </c>
    </row>
    <row r="2203" spans="2:13" x14ac:dyDescent="0.25">
      <c r="B2203" s="9">
        <v>288.14999389648398</v>
      </c>
      <c r="C2203">
        <v>1800000</v>
      </c>
      <c r="D2203">
        <v>4183.34814453125</v>
      </c>
      <c r="E2203">
        <v>4168.61669921875</v>
      </c>
      <c r="F2203">
        <v>999.89215087890602</v>
      </c>
      <c r="G2203">
        <v>1.1363697703927699E-3</v>
      </c>
      <c r="H2203" s="32">
        <f t="shared" si="204"/>
        <v>14.999993896484</v>
      </c>
      <c r="I2203">
        <f t="shared" si="205"/>
        <v>17.764559999999999</v>
      </c>
      <c r="J2203" s="10">
        <f t="shared" si="206"/>
        <v>4.1833481445312497</v>
      </c>
      <c r="K2203" s="10">
        <f t="shared" si="207"/>
        <v>4.1686166992187497</v>
      </c>
      <c r="L2203" s="10">
        <f t="shared" si="208"/>
        <v>0.99989215087890604</v>
      </c>
      <c r="M2203">
        <f t="shared" si="209"/>
        <v>1.1363697703927699E-3</v>
      </c>
    </row>
    <row r="2204" spans="2:13" x14ac:dyDescent="0.25">
      <c r="B2204" s="9">
        <v>287.14999389648398</v>
      </c>
      <c r="C2204">
        <v>1800000</v>
      </c>
      <c r="D2204">
        <v>4184.31201171875</v>
      </c>
      <c r="E2204">
        <v>4171.8427734375</v>
      </c>
      <c r="F2204">
        <v>1000.04046630859</v>
      </c>
      <c r="G2204">
        <v>1.1670234380289899E-3</v>
      </c>
      <c r="H2204" s="32">
        <f t="shared" si="204"/>
        <v>13.999993896484</v>
      </c>
      <c r="I2204">
        <f t="shared" si="205"/>
        <v>17.764559999999999</v>
      </c>
      <c r="J2204" s="10">
        <f t="shared" si="206"/>
        <v>4.1843120117187498</v>
      </c>
      <c r="K2204" s="10">
        <f t="shared" si="207"/>
        <v>4.1718427734374997</v>
      </c>
      <c r="L2204" s="10">
        <f t="shared" si="208"/>
        <v>1.00004046630859</v>
      </c>
      <c r="M2204">
        <f t="shared" si="209"/>
        <v>1.1670234380289899E-3</v>
      </c>
    </row>
    <row r="2205" spans="2:13" x14ac:dyDescent="0.25">
      <c r="B2205" s="9">
        <v>286.14999389648398</v>
      </c>
      <c r="C2205">
        <v>1800000</v>
      </c>
      <c r="D2205">
        <v>4185.357421875</v>
      </c>
      <c r="E2205">
        <v>4174.994140625</v>
      </c>
      <c r="F2205">
        <v>1000.17681884765</v>
      </c>
      <c r="G2205">
        <v>1.19903066661208E-3</v>
      </c>
      <c r="H2205" s="32">
        <f t="shared" si="204"/>
        <v>12.999993896484</v>
      </c>
      <c r="I2205">
        <f t="shared" si="205"/>
        <v>17.764559999999999</v>
      </c>
      <c r="J2205" s="10">
        <f t="shared" si="206"/>
        <v>4.1853574218749996</v>
      </c>
      <c r="K2205" s="10">
        <f t="shared" si="207"/>
        <v>4.1749941406250004</v>
      </c>
      <c r="L2205" s="10">
        <f t="shared" si="208"/>
        <v>1.0001768188476501</v>
      </c>
      <c r="M2205">
        <f t="shared" si="209"/>
        <v>1.19903066661208E-3</v>
      </c>
    </row>
    <row r="2206" spans="2:13" x14ac:dyDescent="0.25">
      <c r="B2206" s="9">
        <v>285.14999389648398</v>
      </c>
      <c r="C2206">
        <v>1800000</v>
      </c>
      <c r="D2206">
        <v>4186.49072265625</v>
      </c>
      <c r="E2206">
        <v>4178.0693359375</v>
      </c>
      <c r="F2206">
        <v>1000.30108642578</v>
      </c>
      <c r="G2206">
        <v>1.2324742274358799E-3</v>
      </c>
      <c r="H2206" s="32">
        <f t="shared" si="204"/>
        <v>11.999993896484</v>
      </c>
      <c r="I2206">
        <f t="shared" si="205"/>
        <v>17.764559999999999</v>
      </c>
      <c r="J2206" s="10">
        <f t="shared" si="206"/>
        <v>4.1864907226562504</v>
      </c>
      <c r="K2206" s="10">
        <f t="shared" si="207"/>
        <v>4.1780693359374999</v>
      </c>
      <c r="L2206" s="10">
        <f t="shared" si="208"/>
        <v>1.00030108642578</v>
      </c>
      <c r="M2206">
        <f t="shared" si="209"/>
        <v>1.2324742274358799E-3</v>
      </c>
    </row>
    <row r="2207" spans="2:13" x14ac:dyDescent="0.25">
      <c r="B2207" s="9">
        <v>284.14999389648398</v>
      </c>
      <c r="C2207">
        <v>1800000</v>
      </c>
      <c r="D2207">
        <v>4187.720703125</v>
      </c>
      <c r="E2207">
        <v>4181.06787109375</v>
      </c>
      <c r="F2207">
        <v>1000.41278076171</v>
      </c>
      <c r="G2207">
        <v>1.2674439931288301E-3</v>
      </c>
      <c r="H2207" s="32">
        <f t="shared" si="204"/>
        <v>10.999993896484</v>
      </c>
      <c r="I2207">
        <f t="shared" si="205"/>
        <v>17.764559999999999</v>
      </c>
      <c r="J2207" s="10">
        <f t="shared" si="206"/>
        <v>4.1877207031249997</v>
      </c>
      <c r="K2207" s="10">
        <f t="shared" si="207"/>
        <v>4.1810678710937497</v>
      </c>
      <c r="L2207" s="10">
        <f t="shared" si="208"/>
        <v>1.00041278076171</v>
      </c>
      <c r="M2207">
        <f t="shared" si="209"/>
        <v>1.2674439931288301E-3</v>
      </c>
    </row>
    <row r="2208" spans="2:13" x14ac:dyDescent="0.25">
      <c r="B2208" s="9">
        <v>283.14999389648398</v>
      </c>
      <c r="C2208">
        <v>1800000</v>
      </c>
      <c r="D2208">
        <v>4189.0556640625</v>
      </c>
      <c r="E2208">
        <v>4183.9892578125</v>
      </c>
      <c r="F2208">
        <v>1000.51165771484</v>
      </c>
      <c r="G2208">
        <v>1.30403670482337E-3</v>
      </c>
      <c r="H2208" s="32">
        <f t="shared" si="204"/>
        <v>9.9999938964839998</v>
      </c>
      <c r="I2208">
        <f t="shared" si="205"/>
        <v>17.764559999999999</v>
      </c>
      <c r="J2208" s="10">
        <f t="shared" si="206"/>
        <v>4.1890556640624999</v>
      </c>
      <c r="K2208" s="10">
        <f t="shared" si="207"/>
        <v>4.1839892578124998</v>
      </c>
      <c r="L2208" s="10">
        <f t="shared" si="208"/>
        <v>1.0005116577148401</v>
      </c>
      <c r="M2208">
        <f t="shared" si="209"/>
        <v>1.30403670482337E-3</v>
      </c>
    </row>
    <row r="2209" spans="2:13" x14ac:dyDescent="0.25">
      <c r="B2209" s="9">
        <v>282.14999389648398</v>
      </c>
      <c r="C2209">
        <v>1800000</v>
      </c>
      <c r="D2209">
        <v>4190.50634765625</v>
      </c>
      <c r="E2209">
        <v>4186.83349609375</v>
      </c>
      <c r="F2209">
        <v>1000.59735107421</v>
      </c>
      <c r="G2209">
        <v>1.3423567870631801E-3</v>
      </c>
      <c r="H2209" s="32">
        <f t="shared" si="204"/>
        <v>8.9999938964839998</v>
      </c>
      <c r="I2209">
        <f t="shared" si="205"/>
        <v>17.764559999999999</v>
      </c>
      <c r="J2209" s="10">
        <f t="shared" si="206"/>
        <v>4.1905063476562496</v>
      </c>
      <c r="K2209" s="10">
        <f t="shared" si="207"/>
        <v>4.1868334960937501</v>
      </c>
      <c r="L2209" s="10">
        <f t="shared" si="208"/>
        <v>1.0005973510742101</v>
      </c>
      <c r="M2209">
        <f t="shared" si="209"/>
        <v>1.3423567870631801E-3</v>
      </c>
    </row>
    <row r="2210" spans="2:13" x14ac:dyDescent="0.25">
      <c r="B2210" s="9">
        <v>281.14999389648398</v>
      </c>
      <c r="C2210">
        <v>1800000</v>
      </c>
      <c r="D2210">
        <v>4192.08251953125</v>
      </c>
      <c r="E2210">
        <v>4189.60009765625</v>
      </c>
      <c r="F2210">
        <v>1000.66943359375</v>
      </c>
      <c r="G2210">
        <v>1.3825176283717099E-3</v>
      </c>
      <c r="H2210" s="32">
        <f t="shared" si="204"/>
        <v>7.9999938964839998</v>
      </c>
      <c r="I2210">
        <f t="shared" si="205"/>
        <v>17.764559999999999</v>
      </c>
      <c r="J2210" s="10">
        <f t="shared" si="206"/>
        <v>4.1920825195312501</v>
      </c>
      <c r="K2210" s="10">
        <f t="shared" si="207"/>
        <v>4.1896000976562497</v>
      </c>
      <c r="L2210" s="10">
        <f t="shared" si="208"/>
        <v>1.00066943359375</v>
      </c>
      <c r="M2210">
        <f t="shared" si="209"/>
        <v>1.3825176283717099E-3</v>
      </c>
    </row>
    <row r="2211" spans="2:13" x14ac:dyDescent="0.25">
      <c r="B2211" s="9">
        <v>280.14999389648398</v>
      </c>
      <c r="C2211">
        <v>1800000</v>
      </c>
      <c r="D2211">
        <v>4193.79736328125</v>
      </c>
      <c r="E2211">
        <v>4192.2890625</v>
      </c>
      <c r="F2211">
        <v>1000.72766113281</v>
      </c>
      <c r="G2211">
        <v>1.4246418140828601E-3</v>
      </c>
      <c r="H2211" s="32">
        <f t="shared" si="204"/>
        <v>6.9999938964839998</v>
      </c>
      <c r="I2211">
        <f t="shared" si="205"/>
        <v>17.764559999999999</v>
      </c>
      <c r="J2211" s="10">
        <f t="shared" si="206"/>
        <v>4.1937973632812504</v>
      </c>
      <c r="K2211" s="10">
        <f t="shared" si="207"/>
        <v>4.1922890625000004</v>
      </c>
      <c r="L2211" s="10">
        <f t="shared" si="208"/>
        <v>1.00072766113281</v>
      </c>
      <c r="M2211">
        <f t="shared" si="209"/>
        <v>1.4246418140828601E-3</v>
      </c>
    </row>
    <row r="2212" spans="2:13" x14ac:dyDescent="0.25">
      <c r="B2212" s="9">
        <v>279.14999389648398</v>
      </c>
      <c r="C2212">
        <v>1800000</v>
      </c>
      <c r="D2212">
        <v>4195.6640625</v>
      </c>
      <c r="E2212">
        <v>4194.90087890625</v>
      </c>
      <c r="F2212">
        <v>1000.771484375</v>
      </c>
      <c r="G2212">
        <v>1.46886252332478E-3</v>
      </c>
      <c r="H2212" s="32">
        <f t="shared" si="204"/>
        <v>5.9999938964839998</v>
      </c>
      <c r="I2212">
        <f t="shared" si="205"/>
        <v>17.764559999999999</v>
      </c>
      <c r="J2212" s="10">
        <f t="shared" si="206"/>
        <v>4.1956640624999997</v>
      </c>
      <c r="K2212" s="10">
        <f t="shared" si="207"/>
        <v>4.1949008789062496</v>
      </c>
      <c r="L2212" s="10">
        <f t="shared" si="208"/>
        <v>1.000771484375</v>
      </c>
      <c r="M2212">
        <f t="shared" si="209"/>
        <v>1.46886252332478E-3</v>
      </c>
    </row>
    <row r="2213" spans="2:13" x14ac:dyDescent="0.25">
      <c r="B2213" s="9">
        <v>278.14999389648398</v>
      </c>
      <c r="C2213">
        <v>1800000</v>
      </c>
      <c r="D2213">
        <v>4197.69775390625</v>
      </c>
      <c r="E2213">
        <v>4197.435546875</v>
      </c>
      <c r="F2213">
        <v>1000.80053710937</v>
      </c>
      <c r="G2213">
        <v>1.5153244603425199E-3</v>
      </c>
      <c r="H2213" s="32">
        <f t="shared" si="204"/>
        <v>4.9999938964839998</v>
      </c>
      <c r="I2213">
        <f t="shared" si="205"/>
        <v>17.764559999999999</v>
      </c>
      <c r="J2213" s="10">
        <f t="shared" si="206"/>
        <v>4.1976977539062501</v>
      </c>
      <c r="K2213" s="10">
        <f t="shared" si="207"/>
        <v>4.197435546875</v>
      </c>
      <c r="L2213" s="10">
        <f t="shared" si="208"/>
        <v>1.00080053710937</v>
      </c>
      <c r="M2213">
        <f t="shared" si="209"/>
        <v>1.5153244603425199E-3</v>
      </c>
    </row>
    <row r="2214" spans="2:13" x14ac:dyDescent="0.25">
      <c r="B2214" s="9">
        <v>277.14999389648398</v>
      </c>
      <c r="C2214">
        <v>1800000</v>
      </c>
      <c r="D2214">
        <v>4199.91455078125</v>
      </c>
      <c r="E2214">
        <v>4199.89453125</v>
      </c>
      <c r="F2214">
        <v>1000.81433105468</v>
      </c>
      <c r="G2214">
        <v>1.56418501865118E-3</v>
      </c>
      <c r="H2214" s="32">
        <f t="shared" si="204"/>
        <v>3.9999938964839998</v>
      </c>
      <c r="I2214">
        <f t="shared" si="205"/>
        <v>17.764559999999999</v>
      </c>
      <c r="J2214" s="10">
        <f t="shared" si="206"/>
        <v>4.1999145507812496</v>
      </c>
      <c r="K2214" s="10">
        <f t="shared" si="207"/>
        <v>4.19989453125</v>
      </c>
      <c r="L2214" s="10">
        <f t="shared" si="208"/>
        <v>1.00081433105468</v>
      </c>
      <c r="M2214">
        <f t="shared" si="209"/>
        <v>1.56418501865118E-3</v>
      </c>
    </row>
    <row r="2215" spans="2:13" x14ac:dyDescent="0.25">
      <c r="B2215" s="9">
        <v>276.14999389648398</v>
      </c>
      <c r="C2215">
        <v>1800000</v>
      </c>
      <c r="D2215">
        <v>4202.33349609375</v>
      </c>
      <c r="E2215">
        <v>4202.2783203125</v>
      </c>
      <c r="F2215">
        <v>1000.81237792968</v>
      </c>
      <c r="G2215">
        <v>1.6156156780198199E-3</v>
      </c>
      <c r="H2215" s="32">
        <f t="shared" si="204"/>
        <v>2.9999938964839998</v>
      </c>
      <c r="I2215">
        <f t="shared" si="205"/>
        <v>17.764559999999999</v>
      </c>
      <c r="J2215" s="10">
        <f t="shared" si="206"/>
        <v>4.2023334960937504</v>
      </c>
      <c r="K2215" s="10">
        <f t="shared" si="207"/>
        <v>4.2022783203124998</v>
      </c>
      <c r="L2215" s="10">
        <f t="shared" si="208"/>
        <v>1.00081237792968</v>
      </c>
      <c r="M2215">
        <f t="shared" si="209"/>
        <v>1.6156156780198199E-3</v>
      </c>
    </row>
    <row r="2216" spans="2:13" x14ac:dyDescent="0.25">
      <c r="B2216" s="9">
        <v>275.14999389648398</v>
      </c>
      <c r="C2216">
        <v>1800000</v>
      </c>
      <c r="D2216">
        <v>4204.974609375</v>
      </c>
      <c r="E2216">
        <v>4204.58837890625</v>
      </c>
      <c r="F2216">
        <v>1000.79418945312</v>
      </c>
      <c r="G2216">
        <v>1.6698035178706E-3</v>
      </c>
      <c r="H2216" s="32">
        <f t="shared" si="204"/>
        <v>1.9999938964839998</v>
      </c>
      <c r="I2216">
        <f t="shared" si="205"/>
        <v>17.764559999999999</v>
      </c>
      <c r="J2216" s="10">
        <f t="shared" si="206"/>
        <v>4.2049746093750002</v>
      </c>
      <c r="K2216" s="10">
        <f t="shared" si="207"/>
        <v>4.2045883789062497</v>
      </c>
      <c r="L2216" s="10">
        <f t="shared" si="208"/>
        <v>1.00079418945312</v>
      </c>
      <c r="M2216">
        <f t="shared" si="209"/>
        <v>1.6698035178706E-3</v>
      </c>
    </row>
    <row r="2217" spans="2:13" x14ac:dyDescent="0.25">
      <c r="B2217" s="9">
        <v>274.14999389648398</v>
      </c>
      <c r="C2217">
        <v>1800000</v>
      </c>
      <c r="D2217">
        <v>4207.8603515625</v>
      </c>
      <c r="E2217">
        <v>4206.826171875</v>
      </c>
      <c r="F2217">
        <v>1000.75915527343</v>
      </c>
      <c r="G2217">
        <v>1.72695284709334E-3</v>
      </c>
      <c r="H2217" s="32">
        <f t="shared" si="204"/>
        <v>0.99999389648399983</v>
      </c>
      <c r="I2217">
        <f t="shared" si="205"/>
        <v>17.764559999999999</v>
      </c>
      <c r="J2217" s="10">
        <f t="shared" si="206"/>
        <v>4.2078603515625002</v>
      </c>
      <c r="K2217" s="10">
        <f t="shared" si="207"/>
        <v>4.206826171875</v>
      </c>
      <c r="L2217" s="10">
        <f t="shared" si="208"/>
        <v>1.0007591552734301</v>
      </c>
      <c r="M2217">
        <f t="shared" si="209"/>
        <v>1.72695284709334E-3</v>
      </c>
    </row>
    <row r="2218" spans="2:13" x14ac:dyDescent="0.25">
      <c r="B2218" s="9">
        <v>273.14999389648398</v>
      </c>
      <c r="C2218">
        <v>1800000</v>
      </c>
      <c r="D2218">
        <v>4211.015625</v>
      </c>
      <c r="E2218">
        <v>4208.99365234375</v>
      </c>
      <c r="F2218">
        <v>1000.70678710937</v>
      </c>
      <c r="G2218">
        <v>1.78728753235191E-3</v>
      </c>
      <c r="H2218" s="32">
        <f t="shared" si="204"/>
        <v>-6.1035160001665645E-6</v>
      </c>
      <c r="I2218">
        <f t="shared" si="205"/>
        <v>17.764559999999999</v>
      </c>
      <c r="J2218" s="10">
        <f t="shared" si="206"/>
        <v>4.2110156249999999</v>
      </c>
      <c r="K2218" s="10">
        <f t="shared" si="207"/>
        <v>4.2089936523437501</v>
      </c>
      <c r="L2218" s="10">
        <f t="shared" si="208"/>
        <v>1.00070678710937</v>
      </c>
      <c r="M2218">
        <f t="shared" si="209"/>
        <v>1.78728753235191E-3</v>
      </c>
    </row>
    <row r="2219" spans="2:13" x14ac:dyDescent="0.25">
      <c r="B2219" s="9">
        <v>473.14999389648398</v>
      </c>
      <c r="C2219">
        <v>1700000</v>
      </c>
      <c r="D2219">
        <v>4493.1572265625</v>
      </c>
      <c r="E2219">
        <v>3316.89135742187</v>
      </c>
      <c r="F2219">
        <v>864.778564453125</v>
      </c>
      <c r="G2219">
        <v>1.3435742584988399E-4</v>
      </c>
      <c r="H2219" s="32">
        <f t="shared" si="204"/>
        <v>199.999993896484</v>
      </c>
      <c r="I2219">
        <f t="shared" si="205"/>
        <v>16.777640000000002</v>
      </c>
      <c r="J2219" s="10">
        <f t="shared" si="206"/>
        <v>4.4931572265625004</v>
      </c>
      <c r="K2219" s="10">
        <f t="shared" si="207"/>
        <v>3.3168913574218699</v>
      </c>
      <c r="L2219" s="10">
        <f t="shared" si="208"/>
        <v>0.86477856445312495</v>
      </c>
      <c r="M2219">
        <f t="shared" si="209"/>
        <v>1.3435742584988399E-4</v>
      </c>
    </row>
    <row r="2220" spans="2:13" x14ac:dyDescent="0.25">
      <c r="B2220" s="9">
        <v>472.14999389648398</v>
      </c>
      <c r="C2220">
        <v>1700000</v>
      </c>
      <c r="D2220">
        <v>4487.96240234375</v>
      </c>
      <c r="E2220">
        <v>3320.67211914062</v>
      </c>
      <c r="F2220">
        <v>865.96691894531205</v>
      </c>
      <c r="G2220">
        <v>1.3507608673535201E-4</v>
      </c>
      <c r="H2220" s="32">
        <f t="shared" si="204"/>
        <v>198.999993896484</v>
      </c>
      <c r="I2220">
        <f t="shared" si="205"/>
        <v>16.777640000000002</v>
      </c>
      <c r="J2220" s="10">
        <f t="shared" si="206"/>
        <v>4.4879624023437499</v>
      </c>
      <c r="K2220" s="10">
        <f t="shared" si="207"/>
        <v>3.3206721191406201</v>
      </c>
      <c r="L2220" s="10">
        <f t="shared" si="208"/>
        <v>0.86596691894531208</v>
      </c>
      <c r="M2220">
        <f t="shared" si="209"/>
        <v>1.3507608673535201E-4</v>
      </c>
    </row>
    <row r="2221" spans="2:13" x14ac:dyDescent="0.25">
      <c r="B2221" s="9">
        <v>471.14999389648398</v>
      </c>
      <c r="C2221">
        <v>1700000</v>
      </c>
      <c r="D2221">
        <v>4482.8447265625</v>
      </c>
      <c r="E2221">
        <v>3324.47045898437</v>
      </c>
      <c r="F2221">
        <v>867.1494140625</v>
      </c>
      <c r="G2221">
        <v>1.35802198201417E-4</v>
      </c>
      <c r="H2221" s="32">
        <f t="shared" si="204"/>
        <v>197.999993896484</v>
      </c>
      <c r="I2221">
        <f t="shared" si="205"/>
        <v>16.777640000000002</v>
      </c>
      <c r="J2221" s="10">
        <f t="shared" si="206"/>
        <v>4.4828447265625</v>
      </c>
      <c r="K2221" s="10">
        <f t="shared" si="207"/>
        <v>3.3244704589843699</v>
      </c>
      <c r="L2221" s="10">
        <f t="shared" si="208"/>
        <v>0.86714941406250001</v>
      </c>
      <c r="M2221">
        <f t="shared" si="209"/>
        <v>1.35802198201417E-4</v>
      </c>
    </row>
    <row r="2222" spans="2:13" x14ac:dyDescent="0.25">
      <c r="B2222" s="9">
        <v>470.14999389648398</v>
      </c>
      <c r="C2222">
        <v>1700000</v>
      </c>
      <c r="D2222">
        <v>4477.80224609375</v>
      </c>
      <c r="E2222">
        <v>3328.28637695312</v>
      </c>
      <c r="F2222">
        <v>868.32598876953102</v>
      </c>
      <c r="G2222">
        <v>1.3653587666340099E-4</v>
      </c>
      <c r="H2222" s="32">
        <f t="shared" si="204"/>
        <v>196.999993896484</v>
      </c>
      <c r="I2222">
        <f t="shared" si="205"/>
        <v>16.777640000000002</v>
      </c>
      <c r="J2222" s="10">
        <f t="shared" si="206"/>
        <v>4.4778022460937503</v>
      </c>
      <c r="K2222" s="10">
        <f t="shared" si="207"/>
        <v>3.3282863769531201</v>
      </c>
      <c r="L2222" s="10">
        <f t="shared" si="208"/>
        <v>0.86832598876953104</v>
      </c>
      <c r="M2222">
        <f t="shared" si="209"/>
        <v>1.3653587666340099E-4</v>
      </c>
    </row>
    <row r="2223" spans="2:13" x14ac:dyDescent="0.25">
      <c r="B2223" s="9">
        <v>469.14999389648398</v>
      </c>
      <c r="C2223">
        <v>1700000</v>
      </c>
      <c r="D2223">
        <v>4472.833984375</v>
      </c>
      <c r="E2223">
        <v>3332.11962890625</v>
      </c>
      <c r="F2223">
        <v>869.49676513671795</v>
      </c>
      <c r="G2223">
        <v>1.37277282192371E-4</v>
      </c>
      <c r="H2223" s="32">
        <f t="shared" si="204"/>
        <v>195.999993896484</v>
      </c>
      <c r="I2223">
        <f t="shared" si="205"/>
        <v>16.777640000000002</v>
      </c>
      <c r="J2223" s="10">
        <f t="shared" si="206"/>
        <v>4.4728339843749998</v>
      </c>
      <c r="K2223" s="10">
        <f t="shared" si="207"/>
        <v>3.3321196289062498</v>
      </c>
      <c r="L2223" s="10">
        <f t="shared" si="208"/>
        <v>0.86949676513671792</v>
      </c>
      <c r="M2223">
        <f t="shared" si="209"/>
        <v>1.37277282192371E-4</v>
      </c>
    </row>
    <row r="2224" spans="2:13" x14ac:dyDescent="0.25">
      <c r="B2224" s="9">
        <v>468.14999389648398</v>
      </c>
      <c r="C2224">
        <v>1700000</v>
      </c>
      <c r="D2224">
        <v>4467.93798828125</v>
      </c>
      <c r="E2224">
        <v>3335.97021484375</v>
      </c>
      <c r="F2224">
        <v>870.66168212890602</v>
      </c>
      <c r="G2224">
        <v>1.3802653120364899E-4</v>
      </c>
      <c r="H2224" s="32">
        <f t="shared" si="204"/>
        <v>194.999993896484</v>
      </c>
      <c r="I2224">
        <f t="shared" si="205"/>
        <v>16.777640000000002</v>
      </c>
      <c r="J2224" s="10">
        <f t="shared" si="206"/>
        <v>4.4679379882812498</v>
      </c>
      <c r="K2224" s="10">
        <f t="shared" si="207"/>
        <v>3.33597021484375</v>
      </c>
      <c r="L2224" s="10">
        <f t="shared" si="208"/>
        <v>0.87066168212890604</v>
      </c>
      <c r="M2224">
        <f t="shared" si="209"/>
        <v>1.3802653120364899E-4</v>
      </c>
    </row>
    <row r="2225" spans="2:13" x14ac:dyDescent="0.25">
      <c r="B2225" s="9">
        <v>467.14999389648398</v>
      </c>
      <c r="C2225">
        <v>1700000</v>
      </c>
      <c r="D2225">
        <v>4463.11376953125</v>
      </c>
      <c r="E2225">
        <v>3339.837890625</v>
      </c>
      <c r="F2225">
        <v>871.82092285156205</v>
      </c>
      <c r="G2225">
        <v>1.3878378376830299E-4</v>
      </c>
      <c r="H2225" s="32">
        <f t="shared" si="204"/>
        <v>193.999993896484</v>
      </c>
      <c r="I2225">
        <f t="shared" si="205"/>
        <v>16.777640000000002</v>
      </c>
      <c r="J2225" s="10">
        <f t="shared" si="206"/>
        <v>4.4631137695312502</v>
      </c>
      <c r="K2225" s="10">
        <f t="shared" si="207"/>
        <v>3.3398378906250001</v>
      </c>
      <c r="L2225" s="10">
        <f t="shared" si="208"/>
        <v>0.8718209228515621</v>
      </c>
      <c r="M2225">
        <f t="shared" si="209"/>
        <v>1.3878378376830299E-4</v>
      </c>
    </row>
    <row r="2226" spans="2:13" x14ac:dyDescent="0.25">
      <c r="B2226" s="9">
        <v>466.14999389648398</v>
      </c>
      <c r="C2226">
        <v>1700000</v>
      </c>
      <c r="D2226">
        <v>4458.35986328125</v>
      </c>
      <c r="E2226">
        <v>3343.72265625</v>
      </c>
      <c r="F2226">
        <v>872.97442626953102</v>
      </c>
      <c r="G2226">
        <v>1.3954918540548501E-4</v>
      </c>
      <c r="H2226" s="32">
        <f t="shared" si="204"/>
        <v>192.999993896484</v>
      </c>
      <c r="I2226">
        <f t="shared" si="205"/>
        <v>16.777640000000002</v>
      </c>
      <c r="J2226" s="10">
        <f t="shared" si="206"/>
        <v>4.4583598632812498</v>
      </c>
      <c r="K2226" s="10">
        <f t="shared" si="207"/>
        <v>3.3437226562500002</v>
      </c>
      <c r="L2226" s="10">
        <f t="shared" si="208"/>
        <v>0.87297442626953103</v>
      </c>
      <c r="M2226">
        <f t="shared" si="209"/>
        <v>1.3954918540548501E-4</v>
      </c>
    </row>
    <row r="2227" spans="2:13" x14ac:dyDescent="0.25">
      <c r="B2227" s="9">
        <v>465.14999389648398</v>
      </c>
      <c r="C2227">
        <v>1700000</v>
      </c>
      <c r="D2227">
        <v>4453.67431640625</v>
      </c>
      <c r="E2227">
        <v>3347.62451171875</v>
      </c>
      <c r="F2227">
        <v>874.122314453125</v>
      </c>
      <c r="G2227">
        <v>1.4032288163434701E-4</v>
      </c>
      <c r="H2227" s="32">
        <f t="shared" si="204"/>
        <v>191.999993896484</v>
      </c>
      <c r="I2227">
        <f t="shared" si="205"/>
        <v>16.777640000000002</v>
      </c>
      <c r="J2227" s="10">
        <f t="shared" si="206"/>
        <v>4.45367431640625</v>
      </c>
      <c r="K2227" s="10">
        <f t="shared" si="207"/>
        <v>3.3476245117187502</v>
      </c>
      <c r="L2227" s="10">
        <f t="shared" si="208"/>
        <v>0.87412231445312505</v>
      </c>
      <c r="M2227">
        <f t="shared" si="209"/>
        <v>1.4032288163434701E-4</v>
      </c>
    </row>
    <row r="2228" spans="2:13" x14ac:dyDescent="0.25">
      <c r="B2228" s="9">
        <v>464.14999389648398</v>
      </c>
      <c r="C2228">
        <v>1700000</v>
      </c>
      <c r="D2228">
        <v>4449.05712890625</v>
      </c>
      <c r="E2228">
        <v>3351.54296875</v>
      </c>
      <c r="F2228">
        <v>875.2646484375</v>
      </c>
      <c r="G2228">
        <v>1.41105017974041E-4</v>
      </c>
      <c r="H2228" s="32">
        <f t="shared" si="204"/>
        <v>190.999993896484</v>
      </c>
      <c r="I2228">
        <f t="shared" si="205"/>
        <v>16.777640000000002</v>
      </c>
      <c r="J2228" s="10">
        <f t="shared" si="206"/>
        <v>4.4490571289062499</v>
      </c>
      <c r="K2228" s="10">
        <f t="shared" si="207"/>
        <v>3.35154296875</v>
      </c>
      <c r="L2228" s="10">
        <f t="shared" si="208"/>
        <v>0.87526464843749996</v>
      </c>
      <c r="M2228">
        <f t="shared" si="209"/>
        <v>1.41105017974041E-4</v>
      </c>
    </row>
    <row r="2229" spans="2:13" x14ac:dyDescent="0.25">
      <c r="B2229" s="9">
        <v>463.14999389648398</v>
      </c>
      <c r="C2229">
        <v>1700000</v>
      </c>
      <c r="D2229">
        <v>4444.50634765625</v>
      </c>
      <c r="E2229">
        <v>3355.47827148437</v>
      </c>
      <c r="F2229">
        <v>876.4013671875</v>
      </c>
      <c r="G2229">
        <v>1.4189575449563501E-4</v>
      </c>
      <c r="H2229" s="32">
        <f t="shared" si="204"/>
        <v>189.999993896484</v>
      </c>
      <c r="I2229">
        <f t="shared" si="205"/>
        <v>16.777640000000002</v>
      </c>
      <c r="J2229" s="10">
        <f t="shared" si="206"/>
        <v>4.4445063476562501</v>
      </c>
      <c r="K2229" s="10">
        <f t="shared" si="207"/>
        <v>3.3554782714843698</v>
      </c>
      <c r="L2229" s="10">
        <f t="shared" si="208"/>
        <v>0.87640136718749995</v>
      </c>
      <c r="M2229">
        <f t="shared" si="209"/>
        <v>1.4189575449563501E-4</v>
      </c>
    </row>
    <row r="2230" spans="2:13" x14ac:dyDescent="0.25">
      <c r="B2230" s="9">
        <v>462.14999389648398</v>
      </c>
      <c r="C2230">
        <v>1700000</v>
      </c>
      <c r="D2230">
        <v>4440.0205078125</v>
      </c>
      <c r="E2230">
        <v>3359.43017578125</v>
      </c>
      <c r="F2230">
        <v>877.53253173828102</v>
      </c>
      <c r="G2230">
        <v>1.42695236718282E-4</v>
      </c>
      <c r="H2230" s="32">
        <f t="shared" si="204"/>
        <v>188.999993896484</v>
      </c>
      <c r="I2230">
        <f t="shared" si="205"/>
        <v>16.777640000000002</v>
      </c>
      <c r="J2230" s="10">
        <f t="shared" si="206"/>
        <v>4.4400205078125001</v>
      </c>
      <c r="K2230" s="10">
        <f t="shared" si="207"/>
        <v>3.3594301757812501</v>
      </c>
      <c r="L2230" s="10">
        <f t="shared" si="208"/>
        <v>0.87753253173828105</v>
      </c>
      <c r="M2230">
        <f t="shared" si="209"/>
        <v>1.42695236718282E-4</v>
      </c>
    </row>
    <row r="2231" spans="2:13" x14ac:dyDescent="0.25">
      <c r="B2231" s="9">
        <v>461.14999389648398</v>
      </c>
      <c r="C2231">
        <v>1700000</v>
      </c>
      <c r="D2231">
        <v>4435.599609375</v>
      </c>
      <c r="E2231">
        <v>3363.3984375</v>
      </c>
      <c r="F2231">
        <v>878.65826416015602</v>
      </c>
      <c r="G2231">
        <v>1.4350362471304799E-4</v>
      </c>
      <c r="H2231" s="32">
        <f t="shared" si="204"/>
        <v>187.999993896484</v>
      </c>
      <c r="I2231">
        <f t="shared" si="205"/>
        <v>16.777640000000002</v>
      </c>
      <c r="J2231" s="10">
        <f t="shared" si="206"/>
        <v>4.4355996093750001</v>
      </c>
      <c r="K2231" s="10">
        <f t="shared" si="207"/>
        <v>3.3633984374999999</v>
      </c>
      <c r="L2231" s="10">
        <f t="shared" si="208"/>
        <v>0.87865826416015602</v>
      </c>
      <c r="M2231">
        <f t="shared" si="209"/>
        <v>1.4350362471304799E-4</v>
      </c>
    </row>
    <row r="2232" spans="2:13" x14ac:dyDescent="0.25">
      <c r="B2232" s="9">
        <v>460.14999389648398</v>
      </c>
      <c r="C2232">
        <v>1700000</v>
      </c>
      <c r="D2232">
        <v>4431.24169921875</v>
      </c>
      <c r="E2232">
        <v>3367.38305664062</v>
      </c>
      <c r="F2232">
        <v>879.778564453125</v>
      </c>
      <c r="G2232">
        <v>1.4432109310291699E-4</v>
      </c>
      <c r="H2232" s="32">
        <f t="shared" si="204"/>
        <v>186.999993896484</v>
      </c>
      <c r="I2232">
        <f t="shared" si="205"/>
        <v>16.777640000000002</v>
      </c>
      <c r="J2232" s="10">
        <f t="shared" si="206"/>
        <v>4.4312416992187504</v>
      </c>
      <c r="K2232" s="10">
        <f t="shared" si="207"/>
        <v>3.36738305664062</v>
      </c>
      <c r="L2232" s="10">
        <f t="shared" si="208"/>
        <v>0.87977856445312497</v>
      </c>
      <c r="M2232">
        <f t="shared" si="209"/>
        <v>1.4432109310291699E-4</v>
      </c>
    </row>
    <row r="2233" spans="2:13" x14ac:dyDescent="0.25">
      <c r="B2233" s="9">
        <v>459.14999389648398</v>
      </c>
      <c r="C2233">
        <v>1700000</v>
      </c>
      <c r="D2233">
        <v>4426.94580078125</v>
      </c>
      <c r="E2233">
        <v>3371.38403320312</v>
      </c>
      <c r="F2233">
        <v>880.89349365234295</v>
      </c>
      <c r="G2233">
        <v>1.4514780195895501E-4</v>
      </c>
      <c r="H2233" s="32">
        <f t="shared" si="204"/>
        <v>185.999993896484</v>
      </c>
      <c r="I2233">
        <f t="shared" si="205"/>
        <v>16.777640000000002</v>
      </c>
      <c r="J2233" s="10">
        <f t="shared" si="206"/>
        <v>4.4269458007812501</v>
      </c>
      <c r="K2233" s="10">
        <f t="shared" si="207"/>
        <v>3.3713840332031202</v>
      </c>
      <c r="L2233" s="10">
        <f t="shared" si="208"/>
        <v>0.88089349365234293</v>
      </c>
      <c r="M2233">
        <f t="shared" si="209"/>
        <v>1.4514780195895501E-4</v>
      </c>
    </row>
    <row r="2234" spans="2:13" x14ac:dyDescent="0.25">
      <c r="B2234" s="9">
        <v>458.14999389648398</v>
      </c>
      <c r="C2234">
        <v>1700000</v>
      </c>
      <c r="D2234">
        <v>4422.7109375</v>
      </c>
      <c r="E2234">
        <v>3375.40112304687</v>
      </c>
      <c r="F2234">
        <v>882.00305175781205</v>
      </c>
      <c r="G2234">
        <v>1.4598391135223199E-4</v>
      </c>
      <c r="H2234" s="32">
        <f t="shared" si="204"/>
        <v>184.999993896484</v>
      </c>
      <c r="I2234">
        <f t="shared" si="205"/>
        <v>16.777640000000002</v>
      </c>
      <c r="J2234" s="10">
        <f t="shared" si="206"/>
        <v>4.4227109374999998</v>
      </c>
      <c r="K2234" s="10">
        <f t="shared" si="207"/>
        <v>3.3754011230468701</v>
      </c>
      <c r="L2234" s="10">
        <f t="shared" si="208"/>
        <v>0.88200305175781202</v>
      </c>
      <c r="M2234">
        <f t="shared" si="209"/>
        <v>1.4598391135223199E-4</v>
      </c>
    </row>
    <row r="2235" spans="2:13" x14ac:dyDescent="0.25">
      <c r="B2235" s="9">
        <v>457.14999389648398</v>
      </c>
      <c r="C2235">
        <v>1700000</v>
      </c>
      <c r="D2235">
        <v>4418.53662109375</v>
      </c>
      <c r="E2235">
        <v>3379.43408203125</v>
      </c>
      <c r="F2235">
        <v>883.10729980468705</v>
      </c>
      <c r="G2235">
        <v>1.4682959590572799E-4</v>
      </c>
      <c r="H2235" s="32">
        <f t="shared" si="204"/>
        <v>183.999993896484</v>
      </c>
      <c r="I2235">
        <f t="shared" si="205"/>
        <v>16.777640000000002</v>
      </c>
      <c r="J2235" s="10">
        <f t="shared" si="206"/>
        <v>4.4185366210937502</v>
      </c>
      <c r="K2235" s="10">
        <f t="shared" si="207"/>
        <v>3.3794340820312501</v>
      </c>
      <c r="L2235" s="10">
        <f t="shared" si="208"/>
        <v>0.88310729980468705</v>
      </c>
      <c r="M2235">
        <f t="shared" si="209"/>
        <v>1.4682959590572799E-4</v>
      </c>
    </row>
    <row r="2236" spans="2:13" x14ac:dyDescent="0.25">
      <c r="B2236" s="9">
        <v>456.14999389648398</v>
      </c>
      <c r="C2236">
        <v>1700000</v>
      </c>
      <c r="D2236">
        <v>4414.4208984375</v>
      </c>
      <c r="E2236">
        <v>3383.48315429687</v>
      </c>
      <c r="F2236">
        <v>884.20623779296795</v>
      </c>
      <c r="G2236">
        <v>1.4768503024242799E-4</v>
      </c>
      <c r="H2236" s="32">
        <f t="shared" si="204"/>
        <v>182.999993896484</v>
      </c>
      <c r="I2236">
        <f t="shared" si="205"/>
        <v>16.777640000000002</v>
      </c>
      <c r="J2236" s="10">
        <f t="shared" si="206"/>
        <v>4.4144208984375002</v>
      </c>
      <c r="K2236" s="10">
        <f t="shared" si="207"/>
        <v>3.38348315429687</v>
      </c>
      <c r="L2236" s="10">
        <f t="shared" si="208"/>
        <v>0.88420623779296792</v>
      </c>
      <c r="M2236">
        <f t="shared" si="209"/>
        <v>1.4768503024242799E-4</v>
      </c>
    </row>
    <row r="2237" spans="2:13" x14ac:dyDescent="0.25">
      <c r="B2237" s="9">
        <v>455.14999389648398</v>
      </c>
      <c r="C2237">
        <v>1700000</v>
      </c>
      <c r="D2237">
        <v>4410.36328125</v>
      </c>
      <c r="E2237">
        <v>3387.5478515625</v>
      </c>
      <c r="F2237">
        <v>885.29992675781205</v>
      </c>
      <c r="G2237">
        <v>1.48550403537228E-4</v>
      </c>
      <c r="H2237" s="32">
        <f t="shared" si="204"/>
        <v>181.999993896484</v>
      </c>
      <c r="I2237">
        <f t="shared" si="205"/>
        <v>16.777640000000002</v>
      </c>
      <c r="J2237" s="10">
        <f t="shared" si="206"/>
        <v>4.4103632812500004</v>
      </c>
      <c r="K2237" s="10">
        <f t="shared" si="207"/>
        <v>3.3875478515625002</v>
      </c>
      <c r="L2237" s="10">
        <f t="shared" si="208"/>
        <v>0.88529992675781199</v>
      </c>
      <c r="M2237">
        <f t="shared" si="209"/>
        <v>1.48550403537228E-4</v>
      </c>
    </row>
    <row r="2238" spans="2:13" x14ac:dyDescent="0.25">
      <c r="B2238" s="9">
        <v>454.14999389648398</v>
      </c>
      <c r="C2238">
        <v>1700000</v>
      </c>
      <c r="D2238">
        <v>4406.36328125</v>
      </c>
      <c r="E2238">
        <v>3391.62817382812</v>
      </c>
      <c r="F2238">
        <v>886.388427734375</v>
      </c>
      <c r="G2238">
        <v>1.4942587586119701E-4</v>
      </c>
      <c r="H2238" s="32">
        <f t="shared" si="204"/>
        <v>180.999993896484</v>
      </c>
      <c r="I2238">
        <f t="shared" si="205"/>
        <v>16.777640000000002</v>
      </c>
      <c r="J2238" s="10">
        <f t="shared" si="206"/>
        <v>4.40636328125</v>
      </c>
      <c r="K2238" s="10">
        <f t="shared" si="207"/>
        <v>3.3916281738281202</v>
      </c>
      <c r="L2238" s="10">
        <f t="shared" si="208"/>
        <v>0.88638842773437498</v>
      </c>
      <c r="M2238">
        <f t="shared" si="209"/>
        <v>1.4942587586119701E-4</v>
      </c>
    </row>
    <row r="2239" spans="2:13" x14ac:dyDescent="0.25">
      <c r="B2239" s="9">
        <v>453.14999389648398</v>
      </c>
      <c r="C2239">
        <v>1700000</v>
      </c>
      <c r="D2239">
        <v>4402.4189453125</v>
      </c>
      <c r="E2239">
        <v>3395.72412109375</v>
      </c>
      <c r="F2239">
        <v>887.47174072265602</v>
      </c>
      <c r="G2239">
        <v>1.5031166549306301E-4</v>
      </c>
      <c r="H2239" s="32">
        <f t="shared" si="204"/>
        <v>179.999993896484</v>
      </c>
      <c r="I2239">
        <f t="shared" si="205"/>
        <v>16.777640000000002</v>
      </c>
      <c r="J2239" s="10">
        <f t="shared" si="206"/>
        <v>4.4024189453125002</v>
      </c>
      <c r="K2239" s="10">
        <f t="shared" si="207"/>
        <v>3.3957241210937501</v>
      </c>
      <c r="L2239" s="10">
        <f t="shared" si="208"/>
        <v>0.887471740722656</v>
      </c>
      <c r="M2239">
        <f t="shared" si="209"/>
        <v>1.5031166549306301E-4</v>
      </c>
    </row>
    <row r="2240" spans="2:13" x14ac:dyDescent="0.25">
      <c r="B2240" s="9">
        <v>452.14999389648398</v>
      </c>
      <c r="C2240">
        <v>1700000</v>
      </c>
      <c r="D2240">
        <v>4398.5302734375</v>
      </c>
      <c r="E2240">
        <v>3399.83544921875</v>
      </c>
      <c r="F2240">
        <v>888.54986572265602</v>
      </c>
      <c r="G2240">
        <v>1.51207932503893E-4</v>
      </c>
      <c r="H2240" s="32">
        <f t="shared" si="204"/>
        <v>178.999993896484</v>
      </c>
      <c r="I2240">
        <f t="shared" si="205"/>
        <v>16.777640000000002</v>
      </c>
      <c r="J2240" s="10">
        <f t="shared" si="206"/>
        <v>4.3985302734375002</v>
      </c>
      <c r="K2240" s="10">
        <f t="shared" si="207"/>
        <v>3.3998354492187501</v>
      </c>
      <c r="L2240" s="10">
        <f t="shared" si="208"/>
        <v>0.88854986572265604</v>
      </c>
      <c r="M2240">
        <f t="shared" si="209"/>
        <v>1.51207932503893E-4</v>
      </c>
    </row>
    <row r="2241" spans="2:13" x14ac:dyDescent="0.25">
      <c r="B2241" s="9">
        <v>451.14999389648398</v>
      </c>
      <c r="C2241">
        <v>1700000</v>
      </c>
      <c r="D2241">
        <v>4394.69580078125</v>
      </c>
      <c r="E2241">
        <v>3403.96215820312</v>
      </c>
      <c r="F2241">
        <v>889.62292480468705</v>
      </c>
      <c r="G2241">
        <v>1.52114866068586E-4</v>
      </c>
      <c r="H2241" s="32">
        <f t="shared" si="204"/>
        <v>177.999993896484</v>
      </c>
      <c r="I2241">
        <f t="shared" si="205"/>
        <v>16.777640000000002</v>
      </c>
      <c r="J2241" s="10">
        <f t="shared" si="206"/>
        <v>4.3946958007812498</v>
      </c>
      <c r="K2241" s="10">
        <f t="shared" si="207"/>
        <v>3.4039621582031199</v>
      </c>
      <c r="L2241" s="10">
        <f t="shared" si="208"/>
        <v>0.88962292480468708</v>
      </c>
      <c r="M2241">
        <f t="shared" si="209"/>
        <v>1.52114866068586E-4</v>
      </c>
    </row>
    <row r="2242" spans="2:13" x14ac:dyDescent="0.25">
      <c r="B2242" s="9">
        <v>450.14999389648398</v>
      </c>
      <c r="C2242">
        <v>1700000</v>
      </c>
      <c r="D2242">
        <v>4390.9150390625</v>
      </c>
      <c r="E2242">
        <v>3408.10400390625</v>
      </c>
      <c r="F2242">
        <v>890.69091796875</v>
      </c>
      <c r="G2242">
        <v>1.5303268446586999E-4</v>
      </c>
      <c r="H2242" s="32">
        <f t="shared" si="204"/>
        <v>176.999993896484</v>
      </c>
      <c r="I2242">
        <f t="shared" si="205"/>
        <v>16.777640000000002</v>
      </c>
      <c r="J2242" s="10">
        <f t="shared" si="206"/>
        <v>4.3909150390624996</v>
      </c>
      <c r="K2242" s="10">
        <f t="shared" si="207"/>
        <v>3.4081040039062498</v>
      </c>
      <c r="L2242" s="10">
        <f t="shared" si="208"/>
        <v>0.89069091796875</v>
      </c>
      <c r="M2242">
        <f t="shared" si="209"/>
        <v>1.5303268446586999E-4</v>
      </c>
    </row>
    <row r="2243" spans="2:13" x14ac:dyDescent="0.25">
      <c r="B2243" s="9">
        <v>449.14999389648398</v>
      </c>
      <c r="C2243">
        <v>1700000</v>
      </c>
      <c r="D2243">
        <v>4387.18701171875</v>
      </c>
      <c r="E2243">
        <v>3412.26123046875</v>
      </c>
      <c r="F2243">
        <v>891.75384521484295</v>
      </c>
      <c r="G2243">
        <v>1.5396159142255699E-4</v>
      </c>
      <c r="H2243" s="32">
        <f t="shared" si="204"/>
        <v>175.999993896484</v>
      </c>
      <c r="I2243">
        <f t="shared" si="205"/>
        <v>16.777640000000002</v>
      </c>
      <c r="J2243" s="10">
        <f t="shared" si="206"/>
        <v>4.3871870117187504</v>
      </c>
      <c r="K2243" s="10">
        <f t="shared" si="207"/>
        <v>3.4122612304687499</v>
      </c>
      <c r="L2243" s="10">
        <f t="shared" si="208"/>
        <v>0.89175384521484291</v>
      </c>
      <c r="M2243">
        <f t="shared" si="209"/>
        <v>1.5396159142255699E-4</v>
      </c>
    </row>
    <row r="2244" spans="2:13" x14ac:dyDescent="0.25">
      <c r="B2244" s="9">
        <v>448.14999389648398</v>
      </c>
      <c r="C2244">
        <v>1700000</v>
      </c>
      <c r="D2244">
        <v>4383.51025390625</v>
      </c>
      <c r="E2244">
        <v>3416.43310546875</v>
      </c>
      <c r="F2244">
        <v>892.811767578125</v>
      </c>
      <c r="G2244">
        <v>1.5490176156163199E-4</v>
      </c>
      <c r="H2244" s="32">
        <f t="shared" si="204"/>
        <v>174.999993896484</v>
      </c>
      <c r="I2244">
        <f t="shared" si="205"/>
        <v>16.777640000000002</v>
      </c>
      <c r="J2244" s="10">
        <f t="shared" si="206"/>
        <v>4.38351025390625</v>
      </c>
      <c r="K2244" s="10">
        <f t="shared" si="207"/>
        <v>3.4164331054687498</v>
      </c>
      <c r="L2244" s="10">
        <f t="shared" si="208"/>
        <v>0.89281176757812497</v>
      </c>
      <c r="M2244">
        <f t="shared" si="209"/>
        <v>1.5490176156163199E-4</v>
      </c>
    </row>
    <row r="2245" spans="2:13" x14ac:dyDescent="0.25">
      <c r="B2245" s="9">
        <v>447.14999389648398</v>
      </c>
      <c r="C2245">
        <v>1700000</v>
      </c>
      <c r="D2245">
        <v>4379.88525390625</v>
      </c>
      <c r="E2245">
        <v>3420.6201171875</v>
      </c>
      <c r="F2245">
        <v>893.86468505859295</v>
      </c>
      <c r="G2245">
        <v>1.5585344226565201E-4</v>
      </c>
      <c r="H2245" s="32">
        <f t="shared" si="204"/>
        <v>173.999993896484</v>
      </c>
      <c r="I2245">
        <f t="shared" si="205"/>
        <v>16.777640000000002</v>
      </c>
      <c r="J2245" s="10">
        <f t="shared" si="206"/>
        <v>4.3798852539062496</v>
      </c>
      <c r="K2245" s="10">
        <f t="shared" si="207"/>
        <v>3.4206201171875001</v>
      </c>
      <c r="L2245" s="10">
        <f t="shared" si="208"/>
        <v>0.89386468505859296</v>
      </c>
      <c r="M2245">
        <f t="shared" si="209"/>
        <v>1.5585344226565201E-4</v>
      </c>
    </row>
    <row r="2246" spans="2:13" x14ac:dyDescent="0.25">
      <c r="B2246" s="9">
        <v>446.14999389648398</v>
      </c>
      <c r="C2246">
        <v>1700000</v>
      </c>
      <c r="D2246">
        <v>4376.31005859375</v>
      </c>
      <c r="E2246">
        <v>3424.82177734375</v>
      </c>
      <c r="F2246">
        <v>894.91259765625</v>
      </c>
      <c r="G2246">
        <v>1.568168081576E-4</v>
      </c>
      <c r="H2246" s="32">
        <f t="shared" si="204"/>
        <v>172.999993896484</v>
      </c>
      <c r="I2246">
        <f t="shared" si="205"/>
        <v>16.777640000000002</v>
      </c>
      <c r="J2246" s="10">
        <f t="shared" si="206"/>
        <v>4.3763100585937504</v>
      </c>
      <c r="K2246" s="10">
        <f t="shared" si="207"/>
        <v>3.4248217773437499</v>
      </c>
      <c r="L2246" s="10">
        <f t="shared" si="208"/>
        <v>0.89491259765624998</v>
      </c>
      <c r="M2246">
        <f t="shared" si="209"/>
        <v>1.568168081576E-4</v>
      </c>
    </row>
    <row r="2247" spans="2:13" x14ac:dyDescent="0.25">
      <c r="B2247" s="9">
        <v>445.14999389648398</v>
      </c>
      <c r="C2247">
        <v>1700000</v>
      </c>
      <c r="D2247">
        <v>4372.7841796875</v>
      </c>
      <c r="E2247">
        <v>3429.03833007812</v>
      </c>
      <c r="F2247">
        <v>895.95562744140602</v>
      </c>
      <c r="G2247">
        <v>1.5779210662003601E-4</v>
      </c>
      <c r="H2247" s="32">
        <f t="shared" si="204"/>
        <v>171.999993896484</v>
      </c>
      <c r="I2247">
        <f t="shared" si="205"/>
        <v>16.777640000000002</v>
      </c>
      <c r="J2247" s="10">
        <f t="shared" si="206"/>
        <v>4.3727841796874998</v>
      </c>
      <c r="K2247" s="10">
        <f t="shared" si="207"/>
        <v>3.4290383300781202</v>
      </c>
      <c r="L2247" s="10">
        <f t="shared" si="208"/>
        <v>0.895955627441406</v>
      </c>
      <c r="M2247">
        <f t="shared" si="209"/>
        <v>1.5779210662003601E-4</v>
      </c>
    </row>
    <row r="2248" spans="2:13" x14ac:dyDescent="0.25">
      <c r="B2248" s="9">
        <v>444.14999389648398</v>
      </c>
      <c r="C2248">
        <v>1700000</v>
      </c>
      <c r="D2248">
        <v>4369.30712890625</v>
      </c>
      <c r="E2248">
        <v>3433.26928710937</v>
      </c>
      <c r="F2248">
        <v>896.99377441406205</v>
      </c>
      <c r="G2248">
        <v>1.5877954137977199E-4</v>
      </c>
      <c r="H2248" s="32">
        <f t="shared" ref="H2248:H2311" si="210">B2248-273.15</f>
        <v>170.999993896484</v>
      </c>
      <c r="I2248">
        <f t="shared" ref="I2248:I2311" si="211">C2248*0.0000098692</f>
        <v>16.777640000000002</v>
      </c>
      <c r="J2248" s="10">
        <f t="shared" ref="J2248:J2311" si="212">D2248/1000</f>
        <v>4.3693071289062502</v>
      </c>
      <c r="K2248" s="10">
        <f t="shared" ref="K2248:K2311" si="213">E2248/1000</f>
        <v>3.4332692871093702</v>
      </c>
      <c r="L2248" s="10">
        <f t="shared" ref="L2248:L2311" si="214">F2248/1000</f>
        <v>0.89699377441406203</v>
      </c>
      <c r="M2248">
        <f t="shared" si="209"/>
        <v>1.5877954137977199E-4</v>
      </c>
    </row>
    <row r="2249" spans="2:13" x14ac:dyDescent="0.25">
      <c r="B2249" s="9">
        <v>443.14999389648398</v>
      </c>
      <c r="C2249">
        <v>1700000</v>
      </c>
      <c r="D2249">
        <v>4365.8779296875</v>
      </c>
      <c r="E2249">
        <v>3437.51489257812</v>
      </c>
      <c r="F2249">
        <v>898.02697753906205</v>
      </c>
      <c r="G2249">
        <v>1.5977935981936701E-4</v>
      </c>
      <c r="H2249" s="32">
        <f t="shared" si="210"/>
        <v>169.999993896484</v>
      </c>
      <c r="I2249">
        <f t="shared" si="211"/>
        <v>16.777640000000002</v>
      </c>
      <c r="J2249" s="10">
        <f t="shared" si="212"/>
        <v>4.3658779296874997</v>
      </c>
      <c r="K2249" s="10">
        <f t="shared" si="213"/>
        <v>3.43751489257812</v>
      </c>
      <c r="L2249" s="10">
        <f t="shared" si="214"/>
        <v>0.89802697753906202</v>
      </c>
      <c r="M2249">
        <f t="shared" ref="M2249:M2312" si="215">G2249*1</f>
        <v>1.5977935981936701E-4</v>
      </c>
    </row>
    <row r="2250" spans="2:13" x14ac:dyDescent="0.25">
      <c r="B2250" s="9">
        <v>442.14999389648398</v>
      </c>
      <c r="C2250">
        <v>1700000</v>
      </c>
      <c r="D2250">
        <v>4362.49560546875</v>
      </c>
      <c r="E2250">
        <v>3441.77465820312</v>
      </c>
      <c r="F2250">
        <v>899.05535888671795</v>
      </c>
      <c r="G2250">
        <v>1.6079176566563501E-4</v>
      </c>
      <c r="H2250" s="32">
        <f t="shared" si="210"/>
        <v>168.999993896484</v>
      </c>
      <c r="I2250">
        <f t="shared" si="211"/>
        <v>16.777640000000002</v>
      </c>
      <c r="J2250" s="10">
        <f t="shared" si="212"/>
        <v>4.3624956054687498</v>
      </c>
      <c r="K2250" s="10">
        <f t="shared" si="213"/>
        <v>3.4417746582031201</v>
      </c>
      <c r="L2250" s="10">
        <f t="shared" si="214"/>
        <v>0.89905535888671795</v>
      </c>
      <c r="M2250">
        <f t="shared" si="215"/>
        <v>1.6079176566563501E-4</v>
      </c>
    </row>
    <row r="2251" spans="2:13" x14ac:dyDescent="0.25">
      <c r="B2251" s="9">
        <v>441.14999389648398</v>
      </c>
      <c r="C2251">
        <v>1700000</v>
      </c>
      <c r="D2251">
        <v>4359.16015625</v>
      </c>
      <c r="E2251">
        <v>3446.048828125</v>
      </c>
      <c r="F2251">
        <v>900.07891845703102</v>
      </c>
      <c r="G2251">
        <v>1.6181702085305E-4</v>
      </c>
      <c r="H2251" s="32">
        <f t="shared" si="210"/>
        <v>167.999993896484</v>
      </c>
      <c r="I2251">
        <f t="shared" si="211"/>
        <v>16.777640000000002</v>
      </c>
      <c r="J2251" s="10">
        <f t="shared" si="212"/>
        <v>4.3591601562499998</v>
      </c>
      <c r="K2251" s="10">
        <f t="shared" si="213"/>
        <v>3.4460488281249999</v>
      </c>
      <c r="L2251" s="10">
        <f t="shared" si="214"/>
        <v>0.90007891845703103</v>
      </c>
      <c r="M2251">
        <f t="shared" si="215"/>
        <v>1.6181702085305E-4</v>
      </c>
    </row>
    <row r="2252" spans="2:13" x14ac:dyDescent="0.25">
      <c r="B2252" s="9">
        <v>440.14999389648398</v>
      </c>
      <c r="C2252">
        <v>1700000</v>
      </c>
      <c r="D2252">
        <v>4355.8701171875</v>
      </c>
      <c r="E2252">
        <v>3450.33715820312</v>
      </c>
      <c r="F2252">
        <v>901.09765625</v>
      </c>
      <c r="G2252">
        <v>1.6285534366033901E-4</v>
      </c>
      <c r="H2252" s="32">
        <f t="shared" si="210"/>
        <v>166.999993896484</v>
      </c>
      <c r="I2252">
        <f t="shared" si="211"/>
        <v>16.777640000000002</v>
      </c>
      <c r="J2252" s="10">
        <f t="shared" si="212"/>
        <v>4.3558701171875001</v>
      </c>
      <c r="K2252" s="10">
        <f t="shared" si="213"/>
        <v>3.4503371582031201</v>
      </c>
      <c r="L2252" s="10">
        <f t="shared" si="214"/>
        <v>0.90109765625000005</v>
      </c>
      <c r="M2252">
        <f t="shared" si="215"/>
        <v>1.6285534366033901E-4</v>
      </c>
    </row>
    <row r="2253" spans="2:13" x14ac:dyDescent="0.25">
      <c r="B2253" s="9">
        <v>439.14999389648398</v>
      </c>
      <c r="C2253">
        <v>1700000</v>
      </c>
      <c r="D2253">
        <v>4352.625</v>
      </c>
      <c r="E2253">
        <v>3454.63940429687</v>
      </c>
      <c r="F2253">
        <v>902.111572265625</v>
      </c>
      <c r="G2253">
        <v>1.63907010573893E-4</v>
      </c>
      <c r="H2253" s="32">
        <f t="shared" si="210"/>
        <v>165.999993896484</v>
      </c>
      <c r="I2253">
        <f t="shared" si="211"/>
        <v>16.777640000000002</v>
      </c>
      <c r="J2253" s="10">
        <f t="shared" si="212"/>
        <v>4.3526249999999997</v>
      </c>
      <c r="K2253" s="10">
        <f t="shared" si="213"/>
        <v>3.45463940429687</v>
      </c>
      <c r="L2253" s="10">
        <f t="shared" si="214"/>
        <v>0.90211157226562499</v>
      </c>
      <c r="M2253">
        <f t="shared" si="215"/>
        <v>1.63907010573893E-4</v>
      </c>
    </row>
    <row r="2254" spans="2:13" x14ac:dyDescent="0.25">
      <c r="B2254" s="9">
        <v>438.14999389648398</v>
      </c>
      <c r="C2254">
        <v>1700000</v>
      </c>
      <c r="D2254">
        <v>4349.42431640625</v>
      </c>
      <c r="E2254">
        <v>3458.95581054687</v>
      </c>
      <c r="F2254">
        <v>903.12078857421795</v>
      </c>
      <c r="G2254">
        <v>1.64972254424355E-4</v>
      </c>
      <c r="H2254" s="32">
        <f t="shared" si="210"/>
        <v>164.999993896484</v>
      </c>
      <c r="I2254">
        <f t="shared" si="211"/>
        <v>16.777640000000002</v>
      </c>
      <c r="J2254" s="10">
        <f t="shared" si="212"/>
        <v>4.3494243164062496</v>
      </c>
      <c r="K2254" s="10">
        <f t="shared" si="213"/>
        <v>3.4589558105468701</v>
      </c>
      <c r="L2254" s="10">
        <f t="shared" si="214"/>
        <v>0.90312078857421796</v>
      </c>
      <c r="M2254">
        <f t="shared" si="215"/>
        <v>1.64972254424355E-4</v>
      </c>
    </row>
    <row r="2255" spans="2:13" x14ac:dyDescent="0.25">
      <c r="B2255" s="9">
        <v>437.14999389648398</v>
      </c>
      <c r="C2255">
        <v>1700000</v>
      </c>
      <c r="D2255">
        <v>4346.267578125</v>
      </c>
      <c r="E2255">
        <v>3463.2861328125</v>
      </c>
      <c r="F2255">
        <v>904.125244140625</v>
      </c>
      <c r="G2255">
        <v>1.6605132259428501E-4</v>
      </c>
      <c r="H2255" s="32">
        <f t="shared" si="210"/>
        <v>163.999993896484</v>
      </c>
      <c r="I2255">
        <f t="shared" si="211"/>
        <v>16.777640000000002</v>
      </c>
      <c r="J2255" s="10">
        <f t="shared" si="212"/>
        <v>4.3462675781250004</v>
      </c>
      <c r="K2255" s="10">
        <f t="shared" si="213"/>
        <v>3.4632861328125002</v>
      </c>
      <c r="L2255" s="10">
        <f t="shared" si="214"/>
        <v>0.90412524414062501</v>
      </c>
      <c r="M2255">
        <f t="shared" si="215"/>
        <v>1.6605132259428501E-4</v>
      </c>
    </row>
    <row r="2256" spans="2:13" x14ac:dyDescent="0.25">
      <c r="B2256" s="9">
        <v>436.14999389648398</v>
      </c>
      <c r="C2256">
        <v>1700000</v>
      </c>
      <c r="D2256">
        <v>4343.1533203125</v>
      </c>
      <c r="E2256">
        <v>3467.63012695312</v>
      </c>
      <c r="F2256">
        <v>905.125</v>
      </c>
      <c r="G2256">
        <v>1.6714450612198499E-4</v>
      </c>
      <c r="H2256" s="32">
        <f t="shared" si="210"/>
        <v>162.999993896484</v>
      </c>
      <c r="I2256">
        <f t="shared" si="211"/>
        <v>16.777640000000002</v>
      </c>
      <c r="J2256" s="10">
        <f t="shared" si="212"/>
        <v>4.3431533203125001</v>
      </c>
      <c r="K2256" s="10">
        <f t="shared" si="213"/>
        <v>3.4676301269531198</v>
      </c>
      <c r="L2256" s="10">
        <f t="shared" si="214"/>
        <v>0.90512499999999996</v>
      </c>
      <c r="M2256">
        <f t="shared" si="215"/>
        <v>1.6714450612198499E-4</v>
      </c>
    </row>
    <row r="2257" spans="2:13" x14ac:dyDescent="0.25">
      <c r="B2257" s="9">
        <v>435.14999389648398</v>
      </c>
      <c r="C2257">
        <v>1700000</v>
      </c>
      <c r="D2257">
        <v>4340.08203125</v>
      </c>
      <c r="E2257">
        <v>3471.98779296875</v>
      </c>
      <c r="F2257">
        <v>906.11999511718705</v>
      </c>
      <c r="G2257">
        <v>1.6825205239001599E-4</v>
      </c>
      <c r="H2257" s="32">
        <f t="shared" si="210"/>
        <v>161.999993896484</v>
      </c>
      <c r="I2257">
        <f t="shared" si="211"/>
        <v>16.777640000000002</v>
      </c>
      <c r="J2257" s="10">
        <f t="shared" si="212"/>
        <v>4.3400820312499997</v>
      </c>
      <c r="K2257" s="10">
        <f t="shared" si="213"/>
        <v>3.4719877929687502</v>
      </c>
      <c r="L2257" s="10">
        <f t="shared" si="214"/>
        <v>0.90611999511718699</v>
      </c>
      <c r="M2257">
        <f t="shared" si="215"/>
        <v>1.6825205239001599E-4</v>
      </c>
    </row>
    <row r="2258" spans="2:13" x14ac:dyDescent="0.25">
      <c r="B2258" s="9">
        <v>434.14999389648398</v>
      </c>
      <c r="C2258">
        <v>1700000</v>
      </c>
      <c r="D2258">
        <v>4337.05224609375</v>
      </c>
      <c r="E2258">
        <v>3476.35913085937</v>
      </c>
      <c r="F2258">
        <v>907.11041259765602</v>
      </c>
      <c r="G2258">
        <v>1.6937425243668201E-4</v>
      </c>
      <c r="H2258" s="32">
        <f t="shared" si="210"/>
        <v>160.999993896484</v>
      </c>
      <c r="I2258">
        <f t="shared" si="211"/>
        <v>16.777640000000002</v>
      </c>
      <c r="J2258" s="10">
        <f t="shared" si="212"/>
        <v>4.3370522460937497</v>
      </c>
      <c r="K2258" s="10">
        <f t="shared" si="213"/>
        <v>3.47635913085937</v>
      </c>
      <c r="L2258" s="10">
        <f t="shared" si="214"/>
        <v>0.90711041259765601</v>
      </c>
      <c r="M2258">
        <f t="shared" si="215"/>
        <v>1.6937425243668201E-4</v>
      </c>
    </row>
    <row r="2259" spans="2:13" x14ac:dyDescent="0.25">
      <c r="B2259" s="9">
        <v>433.14999389648398</v>
      </c>
      <c r="C2259">
        <v>1700000</v>
      </c>
      <c r="D2259">
        <v>4334.0634765625</v>
      </c>
      <c r="E2259">
        <v>3480.74389648437</v>
      </c>
      <c r="F2259">
        <v>908.09606933593705</v>
      </c>
      <c r="G2259">
        <v>1.70511368196457E-4</v>
      </c>
      <c r="H2259" s="32">
        <f t="shared" si="210"/>
        <v>159.999993896484</v>
      </c>
      <c r="I2259">
        <f t="shared" si="211"/>
        <v>16.777640000000002</v>
      </c>
      <c r="J2259" s="10">
        <f t="shared" si="212"/>
        <v>4.3340634765625001</v>
      </c>
      <c r="K2259" s="10">
        <f t="shared" si="213"/>
        <v>3.4807438964843702</v>
      </c>
      <c r="L2259" s="10">
        <f t="shared" si="214"/>
        <v>0.90809606933593701</v>
      </c>
      <c r="M2259">
        <f t="shared" si="215"/>
        <v>1.70511368196457E-4</v>
      </c>
    </row>
    <row r="2260" spans="2:13" x14ac:dyDescent="0.25">
      <c r="B2260" s="9">
        <v>432.14999389648398</v>
      </c>
      <c r="C2260">
        <v>1700000</v>
      </c>
      <c r="D2260">
        <v>4331.115234375</v>
      </c>
      <c r="E2260">
        <v>3485.14208984375</v>
      </c>
      <c r="F2260">
        <v>909.0771484375</v>
      </c>
      <c r="G2260">
        <v>1.71663705259561E-4</v>
      </c>
      <c r="H2260" s="32">
        <f t="shared" si="210"/>
        <v>158.999993896484</v>
      </c>
      <c r="I2260">
        <f t="shared" si="211"/>
        <v>16.777640000000002</v>
      </c>
      <c r="J2260" s="10">
        <f t="shared" si="212"/>
        <v>4.3311152343749999</v>
      </c>
      <c r="K2260" s="10">
        <f t="shared" si="213"/>
        <v>3.48514208984375</v>
      </c>
      <c r="L2260" s="10">
        <f t="shared" si="214"/>
        <v>0.90907714843749998</v>
      </c>
      <c r="M2260">
        <f t="shared" si="215"/>
        <v>1.71663705259561E-4</v>
      </c>
    </row>
    <row r="2261" spans="2:13" x14ac:dyDescent="0.25">
      <c r="B2261" s="9">
        <v>431.14999389648398</v>
      </c>
      <c r="C2261">
        <v>1700000</v>
      </c>
      <c r="D2261">
        <v>4328.20703125</v>
      </c>
      <c r="E2261">
        <v>3489.5537109375</v>
      </c>
      <c r="F2261">
        <v>910.05358886718705</v>
      </c>
      <c r="G2261">
        <v>1.72831554664298E-4</v>
      </c>
      <c r="H2261" s="32">
        <f t="shared" si="210"/>
        <v>157.999993896484</v>
      </c>
      <c r="I2261">
        <f t="shared" si="211"/>
        <v>16.777640000000002</v>
      </c>
      <c r="J2261" s="10">
        <f t="shared" si="212"/>
        <v>4.3282070312499998</v>
      </c>
      <c r="K2261" s="10">
        <f t="shared" si="213"/>
        <v>3.4895537109374999</v>
      </c>
      <c r="L2261" s="10">
        <f t="shared" si="214"/>
        <v>0.91005358886718701</v>
      </c>
      <c r="M2261">
        <f t="shared" si="215"/>
        <v>1.72831554664298E-4</v>
      </c>
    </row>
    <row r="2262" spans="2:13" x14ac:dyDescent="0.25">
      <c r="B2262" s="9">
        <v>430.14999389648398</v>
      </c>
      <c r="C2262">
        <v>1700000</v>
      </c>
      <c r="D2262">
        <v>4325.33837890625</v>
      </c>
      <c r="E2262">
        <v>3493.978515625</v>
      </c>
      <c r="F2262">
        <v>911.02545166015602</v>
      </c>
      <c r="G2262">
        <v>1.7401520744897401E-4</v>
      </c>
      <c r="H2262" s="32">
        <f t="shared" si="210"/>
        <v>156.999993896484</v>
      </c>
      <c r="I2262">
        <f t="shared" si="211"/>
        <v>16.777640000000002</v>
      </c>
      <c r="J2262" s="10">
        <f t="shared" si="212"/>
        <v>4.3253383789062498</v>
      </c>
      <c r="K2262" s="10">
        <f t="shared" si="213"/>
        <v>3.4939785156249998</v>
      </c>
      <c r="L2262" s="10">
        <f t="shared" si="214"/>
        <v>0.91102545166015603</v>
      </c>
      <c r="M2262">
        <f t="shared" si="215"/>
        <v>1.7401520744897401E-4</v>
      </c>
    </row>
    <row r="2263" spans="2:13" x14ac:dyDescent="0.25">
      <c r="B2263" s="9">
        <v>429.14999389648398</v>
      </c>
      <c r="C2263">
        <v>1700000</v>
      </c>
      <c r="D2263">
        <v>4322.50830078125</v>
      </c>
      <c r="E2263">
        <v>3498.41625976562</v>
      </c>
      <c r="F2263">
        <v>911.99273681640602</v>
      </c>
      <c r="G2263">
        <v>1.7521496920380701E-4</v>
      </c>
      <c r="H2263" s="32">
        <f t="shared" si="210"/>
        <v>155.999993896484</v>
      </c>
      <c r="I2263">
        <f t="shared" si="211"/>
        <v>16.777640000000002</v>
      </c>
      <c r="J2263" s="10">
        <f t="shared" si="212"/>
        <v>4.3225083007812497</v>
      </c>
      <c r="K2263" s="10">
        <f t="shared" si="213"/>
        <v>3.4984162597656199</v>
      </c>
      <c r="L2263" s="10">
        <f t="shared" si="214"/>
        <v>0.91199273681640602</v>
      </c>
      <c r="M2263">
        <f t="shared" si="215"/>
        <v>1.7521496920380701E-4</v>
      </c>
    </row>
    <row r="2264" spans="2:13" x14ac:dyDescent="0.25">
      <c r="B2264" s="9">
        <v>428.14999389648398</v>
      </c>
      <c r="C2264">
        <v>1700000</v>
      </c>
      <c r="D2264">
        <v>4319.71630859375</v>
      </c>
      <c r="E2264">
        <v>3502.8671875</v>
      </c>
      <c r="F2264">
        <v>912.95544433593705</v>
      </c>
      <c r="G2264">
        <v>1.76431160070933E-4</v>
      </c>
      <c r="H2264" s="32">
        <f t="shared" si="210"/>
        <v>154.999993896484</v>
      </c>
      <c r="I2264">
        <f t="shared" si="211"/>
        <v>16.777640000000002</v>
      </c>
      <c r="J2264" s="10">
        <f t="shared" si="212"/>
        <v>4.3197163085937502</v>
      </c>
      <c r="K2264" s="10">
        <f t="shared" si="213"/>
        <v>3.5028671875000001</v>
      </c>
      <c r="L2264" s="10">
        <f t="shared" si="214"/>
        <v>0.91295544433593701</v>
      </c>
      <c r="M2264">
        <f t="shared" si="215"/>
        <v>1.76431160070933E-4</v>
      </c>
    </row>
    <row r="2265" spans="2:13" x14ac:dyDescent="0.25">
      <c r="B2265" s="9">
        <v>427.14999389648398</v>
      </c>
      <c r="C2265">
        <v>1700000</v>
      </c>
      <c r="D2265">
        <v>4316.96240234375</v>
      </c>
      <c r="E2265">
        <v>3507.3310546875</v>
      </c>
      <c r="F2265">
        <v>913.91357421875</v>
      </c>
      <c r="G2265">
        <v>1.7766411474440201E-4</v>
      </c>
      <c r="H2265" s="32">
        <f t="shared" si="210"/>
        <v>153.999993896484</v>
      </c>
      <c r="I2265">
        <f t="shared" si="211"/>
        <v>16.777640000000002</v>
      </c>
      <c r="J2265" s="10">
        <f t="shared" si="212"/>
        <v>4.3169624023437496</v>
      </c>
      <c r="K2265" s="10">
        <f t="shared" si="213"/>
        <v>3.5073310546875001</v>
      </c>
      <c r="L2265" s="10">
        <f t="shared" si="214"/>
        <v>0.91391357421874997</v>
      </c>
      <c r="M2265">
        <f t="shared" si="215"/>
        <v>1.7766411474440201E-4</v>
      </c>
    </row>
    <row r="2266" spans="2:13" x14ac:dyDescent="0.25">
      <c r="B2266" s="9">
        <v>426.14999389648398</v>
      </c>
      <c r="C2266">
        <v>1700000</v>
      </c>
      <c r="D2266">
        <v>4314.24560546875</v>
      </c>
      <c r="E2266">
        <v>3511.80786132812</v>
      </c>
      <c r="F2266">
        <v>914.8671875</v>
      </c>
      <c r="G2266">
        <v>1.78914138814434E-4</v>
      </c>
      <c r="H2266" s="32">
        <f t="shared" si="210"/>
        <v>152.999993896484</v>
      </c>
      <c r="I2266">
        <f t="shared" si="211"/>
        <v>16.777640000000002</v>
      </c>
      <c r="J2266" s="10">
        <f t="shared" si="212"/>
        <v>4.3142456054687504</v>
      </c>
      <c r="K2266" s="10">
        <f t="shared" si="213"/>
        <v>3.5118078613281201</v>
      </c>
      <c r="L2266" s="10">
        <f t="shared" si="214"/>
        <v>0.91486718749999996</v>
      </c>
      <c r="M2266">
        <f t="shared" si="215"/>
        <v>1.78914138814434E-4</v>
      </c>
    </row>
    <row r="2267" spans="2:13" x14ac:dyDescent="0.25">
      <c r="B2267" s="9">
        <v>425.14999389648398</v>
      </c>
      <c r="C2267">
        <v>1700000</v>
      </c>
      <c r="D2267">
        <v>4311.5654296875</v>
      </c>
      <c r="E2267">
        <v>3516.29736328125</v>
      </c>
      <c r="F2267">
        <v>915.81622314453102</v>
      </c>
      <c r="G2267">
        <v>1.80181581526994E-4</v>
      </c>
      <c r="H2267" s="32">
        <f t="shared" si="210"/>
        <v>151.999993896484</v>
      </c>
      <c r="I2267">
        <f t="shared" si="211"/>
        <v>16.777640000000002</v>
      </c>
      <c r="J2267" s="10">
        <f t="shared" si="212"/>
        <v>4.3115654296874997</v>
      </c>
      <c r="K2267" s="10">
        <f t="shared" si="213"/>
        <v>3.5162973632812502</v>
      </c>
      <c r="L2267" s="10">
        <f t="shared" si="214"/>
        <v>0.91581622314453104</v>
      </c>
      <c r="M2267">
        <f t="shared" si="215"/>
        <v>1.80181581526994E-4</v>
      </c>
    </row>
    <row r="2268" spans="2:13" x14ac:dyDescent="0.25">
      <c r="B2268" s="9">
        <v>424.14999389648398</v>
      </c>
      <c r="C2268">
        <v>1700000</v>
      </c>
      <c r="D2268">
        <v>4308.9208984375</v>
      </c>
      <c r="E2268">
        <v>3520.7998046875</v>
      </c>
      <c r="F2268">
        <v>916.76080322265602</v>
      </c>
      <c r="G2268">
        <v>1.81466792128048E-4</v>
      </c>
      <c r="H2268" s="32">
        <f t="shared" si="210"/>
        <v>150.999993896484</v>
      </c>
      <c r="I2268">
        <f t="shared" si="211"/>
        <v>16.777640000000002</v>
      </c>
      <c r="J2268" s="10">
        <f t="shared" si="212"/>
        <v>4.3089208984375</v>
      </c>
      <c r="K2268" s="10">
        <f t="shared" si="213"/>
        <v>3.5207998046875</v>
      </c>
      <c r="L2268" s="10">
        <f t="shared" si="214"/>
        <v>0.91676080322265607</v>
      </c>
      <c r="M2268">
        <f t="shared" si="215"/>
        <v>1.81466792128048E-4</v>
      </c>
    </row>
    <row r="2269" spans="2:13" x14ac:dyDescent="0.25">
      <c r="B2269" s="9">
        <v>423.14999389648398</v>
      </c>
      <c r="C2269">
        <v>1700000</v>
      </c>
      <c r="D2269">
        <v>4306.3125</v>
      </c>
      <c r="E2269">
        <v>3525.31469726562</v>
      </c>
      <c r="F2269">
        <v>917.70086669921795</v>
      </c>
      <c r="G2269">
        <v>1.82770105311647E-4</v>
      </c>
      <c r="H2269" s="32">
        <f t="shared" si="210"/>
        <v>149.999993896484</v>
      </c>
      <c r="I2269">
        <f t="shared" si="211"/>
        <v>16.777640000000002</v>
      </c>
      <c r="J2269" s="10">
        <f t="shared" si="212"/>
        <v>4.3063124999999998</v>
      </c>
      <c r="K2269" s="10">
        <f t="shared" si="213"/>
        <v>3.5253146972656202</v>
      </c>
      <c r="L2269" s="10">
        <f t="shared" si="214"/>
        <v>0.91770086669921791</v>
      </c>
      <c r="M2269">
        <f t="shared" si="215"/>
        <v>1.82770105311647E-4</v>
      </c>
    </row>
    <row r="2270" spans="2:13" x14ac:dyDescent="0.25">
      <c r="B2270" s="9">
        <v>422.14999389648398</v>
      </c>
      <c r="C2270">
        <v>1700000</v>
      </c>
      <c r="D2270">
        <v>4303.7392578125</v>
      </c>
      <c r="E2270">
        <v>3529.84204101562</v>
      </c>
      <c r="F2270">
        <v>918.636474609375</v>
      </c>
      <c r="G2270">
        <v>1.8409189942758501E-4</v>
      </c>
      <c r="H2270" s="32">
        <f t="shared" si="210"/>
        <v>148.999993896484</v>
      </c>
      <c r="I2270">
        <f t="shared" si="211"/>
        <v>16.777640000000002</v>
      </c>
      <c r="J2270" s="10">
        <f t="shared" si="212"/>
        <v>4.3037392578125004</v>
      </c>
      <c r="K2270" s="10">
        <f t="shared" si="213"/>
        <v>3.5298420410156202</v>
      </c>
      <c r="L2270" s="10">
        <f t="shared" si="214"/>
        <v>0.91863647460937503</v>
      </c>
      <c r="M2270">
        <f t="shared" si="215"/>
        <v>1.8409189942758501E-4</v>
      </c>
    </row>
    <row r="2271" spans="2:13" x14ac:dyDescent="0.25">
      <c r="B2271" s="9">
        <v>421.14999389648398</v>
      </c>
      <c r="C2271">
        <v>1700000</v>
      </c>
      <c r="D2271">
        <v>4301.20068359375</v>
      </c>
      <c r="E2271">
        <v>3534.3818359375</v>
      </c>
      <c r="F2271">
        <v>919.56756591796795</v>
      </c>
      <c r="G2271">
        <v>1.8543253827374399E-4</v>
      </c>
      <c r="H2271" s="32">
        <f t="shared" si="210"/>
        <v>147.999993896484</v>
      </c>
      <c r="I2271">
        <f t="shared" si="211"/>
        <v>16.777640000000002</v>
      </c>
      <c r="J2271" s="10">
        <f t="shared" si="212"/>
        <v>4.3012006835937502</v>
      </c>
      <c r="K2271" s="10">
        <f t="shared" si="213"/>
        <v>3.5343818359374999</v>
      </c>
      <c r="L2271" s="10">
        <f t="shared" si="214"/>
        <v>0.91956756591796796</v>
      </c>
      <c r="M2271">
        <f t="shared" si="215"/>
        <v>1.8543253827374399E-4</v>
      </c>
    </row>
    <row r="2272" spans="2:13" x14ac:dyDescent="0.25">
      <c r="B2272" s="9">
        <v>420.14999389648398</v>
      </c>
      <c r="C2272">
        <v>1700000</v>
      </c>
      <c r="D2272">
        <v>4298.6962890625</v>
      </c>
      <c r="E2272">
        <v>3538.93408203125</v>
      </c>
      <c r="F2272">
        <v>920.49426269531205</v>
      </c>
      <c r="G2272">
        <v>1.8679238564800401E-4</v>
      </c>
      <c r="H2272" s="32">
        <f t="shared" si="210"/>
        <v>146.999993896484</v>
      </c>
      <c r="I2272">
        <f t="shared" si="211"/>
        <v>16.777640000000002</v>
      </c>
      <c r="J2272" s="10">
        <f t="shared" si="212"/>
        <v>4.2986962890624998</v>
      </c>
      <c r="K2272" s="10">
        <f t="shared" si="213"/>
        <v>3.53893408203125</v>
      </c>
      <c r="L2272" s="10">
        <f t="shared" si="214"/>
        <v>0.92049426269531209</v>
      </c>
      <c r="M2272">
        <f t="shared" si="215"/>
        <v>1.8679238564800401E-4</v>
      </c>
    </row>
    <row r="2273" spans="2:13" x14ac:dyDescent="0.25">
      <c r="B2273" s="9">
        <v>419.14999389648398</v>
      </c>
      <c r="C2273">
        <v>1700000</v>
      </c>
      <c r="D2273">
        <v>4296.2255859375</v>
      </c>
      <c r="E2273">
        <v>3543.49877929687</v>
      </c>
      <c r="F2273">
        <v>921.41644287109295</v>
      </c>
      <c r="G2273">
        <v>1.8817186355590801E-4</v>
      </c>
      <c r="H2273" s="32">
        <f t="shared" si="210"/>
        <v>145.999993896484</v>
      </c>
      <c r="I2273">
        <f t="shared" si="211"/>
        <v>16.777640000000002</v>
      </c>
      <c r="J2273" s="10">
        <f t="shared" si="212"/>
        <v>4.2962255859375</v>
      </c>
      <c r="K2273" s="10">
        <f t="shared" si="213"/>
        <v>3.5434987792968702</v>
      </c>
      <c r="L2273" s="10">
        <f t="shared" si="214"/>
        <v>0.92141644287109292</v>
      </c>
      <c r="M2273">
        <f t="shared" si="215"/>
        <v>1.8817186355590801E-4</v>
      </c>
    </row>
    <row r="2274" spans="2:13" x14ac:dyDescent="0.25">
      <c r="B2274" s="9">
        <v>418.14999389648398</v>
      </c>
      <c r="C2274">
        <v>1700000</v>
      </c>
      <c r="D2274">
        <v>4293.7880859375</v>
      </c>
      <c r="E2274">
        <v>3548.07543945312</v>
      </c>
      <c r="F2274">
        <v>922.334228515625</v>
      </c>
      <c r="G2274">
        <v>1.8957132124342E-4</v>
      </c>
      <c r="H2274" s="32">
        <f t="shared" si="210"/>
        <v>144.999993896484</v>
      </c>
      <c r="I2274">
        <f t="shared" si="211"/>
        <v>16.777640000000002</v>
      </c>
      <c r="J2274" s="10">
        <f t="shared" si="212"/>
        <v>4.2937880859374999</v>
      </c>
      <c r="K2274" s="10">
        <f t="shared" si="213"/>
        <v>3.54807543945312</v>
      </c>
      <c r="L2274" s="10">
        <f t="shared" si="214"/>
        <v>0.92233422851562497</v>
      </c>
      <c r="M2274">
        <f t="shared" si="215"/>
        <v>1.8957132124342E-4</v>
      </c>
    </row>
    <row r="2275" spans="2:13" x14ac:dyDescent="0.25">
      <c r="B2275" s="9">
        <v>417.14999389648398</v>
      </c>
      <c r="C2275">
        <v>1700000</v>
      </c>
      <c r="D2275">
        <v>4291.3837890625</v>
      </c>
      <c r="E2275">
        <v>3552.66430664062</v>
      </c>
      <c r="F2275">
        <v>923.24755859375</v>
      </c>
      <c r="G2275">
        <v>1.9099120981991199E-4</v>
      </c>
      <c r="H2275" s="32">
        <f t="shared" si="210"/>
        <v>143.999993896484</v>
      </c>
      <c r="I2275">
        <f t="shared" si="211"/>
        <v>16.777640000000002</v>
      </c>
      <c r="J2275" s="10">
        <f t="shared" si="212"/>
        <v>4.2913837890625004</v>
      </c>
      <c r="K2275" s="10">
        <f t="shared" si="213"/>
        <v>3.5526643066406201</v>
      </c>
      <c r="L2275" s="10">
        <f t="shared" si="214"/>
        <v>0.92324755859374996</v>
      </c>
      <c r="M2275">
        <f t="shared" si="215"/>
        <v>1.9099120981991199E-4</v>
      </c>
    </row>
    <row r="2276" spans="2:13" x14ac:dyDescent="0.25">
      <c r="B2276" s="9">
        <v>416.14999389648398</v>
      </c>
      <c r="C2276">
        <v>1700000</v>
      </c>
      <c r="D2276">
        <v>4289.01171875</v>
      </c>
      <c r="E2276">
        <v>3557.26538085937</v>
      </c>
      <c r="F2276">
        <v>924.156494140625</v>
      </c>
      <c r="G2276">
        <v>1.9243190763518201E-4</v>
      </c>
      <c r="H2276" s="32">
        <f t="shared" si="210"/>
        <v>142.999993896484</v>
      </c>
      <c r="I2276">
        <f t="shared" si="211"/>
        <v>16.777640000000002</v>
      </c>
      <c r="J2276" s="10">
        <f t="shared" si="212"/>
        <v>4.2890117187500003</v>
      </c>
      <c r="K2276" s="10">
        <f t="shared" si="213"/>
        <v>3.5572653808593699</v>
      </c>
      <c r="L2276" s="10">
        <f t="shared" si="214"/>
        <v>0.92415649414062495</v>
      </c>
      <c r="M2276">
        <f t="shared" si="215"/>
        <v>1.9243190763518201E-4</v>
      </c>
    </row>
    <row r="2277" spans="2:13" x14ac:dyDescent="0.25">
      <c r="B2277" s="9">
        <v>415.14999389648398</v>
      </c>
      <c r="C2277">
        <v>1700000</v>
      </c>
      <c r="D2277">
        <v>4286.67138671875</v>
      </c>
      <c r="E2277">
        <v>3561.87817382812</v>
      </c>
      <c r="F2277">
        <v>925.06097412109295</v>
      </c>
      <c r="G2277">
        <v>1.9389386579859999E-4</v>
      </c>
      <c r="H2277" s="32">
        <f t="shared" si="210"/>
        <v>141.999993896484</v>
      </c>
      <c r="I2277">
        <f t="shared" si="211"/>
        <v>16.777640000000002</v>
      </c>
      <c r="J2277" s="10">
        <f t="shared" si="212"/>
        <v>4.2866713867187496</v>
      </c>
      <c r="K2277" s="10">
        <f t="shared" si="213"/>
        <v>3.56187817382812</v>
      </c>
      <c r="L2277" s="10">
        <f t="shared" si="214"/>
        <v>0.925060974121093</v>
      </c>
      <c r="M2277">
        <f t="shared" si="215"/>
        <v>1.9389386579859999E-4</v>
      </c>
    </row>
    <row r="2278" spans="2:13" x14ac:dyDescent="0.25">
      <c r="B2278" s="9">
        <v>414.14999389648398</v>
      </c>
      <c r="C2278">
        <v>1700000</v>
      </c>
      <c r="D2278">
        <v>4284.36328125</v>
      </c>
      <c r="E2278">
        <v>3566.50317382812</v>
      </c>
      <c r="F2278">
        <v>925.96105957031205</v>
      </c>
      <c r="G2278">
        <v>1.95377506315708E-4</v>
      </c>
      <c r="H2278" s="32">
        <f t="shared" si="210"/>
        <v>140.999993896484</v>
      </c>
      <c r="I2278">
        <f t="shared" si="211"/>
        <v>16.777640000000002</v>
      </c>
      <c r="J2278" s="10">
        <f t="shared" si="212"/>
        <v>4.2843632812500001</v>
      </c>
      <c r="K2278" s="10">
        <f t="shared" si="213"/>
        <v>3.5665031738281199</v>
      </c>
      <c r="L2278" s="10">
        <f t="shared" si="214"/>
        <v>0.92596105957031205</v>
      </c>
      <c r="M2278">
        <f t="shared" si="215"/>
        <v>1.95377506315708E-4</v>
      </c>
    </row>
    <row r="2279" spans="2:13" x14ac:dyDescent="0.25">
      <c r="B2279" s="9">
        <v>413.14999389648398</v>
      </c>
      <c r="C2279">
        <v>1700000</v>
      </c>
      <c r="D2279">
        <v>4282.0859375</v>
      </c>
      <c r="E2279">
        <v>3571.1396484375</v>
      </c>
      <c r="F2279">
        <v>926.85681152343705</v>
      </c>
      <c r="G2279">
        <v>1.96883280295878E-4</v>
      </c>
      <c r="H2279" s="32">
        <f t="shared" si="210"/>
        <v>139.999993896484</v>
      </c>
      <c r="I2279">
        <f t="shared" si="211"/>
        <v>16.777640000000002</v>
      </c>
      <c r="J2279" s="10">
        <f t="shared" si="212"/>
        <v>4.2820859374999998</v>
      </c>
      <c r="K2279" s="10">
        <f t="shared" si="213"/>
        <v>3.5711396484375002</v>
      </c>
      <c r="L2279" s="10">
        <f t="shared" si="214"/>
        <v>0.92685681152343702</v>
      </c>
      <c r="M2279">
        <f t="shared" si="215"/>
        <v>1.96883280295878E-4</v>
      </c>
    </row>
    <row r="2280" spans="2:13" x14ac:dyDescent="0.25">
      <c r="B2280" s="9">
        <v>412.14999389648398</v>
      </c>
      <c r="C2280">
        <v>1700000</v>
      </c>
      <c r="D2280">
        <v>4279.83935546875</v>
      </c>
      <c r="E2280">
        <v>3575.7880859375</v>
      </c>
      <c r="F2280">
        <v>927.74810791015602</v>
      </c>
      <c r="G2280">
        <v>1.98411653400398E-4</v>
      </c>
      <c r="H2280" s="32">
        <f t="shared" si="210"/>
        <v>138.999993896484</v>
      </c>
      <c r="I2280">
        <f t="shared" si="211"/>
        <v>16.777640000000002</v>
      </c>
      <c r="J2280" s="10">
        <f t="shared" si="212"/>
        <v>4.2798393554687504</v>
      </c>
      <c r="K2280" s="10">
        <f t="shared" si="213"/>
        <v>3.5757880859375</v>
      </c>
      <c r="L2280" s="10">
        <f t="shared" si="214"/>
        <v>0.92774810791015605</v>
      </c>
      <c r="M2280">
        <f t="shared" si="215"/>
        <v>1.98411653400398E-4</v>
      </c>
    </row>
    <row r="2281" spans="2:13" x14ac:dyDescent="0.25">
      <c r="B2281" s="9">
        <v>411.14999389648398</v>
      </c>
      <c r="C2281">
        <v>1700000</v>
      </c>
      <c r="D2281">
        <v>4277.62353515625</v>
      </c>
      <c r="E2281">
        <v>3580.4482421875</v>
      </c>
      <c r="F2281">
        <v>928.63507080078102</v>
      </c>
      <c r="G2281">
        <v>1.9996307673863999E-4</v>
      </c>
      <c r="H2281" s="32">
        <f t="shared" si="210"/>
        <v>137.999993896484</v>
      </c>
      <c r="I2281">
        <f t="shared" si="211"/>
        <v>16.777640000000002</v>
      </c>
      <c r="J2281" s="10">
        <f t="shared" si="212"/>
        <v>4.2776235351562502</v>
      </c>
      <c r="K2281" s="10">
        <f t="shared" si="213"/>
        <v>3.5804482421874999</v>
      </c>
      <c r="L2281" s="10">
        <f t="shared" si="214"/>
        <v>0.928635070800781</v>
      </c>
      <c r="M2281">
        <f t="shared" si="215"/>
        <v>1.9996307673863999E-4</v>
      </c>
    </row>
    <row r="2282" spans="2:13" x14ac:dyDescent="0.25">
      <c r="B2282" s="9">
        <v>410.14999389648398</v>
      </c>
      <c r="C2282">
        <v>1700000</v>
      </c>
      <c r="D2282">
        <v>4275.4375</v>
      </c>
      <c r="E2282">
        <v>3585.11987304687</v>
      </c>
      <c r="F2282">
        <v>929.51763916015602</v>
      </c>
      <c r="G2282">
        <v>2.01538059627637E-4</v>
      </c>
      <c r="H2282" s="32">
        <f t="shared" si="210"/>
        <v>136.999993896484</v>
      </c>
      <c r="I2282">
        <f t="shared" si="211"/>
        <v>16.777640000000002</v>
      </c>
      <c r="J2282" s="10">
        <f t="shared" si="212"/>
        <v>4.2754374999999998</v>
      </c>
      <c r="K2282" s="10">
        <f t="shared" si="213"/>
        <v>3.5851198730468701</v>
      </c>
      <c r="L2282" s="10">
        <f t="shared" si="214"/>
        <v>0.92951763916015606</v>
      </c>
      <c r="M2282">
        <f t="shared" si="215"/>
        <v>2.01538059627637E-4</v>
      </c>
    </row>
    <row r="2283" spans="2:13" x14ac:dyDescent="0.25">
      <c r="B2283" s="9">
        <v>409.14999389648398</v>
      </c>
      <c r="C2283">
        <v>1700000</v>
      </c>
      <c r="D2283">
        <v>4273.28125</v>
      </c>
      <c r="E2283">
        <v>3589.80297851562</v>
      </c>
      <c r="F2283">
        <v>930.39581298828102</v>
      </c>
      <c r="G2283">
        <v>2.0313706772867501E-4</v>
      </c>
      <c r="H2283" s="32">
        <f t="shared" si="210"/>
        <v>135.999993896484</v>
      </c>
      <c r="I2283">
        <f t="shared" si="211"/>
        <v>16.777640000000002</v>
      </c>
      <c r="J2283" s="10">
        <f t="shared" si="212"/>
        <v>4.2732812500000001</v>
      </c>
      <c r="K2283" s="10">
        <f t="shared" si="213"/>
        <v>3.5898029785156198</v>
      </c>
      <c r="L2283" s="10">
        <f t="shared" si="214"/>
        <v>0.930395812988281</v>
      </c>
      <c r="M2283">
        <f t="shared" si="215"/>
        <v>2.0313706772867501E-4</v>
      </c>
    </row>
    <row r="2284" spans="2:13" x14ac:dyDescent="0.25">
      <c r="B2284" s="9">
        <v>408.14999389648398</v>
      </c>
      <c r="C2284">
        <v>1700000</v>
      </c>
      <c r="D2284">
        <v>4271.154296875</v>
      </c>
      <c r="E2284">
        <v>3594.49780273437</v>
      </c>
      <c r="F2284">
        <v>931.26965332031205</v>
      </c>
      <c r="G2284">
        <v>2.0476061035878899E-4</v>
      </c>
      <c r="H2284" s="32">
        <f t="shared" si="210"/>
        <v>134.999993896484</v>
      </c>
      <c r="I2284">
        <f t="shared" si="211"/>
        <v>16.777640000000002</v>
      </c>
      <c r="J2284" s="10">
        <f t="shared" si="212"/>
        <v>4.2711542968750003</v>
      </c>
      <c r="K2284" s="10">
        <f t="shared" si="213"/>
        <v>3.5944978027343701</v>
      </c>
      <c r="L2284" s="10">
        <f t="shared" si="214"/>
        <v>0.93126965332031209</v>
      </c>
      <c r="M2284">
        <f t="shared" si="215"/>
        <v>2.0476061035878899E-4</v>
      </c>
    </row>
    <row r="2285" spans="2:13" x14ac:dyDescent="0.25">
      <c r="B2285" s="9">
        <v>407.14999389648398</v>
      </c>
      <c r="C2285">
        <v>1700000</v>
      </c>
      <c r="D2285">
        <v>4269.05615234375</v>
      </c>
      <c r="E2285">
        <v>3599.20361328125</v>
      </c>
      <c r="F2285">
        <v>932.13916015625</v>
      </c>
      <c r="G2285">
        <v>2.06409225938841E-4</v>
      </c>
      <c r="H2285" s="32">
        <f t="shared" si="210"/>
        <v>133.999993896484</v>
      </c>
      <c r="I2285">
        <f t="shared" si="211"/>
        <v>16.777640000000002</v>
      </c>
      <c r="J2285" s="10">
        <f t="shared" si="212"/>
        <v>4.26905615234375</v>
      </c>
      <c r="K2285" s="10">
        <f t="shared" si="213"/>
        <v>3.5992036132812499</v>
      </c>
      <c r="L2285" s="10">
        <f t="shared" si="214"/>
        <v>0.93213916015624998</v>
      </c>
      <c r="M2285">
        <f t="shared" si="215"/>
        <v>2.06409225938841E-4</v>
      </c>
    </row>
    <row r="2286" spans="2:13" x14ac:dyDescent="0.25">
      <c r="B2286" s="9">
        <v>406.14999389648398</v>
      </c>
      <c r="C2286">
        <v>1700000</v>
      </c>
      <c r="D2286">
        <v>4266.98681640625</v>
      </c>
      <c r="E2286">
        <v>3603.9208984375</v>
      </c>
      <c r="F2286">
        <v>933.00427246093705</v>
      </c>
      <c r="G2286">
        <v>2.0808342378586501E-4</v>
      </c>
      <c r="H2286" s="32">
        <f t="shared" si="210"/>
        <v>132.999993896484</v>
      </c>
      <c r="I2286">
        <f t="shared" si="211"/>
        <v>16.777640000000002</v>
      </c>
      <c r="J2286" s="10">
        <f t="shared" si="212"/>
        <v>4.2669868164062503</v>
      </c>
      <c r="K2286" s="10">
        <f t="shared" si="213"/>
        <v>3.6039208984375</v>
      </c>
      <c r="L2286" s="10">
        <f t="shared" si="214"/>
        <v>0.93300427246093709</v>
      </c>
      <c r="M2286">
        <f t="shared" si="215"/>
        <v>2.0808342378586501E-4</v>
      </c>
    </row>
    <row r="2287" spans="2:13" x14ac:dyDescent="0.25">
      <c r="B2287" s="9">
        <v>405.14999389648398</v>
      </c>
      <c r="C2287">
        <v>1700000</v>
      </c>
      <c r="D2287">
        <v>4264.94580078125</v>
      </c>
      <c r="E2287">
        <v>3608.6494140625</v>
      </c>
      <c r="F2287">
        <v>933.86505126953102</v>
      </c>
      <c r="G2287">
        <v>2.0978375687263901E-4</v>
      </c>
      <c r="H2287" s="32">
        <f t="shared" si="210"/>
        <v>131.999993896484</v>
      </c>
      <c r="I2287">
        <f t="shared" si="211"/>
        <v>16.777640000000002</v>
      </c>
      <c r="J2287" s="10">
        <f t="shared" si="212"/>
        <v>4.2649458007812502</v>
      </c>
      <c r="K2287" s="10">
        <f t="shared" si="213"/>
        <v>3.6086494140625001</v>
      </c>
      <c r="L2287" s="10">
        <f t="shared" si="214"/>
        <v>0.93386505126953101</v>
      </c>
      <c r="M2287">
        <f t="shared" si="215"/>
        <v>2.0978375687263901E-4</v>
      </c>
    </row>
    <row r="2288" spans="2:13" x14ac:dyDescent="0.25">
      <c r="B2288" s="9">
        <v>404.14999389648398</v>
      </c>
      <c r="C2288">
        <v>1700000</v>
      </c>
      <c r="D2288">
        <v>4262.9326171875</v>
      </c>
      <c r="E2288">
        <v>3613.38916015625</v>
      </c>
      <c r="F2288">
        <v>934.721435546875</v>
      </c>
      <c r="G2288">
        <v>2.11510792723856E-4</v>
      </c>
      <c r="H2288" s="32">
        <f t="shared" si="210"/>
        <v>130.999993896484</v>
      </c>
      <c r="I2288">
        <f t="shared" si="211"/>
        <v>16.777640000000002</v>
      </c>
      <c r="J2288" s="10">
        <f t="shared" si="212"/>
        <v>4.2629326171875004</v>
      </c>
      <c r="K2288" s="10">
        <f t="shared" si="213"/>
        <v>3.6133891601562498</v>
      </c>
      <c r="L2288" s="10">
        <f t="shared" si="214"/>
        <v>0.93472143554687503</v>
      </c>
      <c r="M2288">
        <f t="shared" si="215"/>
        <v>2.11510792723856E-4</v>
      </c>
    </row>
    <row r="2289" spans="2:13" x14ac:dyDescent="0.25">
      <c r="B2289" s="9">
        <v>403.14999389648398</v>
      </c>
      <c r="C2289">
        <v>1700000</v>
      </c>
      <c r="D2289">
        <v>4260.947265625</v>
      </c>
      <c r="E2289">
        <v>3618.13989257812</v>
      </c>
      <c r="F2289">
        <v>935.573486328125</v>
      </c>
      <c r="G2289">
        <v>2.1326509886421201E-4</v>
      </c>
      <c r="H2289" s="32">
        <f t="shared" si="210"/>
        <v>129.999993896484</v>
      </c>
      <c r="I2289">
        <f t="shared" si="211"/>
        <v>16.777640000000002</v>
      </c>
      <c r="J2289" s="10">
        <f t="shared" si="212"/>
        <v>4.260947265625</v>
      </c>
      <c r="K2289" s="10">
        <f t="shared" si="213"/>
        <v>3.6181398925781201</v>
      </c>
      <c r="L2289" s="10">
        <f t="shared" si="214"/>
        <v>0.93557348632812498</v>
      </c>
      <c r="M2289">
        <f t="shared" si="215"/>
        <v>2.1326509886421201E-4</v>
      </c>
    </row>
    <row r="2290" spans="2:13" x14ac:dyDescent="0.25">
      <c r="B2290" s="9">
        <v>402.14999389648398</v>
      </c>
      <c r="C2290">
        <v>1700000</v>
      </c>
      <c r="D2290">
        <v>4258.98876953125</v>
      </c>
      <c r="E2290">
        <v>3622.90161132812</v>
      </c>
      <c r="F2290">
        <v>936.42120361328102</v>
      </c>
      <c r="G2290">
        <v>2.1504727192222999E-4</v>
      </c>
      <c r="H2290" s="32">
        <f t="shared" si="210"/>
        <v>128.999993896484</v>
      </c>
      <c r="I2290">
        <f t="shared" si="211"/>
        <v>16.777640000000002</v>
      </c>
      <c r="J2290" s="10">
        <f t="shared" si="212"/>
        <v>4.2589887695312498</v>
      </c>
      <c r="K2290" s="10">
        <f t="shared" si="213"/>
        <v>3.6229016113281198</v>
      </c>
      <c r="L2290" s="10">
        <f t="shared" si="214"/>
        <v>0.93642120361328107</v>
      </c>
      <c r="M2290">
        <f t="shared" si="215"/>
        <v>2.1504727192222999E-4</v>
      </c>
    </row>
    <row r="2291" spans="2:13" x14ac:dyDescent="0.25">
      <c r="B2291" s="9">
        <v>401.14999389648398</v>
      </c>
      <c r="C2291">
        <v>1700000</v>
      </c>
      <c r="D2291">
        <v>4257.0576171875</v>
      </c>
      <c r="E2291">
        <v>3627.67407226562</v>
      </c>
      <c r="F2291">
        <v>937.26458740234295</v>
      </c>
      <c r="G2291">
        <v>2.1685789397452E-4</v>
      </c>
      <c r="H2291" s="32">
        <f t="shared" si="210"/>
        <v>127.999993896484</v>
      </c>
      <c r="I2291">
        <f t="shared" si="211"/>
        <v>16.777640000000002</v>
      </c>
      <c r="J2291" s="10">
        <f t="shared" si="212"/>
        <v>4.2570576171874999</v>
      </c>
      <c r="K2291" s="10">
        <f t="shared" si="213"/>
        <v>3.62767407226562</v>
      </c>
      <c r="L2291" s="10">
        <f t="shared" si="214"/>
        <v>0.93726458740234297</v>
      </c>
      <c r="M2291">
        <f t="shared" si="215"/>
        <v>2.1685789397452E-4</v>
      </c>
    </row>
    <row r="2292" spans="2:13" x14ac:dyDescent="0.25">
      <c r="B2292" s="9">
        <v>400.14999389648398</v>
      </c>
      <c r="C2292">
        <v>1700000</v>
      </c>
      <c r="D2292">
        <v>4255.1533203125</v>
      </c>
      <c r="E2292">
        <v>3632.45751953125</v>
      </c>
      <c r="F2292">
        <v>938.10363769531205</v>
      </c>
      <c r="G2292">
        <v>2.1869760530535099E-4</v>
      </c>
      <c r="H2292" s="32">
        <f t="shared" si="210"/>
        <v>126.999993896484</v>
      </c>
      <c r="I2292">
        <f t="shared" si="211"/>
        <v>16.777640000000002</v>
      </c>
      <c r="J2292" s="10">
        <f t="shared" si="212"/>
        <v>4.2551533203125</v>
      </c>
      <c r="K2292" s="10">
        <f t="shared" si="213"/>
        <v>3.6324575195312501</v>
      </c>
      <c r="L2292" s="10">
        <f t="shared" si="214"/>
        <v>0.93810363769531202</v>
      </c>
      <c r="M2292">
        <f t="shared" si="215"/>
        <v>2.1869760530535099E-4</v>
      </c>
    </row>
    <row r="2293" spans="2:13" x14ac:dyDescent="0.25">
      <c r="B2293" s="9">
        <v>399.14999389648398</v>
      </c>
      <c r="C2293">
        <v>1700000</v>
      </c>
      <c r="D2293">
        <v>4253.27587890625</v>
      </c>
      <c r="E2293">
        <v>3637.25170898437</v>
      </c>
      <c r="F2293">
        <v>938.93829345703102</v>
      </c>
      <c r="G2293">
        <v>2.20567046198993E-4</v>
      </c>
      <c r="H2293" s="32">
        <f t="shared" si="210"/>
        <v>125.999993896484</v>
      </c>
      <c r="I2293">
        <f t="shared" si="211"/>
        <v>16.777640000000002</v>
      </c>
      <c r="J2293" s="10">
        <f t="shared" si="212"/>
        <v>4.2532758789062504</v>
      </c>
      <c r="K2293" s="10">
        <f t="shared" si="213"/>
        <v>3.6372517089843699</v>
      </c>
      <c r="L2293" s="10">
        <f t="shared" si="214"/>
        <v>0.93893829345703106</v>
      </c>
      <c r="M2293">
        <f t="shared" si="215"/>
        <v>2.20567046198993E-4</v>
      </c>
    </row>
    <row r="2294" spans="2:13" x14ac:dyDescent="0.25">
      <c r="B2294" s="9">
        <v>398.14999389648398</v>
      </c>
      <c r="C2294">
        <v>1700000</v>
      </c>
      <c r="D2294">
        <v>4251.423828125</v>
      </c>
      <c r="E2294">
        <v>3642.05639648437</v>
      </c>
      <c r="F2294">
        <v>939.76867675781205</v>
      </c>
      <c r="G2294">
        <v>2.2246685693971799E-4</v>
      </c>
      <c r="H2294" s="32">
        <f t="shared" si="210"/>
        <v>124.999993896484</v>
      </c>
      <c r="I2294">
        <f t="shared" si="211"/>
        <v>16.777640000000002</v>
      </c>
      <c r="J2294" s="10">
        <f t="shared" si="212"/>
        <v>4.2514238281249996</v>
      </c>
      <c r="K2294" s="10">
        <f t="shared" si="213"/>
        <v>3.64205639648437</v>
      </c>
      <c r="L2294" s="10">
        <f t="shared" si="214"/>
        <v>0.93976867675781206</v>
      </c>
      <c r="M2294">
        <f t="shared" si="215"/>
        <v>2.2246685693971799E-4</v>
      </c>
    </row>
    <row r="2295" spans="2:13" x14ac:dyDescent="0.25">
      <c r="B2295" s="9">
        <v>397.14999389648398</v>
      </c>
      <c r="C2295">
        <v>1700000</v>
      </c>
      <c r="D2295">
        <v>4249.59814453125</v>
      </c>
      <c r="E2295">
        <v>3646.87182617187</v>
      </c>
      <c r="F2295">
        <v>940.59466552734295</v>
      </c>
      <c r="G2295">
        <v>2.2439770691562401E-4</v>
      </c>
      <c r="H2295" s="32">
        <f t="shared" si="210"/>
        <v>123.999993896484</v>
      </c>
      <c r="I2295">
        <f t="shared" si="211"/>
        <v>16.777640000000002</v>
      </c>
      <c r="J2295" s="10">
        <f t="shared" si="212"/>
        <v>4.2495981445312498</v>
      </c>
      <c r="K2295" s="10">
        <f t="shared" si="213"/>
        <v>3.64687182617187</v>
      </c>
      <c r="L2295" s="10">
        <f t="shared" si="214"/>
        <v>0.94059466552734294</v>
      </c>
      <c r="M2295">
        <f t="shared" si="215"/>
        <v>2.2439770691562401E-4</v>
      </c>
    </row>
    <row r="2296" spans="2:13" x14ac:dyDescent="0.25">
      <c r="B2296" s="9">
        <v>396.14999389648398</v>
      </c>
      <c r="C2296">
        <v>1700000</v>
      </c>
      <c r="D2296">
        <v>4247.79833984375</v>
      </c>
      <c r="E2296">
        <v>3651.69775390625</v>
      </c>
      <c r="F2296">
        <v>941.41632080078102</v>
      </c>
      <c r="G2296">
        <v>2.2636030917055899E-4</v>
      </c>
      <c r="H2296" s="32">
        <f t="shared" si="210"/>
        <v>122.999993896484</v>
      </c>
      <c r="I2296">
        <f t="shared" si="211"/>
        <v>16.777640000000002</v>
      </c>
      <c r="J2296" s="10">
        <f t="shared" si="212"/>
        <v>4.24779833984375</v>
      </c>
      <c r="K2296" s="10">
        <f t="shared" si="213"/>
        <v>3.6516977539062498</v>
      </c>
      <c r="L2296" s="10">
        <f t="shared" si="214"/>
        <v>0.94141632080078097</v>
      </c>
      <c r="M2296">
        <f t="shared" si="215"/>
        <v>2.2636030917055899E-4</v>
      </c>
    </row>
    <row r="2297" spans="2:13" x14ac:dyDescent="0.25">
      <c r="B2297" s="9">
        <v>395.14999389648398</v>
      </c>
      <c r="C2297">
        <v>1700000</v>
      </c>
      <c r="D2297">
        <v>4246.0234375</v>
      </c>
      <c r="E2297">
        <v>3656.53393554687</v>
      </c>
      <c r="F2297">
        <v>942.23358154296795</v>
      </c>
      <c r="G2297">
        <v>2.2835534764453701E-4</v>
      </c>
      <c r="H2297" s="32">
        <f t="shared" si="210"/>
        <v>121.999993896484</v>
      </c>
      <c r="I2297">
        <f t="shared" si="211"/>
        <v>16.777640000000002</v>
      </c>
      <c r="J2297" s="10">
        <f t="shared" si="212"/>
        <v>4.2460234374999999</v>
      </c>
      <c r="K2297" s="10">
        <f t="shared" si="213"/>
        <v>3.6565339355468698</v>
      </c>
      <c r="L2297" s="10">
        <f t="shared" si="214"/>
        <v>0.94223358154296799</v>
      </c>
      <c r="M2297">
        <f t="shared" si="215"/>
        <v>2.2835534764453701E-4</v>
      </c>
    </row>
    <row r="2298" spans="2:13" x14ac:dyDescent="0.25">
      <c r="B2298" s="9">
        <v>394.14999389648398</v>
      </c>
      <c r="C2298">
        <v>1700000</v>
      </c>
      <c r="D2298">
        <v>4244.27392578125</v>
      </c>
      <c r="E2298">
        <v>3661.38061523437</v>
      </c>
      <c r="F2298">
        <v>943.04650878906205</v>
      </c>
      <c r="G2298">
        <v>2.3038354993332099E-4</v>
      </c>
      <c r="H2298" s="32">
        <f t="shared" si="210"/>
        <v>120.999993896484</v>
      </c>
      <c r="I2298">
        <f t="shared" si="211"/>
        <v>16.777640000000002</v>
      </c>
      <c r="J2298" s="10">
        <f t="shared" si="212"/>
        <v>4.2442739257812496</v>
      </c>
      <c r="K2298" s="10">
        <f t="shared" si="213"/>
        <v>3.66138061523437</v>
      </c>
      <c r="L2298" s="10">
        <f t="shared" si="214"/>
        <v>0.94304650878906204</v>
      </c>
      <c r="M2298">
        <f t="shared" si="215"/>
        <v>2.3038354993332099E-4</v>
      </c>
    </row>
    <row r="2299" spans="2:13" x14ac:dyDescent="0.25">
      <c r="B2299" s="9">
        <v>393.14999389648398</v>
      </c>
      <c r="C2299">
        <v>1700000</v>
      </c>
      <c r="D2299">
        <v>4242.54931640625</v>
      </c>
      <c r="E2299">
        <v>3666.2373046875</v>
      </c>
      <c r="F2299">
        <v>943.85510253906205</v>
      </c>
      <c r="G2299">
        <v>2.3244568728841801E-4</v>
      </c>
      <c r="H2299" s="32">
        <f t="shared" si="210"/>
        <v>119.999993896484</v>
      </c>
      <c r="I2299">
        <f t="shared" si="211"/>
        <v>16.777640000000002</v>
      </c>
      <c r="J2299" s="10">
        <f t="shared" si="212"/>
        <v>4.24254931640625</v>
      </c>
      <c r="K2299" s="10">
        <f t="shared" si="213"/>
        <v>3.6662373046874999</v>
      </c>
      <c r="L2299" s="10">
        <f t="shared" si="214"/>
        <v>0.94385510253906202</v>
      </c>
      <c r="M2299">
        <f t="shared" si="215"/>
        <v>2.3244568728841801E-4</v>
      </c>
    </row>
    <row r="2300" spans="2:13" x14ac:dyDescent="0.25">
      <c r="B2300" s="9">
        <v>392.14999389648398</v>
      </c>
      <c r="C2300">
        <v>1700000</v>
      </c>
      <c r="D2300">
        <v>4240.84912109375</v>
      </c>
      <c r="E2300">
        <v>3671.10424804687</v>
      </c>
      <c r="F2300">
        <v>944.65936279296795</v>
      </c>
      <c r="G2300">
        <v>2.34542501857504E-4</v>
      </c>
      <c r="H2300" s="32">
        <f t="shared" si="210"/>
        <v>118.999993896484</v>
      </c>
      <c r="I2300">
        <f t="shared" si="211"/>
        <v>16.777640000000002</v>
      </c>
      <c r="J2300" s="10">
        <f t="shared" si="212"/>
        <v>4.24084912109375</v>
      </c>
      <c r="K2300" s="10">
        <f t="shared" si="213"/>
        <v>3.6711042480468699</v>
      </c>
      <c r="L2300" s="10">
        <f t="shared" si="214"/>
        <v>0.94465936279296792</v>
      </c>
      <c r="M2300">
        <f t="shared" si="215"/>
        <v>2.34542501857504E-4</v>
      </c>
    </row>
    <row r="2301" spans="2:13" x14ac:dyDescent="0.25">
      <c r="B2301" s="9">
        <v>391.14999389648398</v>
      </c>
      <c r="C2301">
        <v>1700000</v>
      </c>
      <c r="D2301">
        <v>4239.17333984375</v>
      </c>
      <c r="E2301">
        <v>3675.98120117187</v>
      </c>
      <c r="F2301">
        <v>945.459228515625</v>
      </c>
      <c r="G2301">
        <v>2.3667480854783199E-4</v>
      </c>
      <c r="H2301" s="32">
        <f t="shared" si="210"/>
        <v>117.999993896484</v>
      </c>
      <c r="I2301">
        <f t="shared" si="211"/>
        <v>16.777640000000002</v>
      </c>
      <c r="J2301" s="10">
        <f t="shared" si="212"/>
        <v>4.2391733398437497</v>
      </c>
      <c r="K2301" s="10">
        <f t="shared" si="213"/>
        <v>3.67598120117187</v>
      </c>
      <c r="L2301" s="10">
        <f t="shared" si="214"/>
        <v>0.94545922851562503</v>
      </c>
      <c r="M2301">
        <f t="shared" si="215"/>
        <v>2.3667480854783199E-4</v>
      </c>
    </row>
    <row r="2302" spans="2:13" x14ac:dyDescent="0.25">
      <c r="B2302" s="9">
        <v>390.14999389648398</v>
      </c>
      <c r="C2302">
        <v>1700000</v>
      </c>
      <c r="D2302">
        <v>4237.5224609375</v>
      </c>
      <c r="E2302">
        <v>3680.8681640625</v>
      </c>
      <c r="F2302">
        <v>946.25469970703102</v>
      </c>
      <c r="G2302">
        <v>2.38843393162824E-4</v>
      </c>
      <c r="H2302" s="32">
        <f t="shared" si="210"/>
        <v>116.999993896484</v>
      </c>
      <c r="I2302">
        <f t="shared" si="211"/>
        <v>16.777640000000002</v>
      </c>
      <c r="J2302" s="10">
        <f t="shared" si="212"/>
        <v>4.2375224609375</v>
      </c>
      <c r="K2302" s="10">
        <f t="shared" si="213"/>
        <v>3.6808681640624998</v>
      </c>
      <c r="L2302" s="10">
        <f t="shared" si="214"/>
        <v>0.94625469970703102</v>
      </c>
      <c r="M2302">
        <f t="shared" si="215"/>
        <v>2.38843393162824E-4</v>
      </c>
    </row>
    <row r="2303" spans="2:13" x14ac:dyDescent="0.25">
      <c r="B2303" s="9">
        <v>389.14999389648398</v>
      </c>
      <c r="C2303">
        <v>1700000</v>
      </c>
      <c r="D2303">
        <v>4235.89501953125</v>
      </c>
      <c r="E2303">
        <v>3685.76513671875</v>
      </c>
      <c r="F2303">
        <v>947.04583740234295</v>
      </c>
      <c r="G2303">
        <v>2.41049099713563E-4</v>
      </c>
      <c r="H2303" s="32">
        <f t="shared" si="210"/>
        <v>115.999993896484</v>
      </c>
      <c r="I2303">
        <f t="shared" si="211"/>
        <v>16.777640000000002</v>
      </c>
      <c r="J2303" s="10">
        <f t="shared" si="212"/>
        <v>4.2358950195312497</v>
      </c>
      <c r="K2303" s="10">
        <f t="shared" si="213"/>
        <v>3.6857651367187501</v>
      </c>
      <c r="L2303" s="10">
        <f t="shared" si="214"/>
        <v>0.94704583740234294</v>
      </c>
      <c r="M2303">
        <f t="shared" si="215"/>
        <v>2.41049099713563E-4</v>
      </c>
    </row>
    <row r="2304" spans="2:13" x14ac:dyDescent="0.25">
      <c r="B2304" s="9">
        <v>388.14999389648398</v>
      </c>
      <c r="C2304">
        <v>1700000</v>
      </c>
      <c r="D2304">
        <v>4234.29150390625</v>
      </c>
      <c r="E2304">
        <v>3690.67163085937</v>
      </c>
      <c r="F2304">
        <v>947.83258056640602</v>
      </c>
      <c r="G2304">
        <v>2.43292801314964E-4</v>
      </c>
      <c r="H2304" s="32">
        <f t="shared" si="210"/>
        <v>114.999993896484</v>
      </c>
      <c r="I2304">
        <f t="shared" si="211"/>
        <v>16.777640000000002</v>
      </c>
      <c r="J2304" s="10">
        <f t="shared" si="212"/>
        <v>4.2342915039062499</v>
      </c>
      <c r="K2304" s="10">
        <f t="shared" si="213"/>
        <v>3.6906716308593701</v>
      </c>
      <c r="L2304" s="10">
        <f t="shared" si="214"/>
        <v>0.94783258056640607</v>
      </c>
      <c r="M2304">
        <f t="shared" si="215"/>
        <v>2.43292801314964E-4</v>
      </c>
    </row>
    <row r="2305" spans="2:13" x14ac:dyDescent="0.25">
      <c r="B2305" s="9">
        <v>387.14999389648398</v>
      </c>
      <c r="C2305">
        <v>1700000</v>
      </c>
      <c r="D2305">
        <v>4232.71142578125</v>
      </c>
      <c r="E2305">
        <v>3695.587890625</v>
      </c>
      <c r="F2305">
        <v>948.61492919921795</v>
      </c>
      <c r="G2305">
        <v>2.4557535653002501E-4</v>
      </c>
      <c r="H2305" s="32">
        <f t="shared" si="210"/>
        <v>113.999993896484</v>
      </c>
      <c r="I2305">
        <f t="shared" si="211"/>
        <v>16.777640000000002</v>
      </c>
      <c r="J2305" s="10">
        <f t="shared" si="212"/>
        <v>4.2327114257812504</v>
      </c>
      <c r="K2305" s="10">
        <f t="shared" si="213"/>
        <v>3.6955878906250001</v>
      </c>
      <c r="L2305" s="10">
        <f t="shared" si="214"/>
        <v>0.94861492919921797</v>
      </c>
      <c r="M2305">
        <f t="shared" si="215"/>
        <v>2.4557535653002501E-4</v>
      </c>
    </row>
    <row r="2306" spans="2:13" x14ac:dyDescent="0.25">
      <c r="B2306" s="9">
        <v>386.14999389648398</v>
      </c>
      <c r="C2306">
        <v>1700000</v>
      </c>
      <c r="D2306">
        <v>4231.15478515625</v>
      </c>
      <c r="E2306">
        <v>3700.513671875</v>
      </c>
      <c r="F2306">
        <v>949.39288330078102</v>
      </c>
      <c r="G2306">
        <v>2.4789769668132002E-4</v>
      </c>
      <c r="H2306" s="32">
        <f t="shared" si="210"/>
        <v>112.999993896484</v>
      </c>
      <c r="I2306">
        <f t="shared" si="211"/>
        <v>16.777640000000002</v>
      </c>
      <c r="J2306" s="10">
        <f t="shared" si="212"/>
        <v>4.2311547851562503</v>
      </c>
      <c r="K2306" s="10">
        <f t="shared" si="213"/>
        <v>3.700513671875</v>
      </c>
      <c r="L2306" s="10">
        <f t="shared" si="214"/>
        <v>0.94939288330078098</v>
      </c>
      <c r="M2306">
        <f t="shared" si="215"/>
        <v>2.4789769668132002E-4</v>
      </c>
    </row>
    <row r="2307" spans="2:13" x14ac:dyDescent="0.25">
      <c r="B2307" s="9">
        <v>385.14999389648398</v>
      </c>
      <c r="C2307">
        <v>1700000</v>
      </c>
      <c r="D2307">
        <v>4229.62158203125</v>
      </c>
      <c r="E2307">
        <v>3705.44873046875</v>
      </c>
      <c r="F2307">
        <v>950.16644287109295</v>
      </c>
      <c r="G2307">
        <v>2.50260753091424E-4</v>
      </c>
      <c r="H2307" s="32">
        <f t="shared" si="210"/>
        <v>111.999993896484</v>
      </c>
      <c r="I2307">
        <f t="shared" si="211"/>
        <v>16.777640000000002</v>
      </c>
      <c r="J2307" s="10">
        <f t="shared" si="212"/>
        <v>4.2296215820312497</v>
      </c>
      <c r="K2307" s="10">
        <f t="shared" si="213"/>
        <v>3.70544873046875</v>
      </c>
      <c r="L2307" s="10">
        <f t="shared" si="214"/>
        <v>0.95016644287109298</v>
      </c>
      <c r="M2307">
        <f t="shared" si="215"/>
        <v>2.50260753091424E-4</v>
      </c>
    </row>
    <row r="2308" spans="2:13" x14ac:dyDescent="0.25">
      <c r="B2308" s="9">
        <v>384.14999389648398</v>
      </c>
      <c r="C2308">
        <v>1700000</v>
      </c>
      <c r="D2308">
        <v>4228.111328125</v>
      </c>
      <c r="E2308">
        <v>3710.39331054687</v>
      </c>
      <c r="F2308">
        <v>950.935546875</v>
      </c>
      <c r="G2308">
        <v>2.52665457082912E-4</v>
      </c>
      <c r="H2308" s="32">
        <f t="shared" si="210"/>
        <v>110.999993896484</v>
      </c>
      <c r="I2308">
        <f t="shared" si="211"/>
        <v>16.777640000000002</v>
      </c>
      <c r="J2308" s="10">
        <f t="shared" si="212"/>
        <v>4.2281113281250002</v>
      </c>
      <c r="K2308" s="10">
        <f t="shared" si="213"/>
        <v>3.7103933105468698</v>
      </c>
      <c r="L2308" s="10">
        <f t="shared" si="214"/>
        <v>0.95093554687500004</v>
      </c>
      <c r="M2308">
        <f t="shared" si="215"/>
        <v>2.52665457082912E-4</v>
      </c>
    </row>
    <row r="2309" spans="2:13" x14ac:dyDescent="0.25">
      <c r="B2309" s="9">
        <v>383.14999389648398</v>
      </c>
      <c r="C2309">
        <v>1700000</v>
      </c>
      <c r="D2309">
        <v>4226.6240234375</v>
      </c>
      <c r="E2309">
        <v>3715.34692382812</v>
      </c>
      <c r="F2309">
        <v>951.70025634765602</v>
      </c>
      <c r="G2309">
        <v>2.5511282728984898E-4</v>
      </c>
      <c r="H2309" s="32">
        <f t="shared" si="210"/>
        <v>109.999993896484</v>
      </c>
      <c r="I2309">
        <f t="shared" si="211"/>
        <v>16.777640000000002</v>
      </c>
      <c r="J2309" s="10">
        <f t="shared" si="212"/>
        <v>4.2266240234375001</v>
      </c>
      <c r="K2309" s="10">
        <f t="shared" si="213"/>
        <v>3.71534692382812</v>
      </c>
      <c r="L2309" s="10">
        <f t="shared" si="214"/>
        <v>0.95170025634765598</v>
      </c>
      <c r="M2309">
        <f t="shared" si="215"/>
        <v>2.5511282728984898E-4</v>
      </c>
    </row>
    <row r="2310" spans="2:13" x14ac:dyDescent="0.25">
      <c r="B2310" s="9">
        <v>382.14999389648398</v>
      </c>
      <c r="C2310">
        <v>1700000</v>
      </c>
      <c r="D2310">
        <v>4225.1591796875</v>
      </c>
      <c r="E2310">
        <v>3720.3095703125</v>
      </c>
      <c r="F2310">
        <v>952.46057128906205</v>
      </c>
      <c r="G2310">
        <v>2.57603882346302E-4</v>
      </c>
      <c r="H2310" s="32">
        <f t="shared" si="210"/>
        <v>108.999993896484</v>
      </c>
      <c r="I2310">
        <f t="shared" si="211"/>
        <v>16.777640000000002</v>
      </c>
      <c r="J2310" s="10">
        <f t="shared" si="212"/>
        <v>4.2251591796875001</v>
      </c>
      <c r="K2310" s="10">
        <f t="shared" si="213"/>
        <v>3.7203095703125002</v>
      </c>
      <c r="L2310" s="10">
        <f t="shared" si="214"/>
        <v>0.95246057128906203</v>
      </c>
      <c r="M2310">
        <f t="shared" si="215"/>
        <v>2.57603882346302E-4</v>
      </c>
    </row>
    <row r="2311" spans="2:13" x14ac:dyDescent="0.25">
      <c r="B2311" s="9">
        <v>381.14999389648398</v>
      </c>
      <c r="C2311">
        <v>1700000</v>
      </c>
      <c r="D2311">
        <v>4223.71728515625</v>
      </c>
      <c r="E2311">
        <v>3725.28149414062</v>
      </c>
      <c r="F2311">
        <v>953.21643066406205</v>
      </c>
      <c r="G2311">
        <v>2.6013966999016702E-4</v>
      </c>
      <c r="H2311" s="32">
        <f t="shared" si="210"/>
        <v>107.999993896484</v>
      </c>
      <c r="I2311">
        <f t="shared" si="211"/>
        <v>16.777640000000002</v>
      </c>
      <c r="J2311" s="10">
        <f t="shared" si="212"/>
        <v>4.2237172851562503</v>
      </c>
      <c r="K2311" s="10">
        <f t="shared" si="213"/>
        <v>3.7252814941406198</v>
      </c>
      <c r="L2311" s="10">
        <f t="shared" si="214"/>
        <v>0.95321643066406203</v>
      </c>
      <c r="M2311">
        <f t="shared" si="215"/>
        <v>2.6013966999016702E-4</v>
      </c>
    </row>
    <row r="2312" spans="2:13" x14ac:dyDescent="0.25">
      <c r="B2312" s="9">
        <v>380.14999389648398</v>
      </c>
      <c r="C2312">
        <v>1700000</v>
      </c>
      <c r="D2312">
        <v>4222.29736328125</v>
      </c>
      <c r="E2312">
        <v>3730.26196289062</v>
      </c>
      <c r="F2312">
        <v>953.96783447265602</v>
      </c>
      <c r="G2312">
        <v>2.6272123795934E-4</v>
      </c>
      <c r="H2312" s="32">
        <f t="shared" ref="H2312:H2375" si="216">B2312-273.15</f>
        <v>106.999993896484</v>
      </c>
      <c r="I2312">
        <f t="shared" ref="I2312:I2375" si="217">C2312*0.0000098692</f>
        <v>16.777640000000002</v>
      </c>
      <c r="J2312" s="10">
        <f t="shared" ref="J2312:J2375" si="218">D2312/1000</f>
        <v>4.2222973632812497</v>
      </c>
      <c r="K2312" s="10">
        <f t="shared" ref="K2312:K2375" si="219">E2312/1000</f>
        <v>3.7302619628906202</v>
      </c>
      <c r="L2312" s="10">
        <f t="shared" ref="L2312:L2375" si="220">F2312/1000</f>
        <v>0.95396783447265598</v>
      </c>
      <c r="M2312">
        <f t="shared" si="215"/>
        <v>2.6272123795934E-4</v>
      </c>
    </row>
    <row r="2313" spans="2:13" x14ac:dyDescent="0.25">
      <c r="B2313" s="9">
        <v>379.14999389648398</v>
      </c>
      <c r="C2313">
        <v>1700000</v>
      </c>
      <c r="D2313">
        <v>4220.89990234375</v>
      </c>
      <c r="E2313">
        <v>3735.25122070312</v>
      </c>
      <c r="F2313">
        <v>954.71478271484295</v>
      </c>
      <c r="G2313">
        <v>2.6534975040704001E-4</v>
      </c>
      <c r="H2313" s="32">
        <f t="shared" si="216"/>
        <v>105.999993896484</v>
      </c>
      <c r="I2313">
        <f t="shared" si="217"/>
        <v>16.777640000000002</v>
      </c>
      <c r="J2313" s="10">
        <f t="shared" si="218"/>
        <v>4.2208999023437501</v>
      </c>
      <c r="K2313" s="10">
        <f t="shared" si="219"/>
        <v>3.7352512207031201</v>
      </c>
      <c r="L2313" s="10">
        <f t="shared" si="220"/>
        <v>0.954714782714843</v>
      </c>
      <c r="M2313">
        <f t="shared" ref="M2313:M2376" si="221">G2313*1</f>
        <v>2.6534975040704001E-4</v>
      </c>
    </row>
    <row r="2314" spans="2:13" x14ac:dyDescent="0.25">
      <c r="B2314" s="9">
        <v>378.14999389648398</v>
      </c>
      <c r="C2314">
        <v>1700000</v>
      </c>
      <c r="D2314">
        <v>4219.5244140625</v>
      </c>
      <c r="E2314">
        <v>3740.24877929687</v>
      </c>
      <c r="F2314">
        <v>955.45721435546795</v>
      </c>
      <c r="G2314">
        <v>2.6802631327882398E-4</v>
      </c>
      <c r="H2314" s="32">
        <f t="shared" si="216"/>
        <v>104.999993896484</v>
      </c>
      <c r="I2314">
        <f t="shared" si="217"/>
        <v>16.777640000000002</v>
      </c>
      <c r="J2314" s="10">
        <f t="shared" si="218"/>
        <v>4.2195244140624997</v>
      </c>
      <c r="K2314" s="10">
        <f t="shared" si="219"/>
        <v>3.7402487792968699</v>
      </c>
      <c r="L2314" s="10">
        <f t="shared" si="220"/>
        <v>0.95545721435546793</v>
      </c>
      <c r="M2314">
        <f t="shared" si="221"/>
        <v>2.6802631327882398E-4</v>
      </c>
    </row>
    <row r="2315" spans="2:13" x14ac:dyDescent="0.25">
      <c r="B2315" s="9">
        <v>377.14999389648398</v>
      </c>
      <c r="C2315">
        <v>1700000</v>
      </c>
      <c r="D2315">
        <v>4218.1708984375</v>
      </c>
      <c r="E2315">
        <v>3745.25512695312</v>
      </c>
      <c r="F2315">
        <v>956.19525146484295</v>
      </c>
      <c r="G2315">
        <v>2.7075211983173999E-4</v>
      </c>
      <c r="H2315" s="32">
        <f t="shared" si="216"/>
        <v>103.999993896484</v>
      </c>
      <c r="I2315">
        <f t="shared" si="217"/>
        <v>16.777640000000002</v>
      </c>
      <c r="J2315" s="10">
        <f t="shared" si="218"/>
        <v>4.2181708984375001</v>
      </c>
      <c r="K2315" s="10">
        <f t="shared" si="219"/>
        <v>3.7452551269531198</v>
      </c>
      <c r="L2315" s="10">
        <f t="shared" si="220"/>
        <v>0.95619525146484297</v>
      </c>
      <c r="M2315">
        <f t="shared" si="221"/>
        <v>2.7075211983173999E-4</v>
      </c>
    </row>
    <row r="2316" spans="2:13" x14ac:dyDescent="0.25">
      <c r="B2316" s="9">
        <v>376.14999389648398</v>
      </c>
      <c r="C2316">
        <v>1700000</v>
      </c>
      <c r="D2316">
        <v>4216.83935546875</v>
      </c>
      <c r="E2316">
        <v>3750.26928710937</v>
      </c>
      <c r="F2316">
        <v>956.9287109375</v>
      </c>
      <c r="G2316">
        <v>2.7352836332283898E-4</v>
      </c>
      <c r="H2316" s="32">
        <f t="shared" si="216"/>
        <v>102.999993896484</v>
      </c>
      <c r="I2316">
        <f t="shared" si="217"/>
        <v>16.777640000000002</v>
      </c>
      <c r="J2316" s="10">
        <f t="shared" si="218"/>
        <v>4.2168393554687498</v>
      </c>
      <c r="K2316" s="10">
        <f t="shared" si="219"/>
        <v>3.7502692871093699</v>
      </c>
      <c r="L2316" s="10">
        <f t="shared" si="220"/>
        <v>0.95692871093749998</v>
      </c>
      <c r="M2316">
        <f t="shared" si="221"/>
        <v>2.7352836332283898E-4</v>
      </c>
    </row>
    <row r="2317" spans="2:13" x14ac:dyDescent="0.25">
      <c r="B2317" s="9">
        <v>375.14999389648398</v>
      </c>
      <c r="C2317">
        <v>1700000</v>
      </c>
      <c r="D2317">
        <v>4215.529296875</v>
      </c>
      <c r="E2317">
        <v>3755.29174804687</v>
      </c>
      <c r="F2317">
        <v>957.65765380859295</v>
      </c>
      <c r="G2317">
        <v>2.7635635342448901E-4</v>
      </c>
      <c r="H2317" s="32">
        <f t="shared" si="216"/>
        <v>101.999993896484</v>
      </c>
      <c r="I2317">
        <f t="shared" si="217"/>
        <v>16.777640000000002</v>
      </c>
      <c r="J2317" s="10">
        <f t="shared" si="218"/>
        <v>4.2155292968750002</v>
      </c>
      <c r="K2317" s="10">
        <f t="shared" si="219"/>
        <v>3.7552917480468699</v>
      </c>
      <c r="L2317" s="10">
        <f t="shared" si="220"/>
        <v>0.95765765380859291</v>
      </c>
      <c r="M2317">
        <f t="shared" si="221"/>
        <v>2.7635635342448901E-4</v>
      </c>
    </row>
    <row r="2318" spans="2:13" x14ac:dyDescent="0.25">
      <c r="B2318" s="9">
        <v>374.14999389648398</v>
      </c>
      <c r="C2318">
        <v>1700000</v>
      </c>
      <c r="D2318">
        <v>4214.2412109375</v>
      </c>
      <c r="E2318">
        <v>3760.322265625</v>
      </c>
      <c r="F2318">
        <v>958.382080078125</v>
      </c>
      <c r="G2318">
        <v>2.79237312497571E-4</v>
      </c>
      <c r="H2318" s="32">
        <f t="shared" si="216"/>
        <v>100.999993896484</v>
      </c>
      <c r="I2318">
        <f t="shared" si="217"/>
        <v>16.777640000000002</v>
      </c>
      <c r="J2318" s="10">
        <f t="shared" si="218"/>
        <v>4.2142412109374998</v>
      </c>
      <c r="K2318" s="10">
        <f t="shared" si="219"/>
        <v>3.7603222656250002</v>
      </c>
      <c r="L2318" s="10">
        <f t="shared" si="220"/>
        <v>0.95838208007812498</v>
      </c>
      <c r="M2318">
        <f t="shared" si="221"/>
        <v>2.79237312497571E-4</v>
      </c>
    </row>
    <row r="2319" spans="2:13" x14ac:dyDescent="0.25">
      <c r="B2319" s="9">
        <v>373.14999389648398</v>
      </c>
      <c r="C2319">
        <v>1700000</v>
      </c>
      <c r="D2319">
        <v>4212.97412109375</v>
      </c>
      <c r="E2319">
        <v>3765.3603515625</v>
      </c>
      <c r="F2319">
        <v>959.10198974609295</v>
      </c>
      <c r="G2319">
        <v>2.8217263752594498E-4</v>
      </c>
      <c r="H2319" s="32">
        <f t="shared" si="216"/>
        <v>99.999993896484</v>
      </c>
      <c r="I2319">
        <f t="shared" si="217"/>
        <v>16.777640000000002</v>
      </c>
      <c r="J2319" s="10">
        <f t="shared" si="218"/>
        <v>4.2129741210937501</v>
      </c>
      <c r="K2319" s="10">
        <f t="shared" si="219"/>
        <v>3.7653603515624998</v>
      </c>
      <c r="L2319" s="10">
        <f t="shared" si="220"/>
        <v>0.95910198974609295</v>
      </c>
      <c r="M2319">
        <f t="shared" si="221"/>
        <v>2.8217263752594498E-4</v>
      </c>
    </row>
    <row r="2320" spans="2:13" x14ac:dyDescent="0.25">
      <c r="B2320" s="9">
        <v>372.14999389648398</v>
      </c>
      <c r="C2320">
        <v>1700000</v>
      </c>
      <c r="D2320">
        <v>4211.72900390625</v>
      </c>
      <c r="E2320">
        <v>3770.40600585937</v>
      </c>
      <c r="F2320">
        <v>959.81732177734295</v>
      </c>
      <c r="G2320">
        <v>2.8516366728581401E-4</v>
      </c>
      <c r="H2320" s="32">
        <f t="shared" si="216"/>
        <v>98.999993896484</v>
      </c>
      <c r="I2320">
        <f t="shared" si="217"/>
        <v>16.777640000000002</v>
      </c>
      <c r="J2320" s="10">
        <f t="shared" si="218"/>
        <v>4.2117290039062496</v>
      </c>
      <c r="K2320" s="10">
        <f t="shared" si="219"/>
        <v>3.7704060058593698</v>
      </c>
      <c r="L2320" s="10">
        <f t="shared" si="220"/>
        <v>0.95981732177734291</v>
      </c>
      <c r="M2320">
        <f t="shared" si="221"/>
        <v>2.8516366728581401E-4</v>
      </c>
    </row>
    <row r="2321" spans="2:13" x14ac:dyDescent="0.25">
      <c r="B2321" s="9">
        <v>371.14999389648398</v>
      </c>
      <c r="C2321">
        <v>1700000</v>
      </c>
      <c r="D2321">
        <v>4210.50439453125</v>
      </c>
      <c r="E2321">
        <v>3775.45922851562</v>
      </c>
      <c r="F2321">
        <v>960.528076171875</v>
      </c>
      <c r="G2321">
        <v>2.88211798761039E-4</v>
      </c>
      <c r="H2321" s="32">
        <f t="shared" si="216"/>
        <v>97.999993896484</v>
      </c>
      <c r="I2321">
        <f t="shared" si="217"/>
        <v>16.777640000000002</v>
      </c>
      <c r="J2321" s="10">
        <f t="shared" si="218"/>
        <v>4.2105043945312497</v>
      </c>
      <c r="K2321" s="10">
        <f t="shared" si="219"/>
        <v>3.7754592285156199</v>
      </c>
      <c r="L2321" s="10">
        <f t="shared" si="220"/>
        <v>0.96052807617187497</v>
      </c>
      <c r="M2321">
        <f t="shared" si="221"/>
        <v>2.88211798761039E-4</v>
      </c>
    </row>
    <row r="2322" spans="2:13" x14ac:dyDescent="0.25">
      <c r="B2322" s="9">
        <v>370.14999389648398</v>
      </c>
      <c r="C2322">
        <v>1700000</v>
      </c>
      <c r="D2322">
        <v>4209.3017578125</v>
      </c>
      <c r="E2322">
        <v>3780.51953125</v>
      </c>
      <c r="F2322">
        <v>961.23425292968705</v>
      </c>
      <c r="G2322">
        <v>2.91318545350804E-4</v>
      </c>
      <c r="H2322" s="32">
        <f t="shared" si="216"/>
        <v>96.999993896484</v>
      </c>
      <c r="I2322">
        <f t="shared" si="217"/>
        <v>16.777640000000002</v>
      </c>
      <c r="J2322" s="10">
        <f t="shared" si="218"/>
        <v>4.2093017578124998</v>
      </c>
      <c r="K2322" s="10">
        <f t="shared" si="219"/>
        <v>3.78051953125</v>
      </c>
      <c r="L2322" s="10">
        <f t="shared" si="220"/>
        <v>0.96123425292968701</v>
      </c>
      <c r="M2322">
        <f t="shared" si="221"/>
        <v>2.91318545350804E-4</v>
      </c>
    </row>
    <row r="2323" spans="2:13" x14ac:dyDescent="0.25">
      <c r="B2323" s="9">
        <v>369.14999389648398</v>
      </c>
      <c r="C2323">
        <v>1700000</v>
      </c>
      <c r="D2323">
        <v>4208.11962890625</v>
      </c>
      <c r="E2323">
        <v>3785.58666992187</v>
      </c>
      <c r="F2323">
        <v>961.93585205078102</v>
      </c>
      <c r="G2323">
        <v>2.9448539135046298E-4</v>
      </c>
      <c r="H2323" s="32">
        <f t="shared" si="216"/>
        <v>95.999993896484</v>
      </c>
      <c r="I2323">
        <f t="shared" si="217"/>
        <v>16.777640000000002</v>
      </c>
      <c r="J2323" s="10">
        <f t="shared" si="218"/>
        <v>4.2081196289062497</v>
      </c>
      <c r="K2323" s="10">
        <f t="shared" si="219"/>
        <v>3.7855866699218699</v>
      </c>
      <c r="L2323" s="10">
        <f t="shared" si="220"/>
        <v>0.96193585205078103</v>
      </c>
      <c r="M2323">
        <f t="shared" si="221"/>
        <v>2.9448539135046298E-4</v>
      </c>
    </row>
    <row r="2324" spans="2:13" x14ac:dyDescent="0.25">
      <c r="B2324" s="9">
        <v>368.14999389648398</v>
      </c>
      <c r="C2324">
        <v>1700000</v>
      </c>
      <c r="D2324">
        <v>4206.958984375</v>
      </c>
      <c r="E2324">
        <v>3790.66064453125</v>
      </c>
      <c r="F2324">
        <v>962.63275146484295</v>
      </c>
      <c r="G2324">
        <v>2.9771387926302801E-4</v>
      </c>
      <c r="H2324" s="32">
        <f t="shared" si="216"/>
        <v>94.999993896484</v>
      </c>
      <c r="I2324">
        <f t="shared" si="217"/>
        <v>16.777640000000002</v>
      </c>
      <c r="J2324" s="10">
        <f t="shared" si="218"/>
        <v>4.2069589843750004</v>
      </c>
      <c r="K2324" s="10">
        <f t="shared" si="219"/>
        <v>3.7906606445312501</v>
      </c>
      <c r="L2324" s="10">
        <f t="shared" si="220"/>
        <v>0.96263275146484295</v>
      </c>
      <c r="M2324">
        <f t="shared" si="221"/>
        <v>2.9771387926302801E-4</v>
      </c>
    </row>
    <row r="2325" spans="2:13" x14ac:dyDescent="0.25">
      <c r="B2325" s="9">
        <v>367.14999389648398</v>
      </c>
      <c r="C2325">
        <v>1700000</v>
      </c>
      <c r="D2325">
        <v>4205.81884765625</v>
      </c>
      <c r="E2325">
        <v>3795.74145507812</v>
      </c>
      <c r="F2325">
        <v>963.32501220703102</v>
      </c>
      <c r="G2325">
        <v>3.0100563890300599E-4</v>
      </c>
      <c r="H2325" s="32">
        <f t="shared" si="216"/>
        <v>93.999993896484</v>
      </c>
      <c r="I2325">
        <f t="shared" si="217"/>
        <v>16.777640000000002</v>
      </c>
      <c r="J2325" s="10">
        <f t="shared" si="218"/>
        <v>4.2058188476562499</v>
      </c>
      <c r="K2325" s="10">
        <f t="shared" si="219"/>
        <v>3.7957414550781201</v>
      </c>
      <c r="L2325" s="10">
        <f t="shared" si="220"/>
        <v>0.96332501220703104</v>
      </c>
      <c r="M2325">
        <f t="shared" si="221"/>
        <v>3.0100563890300599E-4</v>
      </c>
    </row>
    <row r="2326" spans="2:13" x14ac:dyDescent="0.25">
      <c r="B2326" s="9">
        <v>366.14999389648398</v>
      </c>
      <c r="C2326">
        <v>1700000</v>
      </c>
      <c r="D2326">
        <v>4204.69970703125</v>
      </c>
      <c r="E2326">
        <v>3800.82836914062</v>
      </c>
      <c r="F2326">
        <v>964.01263427734295</v>
      </c>
      <c r="G2326">
        <v>3.0436232918873402E-4</v>
      </c>
      <c r="H2326" s="32">
        <f t="shared" si="216"/>
        <v>92.999993896484</v>
      </c>
      <c r="I2326">
        <f t="shared" si="217"/>
        <v>16.777640000000002</v>
      </c>
      <c r="J2326" s="10">
        <f t="shared" si="218"/>
        <v>4.2046997070312502</v>
      </c>
      <c r="K2326" s="10">
        <f t="shared" si="219"/>
        <v>3.8008283691406199</v>
      </c>
      <c r="L2326" s="10">
        <f t="shared" si="220"/>
        <v>0.96401263427734296</v>
      </c>
      <c r="M2326">
        <f t="shared" si="221"/>
        <v>3.0436232918873402E-4</v>
      </c>
    </row>
    <row r="2327" spans="2:13" x14ac:dyDescent="0.25">
      <c r="B2327" s="9">
        <v>365.14999389648398</v>
      </c>
      <c r="C2327">
        <v>1700000</v>
      </c>
      <c r="D2327">
        <v>4203.60107421875</v>
      </c>
      <c r="E2327">
        <v>3805.92138671875</v>
      </c>
      <c r="F2327">
        <v>964.695556640625</v>
      </c>
      <c r="G2327">
        <v>3.07785667246207E-4</v>
      </c>
      <c r="H2327" s="32">
        <f t="shared" si="216"/>
        <v>91.999993896484</v>
      </c>
      <c r="I2327">
        <f t="shared" si="217"/>
        <v>16.777640000000002</v>
      </c>
      <c r="J2327" s="10">
        <f t="shared" si="218"/>
        <v>4.2036010742187502</v>
      </c>
      <c r="K2327" s="10">
        <f t="shared" si="219"/>
        <v>3.80592138671875</v>
      </c>
      <c r="L2327" s="10">
        <f t="shared" si="220"/>
        <v>0.96469555664062501</v>
      </c>
      <c r="M2327">
        <f t="shared" si="221"/>
        <v>3.07785667246207E-4</v>
      </c>
    </row>
    <row r="2328" spans="2:13" x14ac:dyDescent="0.25">
      <c r="B2328" s="9">
        <v>364.14999389648398</v>
      </c>
      <c r="C2328">
        <v>1700000</v>
      </c>
      <c r="D2328">
        <v>4202.5234375</v>
      </c>
      <c r="E2328">
        <v>3811.02026367187</v>
      </c>
      <c r="F2328">
        <v>965.373779296875</v>
      </c>
      <c r="G2328">
        <v>3.1127742840908397E-4</v>
      </c>
      <c r="H2328" s="32">
        <f t="shared" si="216"/>
        <v>90.999993896484</v>
      </c>
      <c r="I2328">
        <f t="shared" si="217"/>
        <v>16.777640000000002</v>
      </c>
      <c r="J2328" s="10">
        <f t="shared" si="218"/>
        <v>4.2025234375</v>
      </c>
      <c r="K2328" s="10">
        <f t="shared" si="219"/>
        <v>3.8110202636718702</v>
      </c>
      <c r="L2328" s="10">
        <f t="shared" si="220"/>
        <v>0.96537377929687496</v>
      </c>
      <c r="M2328">
        <f t="shared" si="221"/>
        <v>3.1127742840908397E-4</v>
      </c>
    </row>
    <row r="2329" spans="2:13" x14ac:dyDescent="0.25">
      <c r="B2329" s="9">
        <v>363.14999389648398</v>
      </c>
      <c r="C2329">
        <v>1700000</v>
      </c>
      <c r="D2329">
        <v>4201.46630859375</v>
      </c>
      <c r="E2329">
        <v>3816.12475585937</v>
      </c>
      <c r="F2329">
        <v>966.04724121093705</v>
      </c>
      <c r="G2329">
        <v>3.1483941711485299E-4</v>
      </c>
      <c r="H2329" s="32">
        <f t="shared" si="216"/>
        <v>89.999993896484</v>
      </c>
      <c r="I2329">
        <f t="shared" si="217"/>
        <v>16.777640000000002</v>
      </c>
      <c r="J2329" s="10">
        <f t="shared" si="218"/>
        <v>4.2014663085937496</v>
      </c>
      <c r="K2329" s="10">
        <f t="shared" si="219"/>
        <v>3.8161247558593701</v>
      </c>
      <c r="L2329" s="10">
        <f t="shared" si="220"/>
        <v>0.96604724121093699</v>
      </c>
      <c r="M2329">
        <f t="shared" si="221"/>
        <v>3.1483941711485299E-4</v>
      </c>
    </row>
    <row r="2330" spans="2:13" x14ac:dyDescent="0.25">
      <c r="B2330" s="9">
        <v>362.14999389648398</v>
      </c>
      <c r="C2330">
        <v>1700000</v>
      </c>
      <c r="D2330">
        <v>4200.43017578125</v>
      </c>
      <c r="E2330">
        <v>3821.234375</v>
      </c>
      <c r="F2330">
        <v>966.71600341796795</v>
      </c>
      <c r="G2330">
        <v>3.1847355421632501E-4</v>
      </c>
      <c r="H2330" s="32">
        <f t="shared" si="216"/>
        <v>88.999993896484</v>
      </c>
      <c r="I2330">
        <f t="shared" si="217"/>
        <v>16.777640000000002</v>
      </c>
      <c r="J2330" s="10">
        <f t="shared" si="218"/>
        <v>4.2004301757812499</v>
      </c>
      <c r="K2330" s="10">
        <f t="shared" si="219"/>
        <v>3.821234375</v>
      </c>
      <c r="L2330" s="10">
        <f t="shared" si="220"/>
        <v>0.96671600341796793</v>
      </c>
      <c r="M2330">
        <f t="shared" si="221"/>
        <v>3.1847355421632501E-4</v>
      </c>
    </row>
    <row r="2331" spans="2:13" x14ac:dyDescent="0.25">
      <c r="B2331" s="9">
        <v>361.14999389648398</v>
      </c>
      <c r="C2331">
        <v>1700000</v>
      </c>
      <c r="D2331">
        <v>4199.4140625</v>
      </c>
      <c r="E2331">
        <v>3826.34936523437</v>
      </c>
      <c r="F2331">
        <v>967.37994384765602</v>
      </c>
      <c r="G2331">
        <v>3.2218178967013901E-4</v>
      </c>
      <c r="H2331" s="32">
        <f t="shared" si="216"/>
        <v>87.999993896484</v>
      </c>
      <c r="I2331">
        <f t="shared" si="217"/>
        <v>16.777640000000002</v>
      </c>
      <c r="J2331" s="10">
        <f t="shared" si="218"/>
        <v>4.1994140624999998</v>
      </c>
      <c r="K2331" s="10">
        <f t="shared" si="219"/>
        <v>3.8263493652343699</v>
      </c>
      <c r="L2331" s="10">
        <f t="shared" si="220"/>
        <v>0.96737994384765602</v>
      </c>
      <c r="M2331">
        <f t="shared" si="221"/>
        <v>3.2218178967013901E-4</v>
      </c>
    </row>
    <row r="2332" spans="2:13" x14ac:dyDescent="0.25">
      <c r="B2332" s="9">
        <v>360.14999389648398</v>
      </c>
      <c r="C2332">
        <v>1700000</v>
      </c>
      <c r="D2332">
        <v>4198.4189453125</v>
      </c>
      <c r="E2332">
        <v>3831.46875</v>
      </c>
      <c r="F2332">
        <v>968.0390625</v>
      </c>
      <c r="G2332">
        <v>3.2596616074442798E-4</v>
      </c>
      <c r="H2332" s="32">
        <f t="shared" si="216"/>
        <v>86.999993896484</v>
      </c>
      <c r="I2332">
        <f t="shared" si="217"/>
        <v>16.777640000000002</v>
      </c>
      <c r="J2332" s="10">
        <f t="shared" si="218"/>
        <v>4.1984189453124996</v>
      </c>
      <c r="K2332" s="10">
        <f t="shared" si="219"/>
        <v>3.83146875</v>
      </c>
      <c r="L2332" s="10">
        <f t="shared" si="220"/>
        <v>0.96803906250000005</v>
      </c>
      <c r="M2332">
        <f t="shared" si="221"/>
        <v>3.2596616074442798E-4</v>
      </c>
    </row>
    <row r="2333" spans="2:13" x14ac:dyDescent="0.25">
      <c r="B2333" s="9">
        <v>359.14999389648398</v>
      </c>
      <c r="C2333">
        <v>1700000</v>
      </c>
      <c r="D2333">
        <v>4197.44384765625</v>
      </c>
      <c r="E2333">
        <v>3836.5927734375</v>
      </c>
      <c r="F2333">
        <v>968.693359375</v>
      </c>
      <c r="G2333">
        <v>3.2982873381115399E-4</v>
      </c>
      <c r="H2333" s="32">
        <f t="shared" si="216"/>
        <v>85.999993896484</v>
      </c>
      <c r="I2333">
        <f t="shared" si="217"/>
        <v>16.777640000000002</v>
      </c>
      <c r="J2333" s="10">
        <f t="shared" si="218"/>
        <v>4.1974438476562499</v>
      </c>
      <c r="K2333" s="10">
        <f t="shared" si="219"/>
        <v>3.8365927734374998</v>
      </c>
      <c r="L2333" s="10">
        <f t="shared" si="220"/>
        <v>0.96869335937500001</v>
      </c>
      <c r="M2333">
        <f t="shared" si="221"/>
        <v>3.2982873381115399E-4</v>
      </c>
    </row>
    <row r="2334" spans="2:13" x14ac:dyDescent="0.25">
      <c r="B2334" s="9">
        <v>358.14999389648398</v>
      </c>
      <c r="C2334">
        <v>1700000</v>
      </c>
      <c r="D2334">
        <v>4196.4892578125</v>
      </c>
      <c r="E2334">
        <v>3841.72094726562</v>
      </c>
      <c r="F2334">
        <v>969.34283447265602</v>
      </c>
      <c r="G2334">
        <v>3.3377169165760197E-4</v>
      </c>
      <c r="H2334" s="32">
        <f t="shared" si="216"/>
        <v>84.999993896484</v>
      </c>
      <c r="I2334">
        <f t="shared" si="217"/>
        <v>16.777640000000002</v>
      </c>
      <c r="J2334" s="10">
        <f t="shared" si="218"/>
        <v>4.1964892578124999</v>
      </c>
      <c r="K2334" s="10">
        <f t="shared" si="219"/>
        <v>3.8417209472656202</v>
      </c>
      <c r="L2334" s="10">
        <f t="shared" si="220"/>
        <v>0.96934283447265601</v>
      </c>
      <c r="M2334">
        <f t="shared" si="221"/>
        <v>3.3377169165760197E-4</v>
      </c>
    </row>
    <row r="2335" spans="2:13" x14ac:dyDescent="0.25">
      <c r="B2335" s="9">
        <v>357.14999389648398</v>
      </c>
      <c r="C2335">
        <v>1700000</v>
      </c>
      <c r="D2335">
        <v>4195.55517578125</v>
      </c>
      <c r="E2335">
        <v>3846.85302734375</v>
      </c>
      <c r="F2335">
        <v>969.98742675781205</v>
      </c>
      <c r="G2335">
        <v>3.3779727527871701E-4</v>
      </c>
      <c r="H2335" s="32">
        <f t="shared" si="216"/>
        <v>83.999993896484</v>
      </c>
      <c r="I2335">
        <f t="shared" si="217"/>
        <v>16.777640000000002</v>
      </c>
      <c r="J2335" s="10">
        <f t="shared" si="218"/>
        <v>4.1955551757812497</v>
      </c>
      <c r="K2335" s="10">
        <f t="shared" si="219"/>
        <v>3.8468530273437498</v>
      </c>
      <c r="L2335" s="10">
        <f t="shared" si="220"/>
        <v>0.96998742675781202</v>
      </c>
      <c r="M2335">
        <f t="shared" si="221"/>
        <v>3.3779727527871701E-4</v>
      </c>
    </row>
    <row r="2336" spans="2:13" x14ac:dyDescent="0.25">
      <c r="B2336" s="9">
        <v>356.14999389648398</v>
      </c>
      <c r="C2336">
        <v>1700000</v>
      </c>
      <c r="D2336">
        <v>4194.6416015625</v>
      </c>
      <c r="E2336">
        <v>3851.98828125</v>
      </c>
      <c r="F2336">
        <v>970.62707519531205</v>
      </c>
      <c r="G2336">
        <v>3.41907812980934E-4</v>
      </c>
      <c r="H2336" s="32">
        <f t="shared" si="216"/>
        <v>82.999993896484</v>
      </c>
      <c r="I2336">
        <f t="shared" si="217"/>
        <v>16.777640000000002</v>
      </c>
      <c r="J2336" s="10">
        <f t="shared" si="218"/>
        <v>4.1946416015625001</v>
      </c>
      <c r="K2336" s="10">
        <f t="shared" si="219"/>
        <v>3.8519882812500001</v>
      </c>
      <c r="L2336" s="10">
        <f t="shared" si="220"/>
        <v>0.97062707519531199</v>
      </c>
      <c r="M2336">
        <f t="shared" si="221"/>
        <v>3.41907812980934E-4</v>
      </c>
    </row>
    <row r="2337" spans="2:13" x14ac:dyDescent="0.25">
      <c r="B2337" s="9">
        <v>355.14999389648398</v>
      </c>
      <c r="C2337">
        <v>1700000</v>
      </c>
      <c r="D2337">
        <v>4193.748046875</v>
      </c>
      <c r="E2337">
        <v>3857.12670898437</v>
      </c>
      <c r="F2337">
        <v>971.26177978515602</v>
      </c>
      <c r="G2337">
        <v>3.4610569127835301E-4</v>
      </c>
      <c r="H2337" s="32">
        <f t="shared" si="216"/>
        <v>81.999993896484</v>
      </c>
      <c r="I2337">
        <f t="shared" si="217"/>
        <v>16.777640000000002</v>
      </c>
      <c r="J2337" s="10">
        <f t="shared" si="218"/>
        <v>4.1937480468750001</v>
      </c>
      <c r="K2337" s="10">
        <f t="shared" si="219"/>
        <v>3.8571267089843699</v>
      </c>
      <c r="L2337" s="10">
        <f t="shared" si="220"/>
        <v>0.97126177978515604</v>
      </c>
      <c r="M2337">
        <f t="shared" si="221"/>
        <v>3.4610569127835301E-4</v>
      </c>
    </row>
    <row r="2338" spans="2:13" x14ac:dyDescent="0.25">
      <c r="B2338" s="9">
        <v>354.14999389648398</v>
      </c>
      <c r="C2338">
        <v>1700000</v>
      </c>
      <c r="D2338">
        <v>4192.875</v>
      </c>
      <c r="E2338">
        <v>3862.26782226562</v>
      </c>
      <c r="F2338">
        <v>971.89154052734295</v>
      </c>
      <c r="G2338">
        <v>3.5039341310039098E-4</v>
      </c>
      <c r="H2338" s="32">
        <f t="shared" si="216"/>
        <v>80.999993896484</v>
      </c>
      <c r="I2338">
        <f t="shared" si="217"/>
        <v>16.777640000000002</v>
      </c>
      <c r="J2338" s="10">
        <f t="shared" si="218"/>
        <v>4.1928749999999999</v>
      </c>
      <c r="K2338" s="10">
        <f t="shared" si="219"/>
        <v>3.8622678222656202</v>
      </c>
      <c r="L2338" s="10">
        <f t="shared" si="220"/>
        <v>0.97189154052734295</v>
      </c>
      <c r="M2338">
        <f t="shared" si="221"/>
        <v>3.5039341310039098E-4</v>
      </c>
    </row>
    <row r="2339" spans="2:13" x14ac:dyDescent="0.25">
      <c r="B2339" s="9">
        <v>353.14999389648398</v>
      </c>
      <c r="C2339">
        <v>1700000</v>
      </c>
      <c r="D2339">
        <v>4192.02197265625</v>
      </c>
      <c r="E2339">
        <v>3867.41137695312</v>
      </c>
      <c r="F2339">
        <v>972.51629638671795</v>
      </c>
      <c r="G2339">
        <v>3.5477356868796002E-4</v>
      </c>
      <c r="H2339" s="32">
        <f t="shared" si="216"/>
        <v>79.999993896484</v>
      </c>
      <c r="I2339">
        <f t="shared" si="217"/>
        <v>16.777640000000002</v>
      </c>
      <c r="J2339" s="10">
        <f t="shared" si="218"/>
        <v>4.1920219726562502</v>
      </c>
      <c r="K2339" s="10">
        <f t="shared" si="219"/>
        <v>3.86741137695312</v>
      </c>
      <c r="L2339" s="10">
        <f t="shared" si="220"/>
        <v>0.97251629638671799</v>
      </c>
      <c r="M2339">
        <f t="shared" si="221"/>
        <v>3.5477356868796002E-4</v>
      </c>
    </row>
    <row r="2340" spans="2:13" x14ac:dyDescent="0.25">
      <c r="B2340" s="9">
        <v>352.14999389648398</v>
      </c>
      <c r="C2340">
        <v>1700000</v>
      </c>
      <c r="D2340">
        <v>4191.189453125</v>
      </c>
      <c r="E2340">
        <v>3872.556640625</v>
      </c>
      <c r="F2340">
        <v>973.13604736328102</v>
      </c>
      <c r="G2340">
        <v>3.5924880648963099E-4</v>
      </c>
      <c r="H2340" s="32">
        <f t="shared" si="216"/>
        <v>78.999993896484</v>
      </c>
      <c r="I2340">
        <f t="shared" si="217"/>
        <v>16.777640000000002</v>
      </c>
      <c r="J2340" s="10">
        <f t="shared" si="218"/>
        <v>4.1911894531250002</v>
      </c>
      <c r="K2340" s="10">
        <f t="shared" si="219"/>
        <v>3.872556640625</v>
      </c>
      <c r="L2340" s="10">
        <f t="shared" si="220"/>
        <v>0.97313604736328108</v>
      </c>
      <c r="M2340">
        <f t="shared" si="221"/>
        <v>3.5924880648963099E-4</v>
      </c>
    </row>
    <row r="2341" spans="2:13" x14ac:dyDescent="0.25">
      <c r="B2341" s="9">
        <v>351.14999389648398</v>
      </c>
      <c r="C2341">
        <v>1700000</v>
      </c>
      <c r="D2341">
        <v>4190.376953125</v>
      </c>
      <c r="E2341">
        <v>3877.70361328125</v>
      </c>
      <c r="F2341">
        <v>973.750732421875</v>
      </c>
      <c r="G2341">
        <v>3.6382192047312802E-4</v>
      </c>
      <c r="H2341" s="32">
        <f t="shared" si="216"/>
        <v>77.999993896484</v>
      </c>
      <c r="I2341">
        <f t="shared" si="217"/>
        <v>16.777640000000002</v>
      </c>
      <c r="J2341" s="10">
        <f t="shared" si="218"/>
        <v>4.1903769531249999</v>
      </c>
      <c r="K2341" s="10">
        <f t="shared" si="219"/>
        <v>3.8777036132812501</v>
      </c>
      <c r="L2341" s="10">
        <f t="shared" si="220"/>
        <v>0.97375073242187504</v>
      </c>
      <c r="M2341">
        <f t="shared" si="221"/>
        <v>3.6382192047312802E-4</v>
      </c>
    </row>
    <row r="2342" spans="2:13" x14ac:dyDescent="0.25">
      <c r="B2342" s="9">
        <v>350.14999389648398</v>
      </c>
      <c r="C2342">
        <v>1700000</v>
      </c>
      <c r="D2342">
        <v>4189.5849609375</v>
      </c>
      <c r="E2342">
        <v>3882.8515625</v>
      </c>
      <c r="F2342">
        <v>974.36029052734295</v>
      </c>
      <c r="G2342">
        <v>3.6849579191766598E-4</v>
      </c>
      <c r="H2342" s="32">
        <f t="shared" si="216"/>
        <v>76.999993896484</v>
      </c>
      <c r="I2342">
        <f t="shared" si="217"/>
        <v>16.777640000000002</v>
      </c>
      <c r="J2342" s="10">
        <f t="shared" si="218"/>
        <v>4.1895849609375002</v>
      </c>
      <c r="K2342" s="10">
        <f t="shared" si="219"/>
        <v>3.8828515625</v>
      </c>
      <c r="L2342" s="10">
        <f t="shared" si="220"/>
        <v>0.97436029052734296</v>
      </c>
      <c r="M2342">
        <f t="shared" si="221"/>
        <v>3.6849579191766598E-4</v>
      </c>
    </row>
    <row r="2343" spans="2:13" x14ac:dyDescent="0.25">
      <c r="B2343" s="9">
        <v>349.14999389648398</v>
      </c>
      <c r="C2343">
        <v>1700000</v>
      </c>
      <c r="D2343">
        <v>4188.81298828125</v>
      </c>
      <c r="E2343">
        <v>3888</v>
      </c>
      <c r="F2343">
        <v>974.96472167968705</v>
      </c>
      <c r="G2343">
        <v>3.7327338941395201E-4</v>
      </c>
      <c r="H2343" s="32">
        <f t="shared" si="216"/>
        <v>75.999993896484</v>
      </c>
      <c r="I2343">
        <f t="shared" si="217"/>
        <v>16.777640000000002</v>
      </c>
      <c r="J2343" s="10">
        <f t="shared" si="218"/>
        <v>4.1888129882812501</v>
      </c>
      <c r="K2343" s="10">
        <f t="shared" si="219"/>
        <v>3.8879999999999999</v>
      </c>
      <c r="L2343" s="10">
        <f t="shared" si="220"/>
        <v>0.97496472167968706</v>
      </c>
      <c r="M2343">
        <f t="shared" si="221"/>
        <v>3.7327338941395201E-4</v>
      </c>
    </row>
    <row r="2344" spans="2:13" x14ac:dyDescent="0.25">
      <c r="B2344" s="9">
        <v>348.14999389648398</v>
      </c>
      <c r="C2344">
        <v>1700000</v>
      </c>
      <c r="D2344">
        <v>4188.0615234375</v>
      </c>
      <c r="E2344">
        <v>3893.14868164062</v>
      </c>
      <c r="F2344">
        <v>975.56402587890602</v>
      </c>
      <c r="G2344">
        <v>3.7815779796801502E-4</v>
      </c>
      <c r="H2344" s="32">
        <f t="shared" si="216"/>
        <v>74.999993896484</v>
      </c>
      <c r="I2344">
        <f t="shared" si="217"/>
        <v>16.777640000000002</v>
      </c>
      <c r="J2344" s="10">
        <f t="shared" si="218"/>
        <v>4.1880615234374998</v>
      </c>
      <c r="K2344" s="10">
        <f t="shared" si="219"/>
        <v>3.89314868164062</v>
      </c>
      <c r="L2344" s="10">
        <f t="shared" si="220"/>
        <v>0.975564025878906</v>
      </c>
      <c r="M2344">
        <f t="shared" si="221"/>
        <v>3.7815779796801502E-4</v>
      </c>
    </row>
    <row r="2345" spans="2:13" x14ac:dyDescent="0.25">
      <c r="B2345" s="9">
        <v>347.14999389648398</v>
      </c>
      <c r="C2345">
        <v>1700000</v>
      </c>
      <c r="D2345">
        <v>4187.330078125</v>
      </c>
      <c r="E2345">
        <v>3898.296875</v>
      </c>
      <c r="F2345">
        <v>976.15808105468705</v>
      </c>
      <c r="G2345">
        <v>3.8315221900120302E-4</v>
      </c>
      <c r="H2345" s="32">
        <f t="shared" si="216"/>
        <v>73.999993896484</v>
      </c>
      <c r="I2345">
        <f t="shared" si="217"/>
        <v>16.777640000000002</v>
      </c>
      <c r="J2345" s="10">
        <f t="shared" si="218"/>
        <v>4.187330078125</v>
      </c>
      <c r="K2345" s="10">
        <f t="shared" si="219"/>
        <v>3.8982968750000002</v>
      </c>
      <c r="L2345" s="10">
        <f t="shared" si="220"/>
        <v>0.97615808105468704</v>
      </c>
      <c r="M2345">
        <f t="shared" si="221"/>
        <v>3.8315221900120302E-4</v>
      </c>
    </row>
    <row r="2346" spans="2:13" x14ac:dyDescent="0.25">
      <c r="B2346" s="9">
        <v>346.14999389648398</v>
      </c>
      <c r="C2346">
        <v>1700000</v>
      </c>
      <c r="D2346">
        <v>4186.61865234375</v>
      </c>
      <c r="E2346">
        <v>3903.44409179687</v>
      </c>
      <c r="F2346">
        <v>976.74694824218705</v>
      </c>
      <c r="G2346">
        <v>3.8826002855785099E-4</v>
      </c>
      <c r="H2346" s="32">
        <f t="shared" si="216"/>
        <v>72.999993896484</v>
      </c>
      <c r="I2346">
        <f t="shared" si="217"/>
        <v>16.777640000000002</v>
      </c>
      <c r="J2346" s="10">
        <f t="shared" si="218"/>
        <v>4.1866186523437499</v>
      </c>
      <c r="K2346" s="10">
        <f t="shared" si="219"/>
        <v>3.90344409179687</v>
      </c>
      <c r="L2346" s="10">
        <f t="shared" si="220"/>
        <v>0.976746948242187</v>
      </c>
      <c r="M2346">
        <f t="shared" si="221"/>
        <v>3.8826002855785099E-4</v>
      </c>
    </row>
    <row r="2347" spans="2:13" x14ac:dyDescent="0.25">
      <c r="B2347" s="9">
        <v>345.14999389648398</v>
      </c>
      <c r="C2347">
        <v>1700000</v>
      </c>
      <c r="D2347">
        <v>4185.927734375</v>
      </c>
      <c r="E2347">
        <v>3908.59008789062</v>
      </c>
      <c r="F2347">
        <v>977.33050537109295</v>
      </c>
      <c r="G2347">
        <v>3.93484660889953E-4</v>
      </c>
      <c r="H2347" s="32">
        <f t="shared" si="216"/>
        <v>71.999993896484</v>
      </c>
      <c r="I2347">
        <f t="shared" si="217"/>
        <v>16.777640000000002</v>
      </c>
      <c r="J2347" s="10">
        <f t="shared" si="218"/>
        <v>4.1859277343750003</v>
      </c>
      <c r="K2347" s="10">
        <f t="shared" si="219"/>
        <v>3.9085900878906199</v>
      </c>
      <c r="L2347" s="10">
        <f t="shared" si="220"/>
        <v>0.97733050537109301</v>
      </c>
      <c r="M2347">
        <f t="shared" si="221"/>
        <v>3.93484660889953E-4</v>
      </c>
    </row>
    <row r="2348" spans="2:13" x14ac:dyDescent="0.25">
      <c r="B2348" s="9">
        <v>344.14999389648398</v>
      </c>
      <c r="C2348">
        <v>1700000</v>
      </c>
      <c r="D2348">
        <v>4185.2568359375</v>
      </c>
      <c r="E2348">
        <v>3913.73388671875</v>
      </c>
      <c r="F2348">
        <v>977.90875244140602</v>
      </c>
      <c r="G2348">
        <v>3.9882972487248399E-4</v>
      </c>
      <c r="H2348" s="32">
        <f t="shared" si="216"/>
        <v>70.999993896484</v>
      </c>
      <c r="I2348">
        <f t="shared" si="217"/>
        <v>16.777640000000002</v>
      </c>
      <c r="J2348" s="10">
        <f t="shared" si="218"/>
        <v>4.1852568359375004</v>
      </c>
      <c r="K2348" s="10">
        <f t="shared" si="219"/>
        <v>3.9137338867187501</v>
      </c>
      <c r="L2348" s="10">
        <f t="shared" si="220"/>
        <v>0.97790875244140607</v>
      </c>
      <c r="M2348">
        <f t="shared" si="221"/>
        <v>3.9882972487248399E-4</v>
      </c>
    </row>
    <row r="2349" spans="2:13" x14ac:dyDescent="0.25">
      <c r="B2349" s="9">
        <v>343.14999389648398</v>
      </c>
      <c r="C2349">
        <v>1700000</v>
      </c>
      <c r="D2349">
        <v>4184.6064453125</v>
      </c>
      <c r="E2349">
        <v>3918.87524414062</v>
      </c>
      <c r="F2349">
        <v>978.48162841796795</v>
      </c>
      <c r="G2349">
        <v>4.0429894579574401E-4</v>
      </c>
      <c r="H2349" s="32">
        <f t="shared" si="216"/>
        <v>69.999993896484</v>
      </c>
      <c r="I2349">
        <f t="shared" si="217"/>
        <v>16.777640000000002</v>
      </c>
      <c r="J2349" s="10">
        <f t="shared" si="218"/>
        <v>4.1846064453125003</v>
      </c>
      <c r="K2349" s="10">
        <f t="shared" si="219"/>
        <v>3.9188752441406201</v>
      </c>
      <c r="L2349" s="10">
        <f t="shared" si="220"/>
        <v>0.97848162841796793</v>
      </c>
      <c r="M2349">
        <f t="shared" si="221"/>
        <v>4.0429894579574401E-4</v>
      </c>
    </row>
    <row r="2350" spans="2:13" x14ac:dyDescent="0.25">
      <c r="B2350" s="9">
        <v>342.14999389648398</v>
      </c>
      <c r="C2350">
        <v>1700000</v>
      </c>
      <c r="D2350">
        <v>4183.97607421875</v>
      </c>
      <c r="E2350">
        <v>3924.01318359375</v>
      </c>
      <c r="F2350">
        <v>979.04913330078102</v>
      </c>
      <c r="G2350">
        <v>4.09896252676844E-4</v>
      </c>
      <c r="H2350" s="32">
        <f t="shared" si="216"/>
        <v>68.999993896484</v>
      </c>
      <c r="I2350">
        <f t="shared" si="217"/>
        <v>16.777640000000002</v>
      </c>
      <c r="J2350" s="10">
        <f t="shared" si="218"/>
        <v>4.1839760742187497</v>
      </c>
      <c r="K2350" s="10">
        <f t="shared" si="219"/>
        <v>3.92401318359375</v>
      </c>
      <c r="L2350" s="10">
        <f t="shared" si="220"/>
        <v>0.97904913330078103</v>
      </c>
      <c r="M2350">
        <f t="shared" si="221"/>
        <v>4.09896252676844E-4</v>
      </c>
    </row>
    <row r="2351" spans="2:13" x14ac:dyDescent="0.25">
      <c r="B2351" s="9">
        <v>341.14999389648398</v>
      </c>
      <c r="C2351">
        <v>1700000</v>
      </c>
      <c r="D2351">
        <v>4183.36572265625</v>
      </c>
      <c r="E2351">
        <v>3929.1474609375</v>
      </c>
      <c r="F2351">
        <v>979.61120605468705</v>
      </c>
      <c r="G2351">
        <v>4.1562563274055698E-4</v>
      </c>
      <c r="H2351" s="32">
        <f t="shared" si="216"/>
        <v>67.999993896484</v>
      </c>
      <c r="I2351">
        <f t="shared" si="217"/>
        <v>16.777640000000002</v>
      </c>
      <c r="J2351" s="10">
        <f t="shared" si="218"/>
        <v>4.1833657226562497</v>
      </c>
      <c r="K2351" s="10">
        <f t="shared" si="219"/>
        <v>3.9291474609375001</v>
      </c>
      <c r="L2351" s="10">
        <f t="shared" si="220"/>
        <v>0.9796112060546871</v>
      </c>
      <c r="M2351">
        <f t="shared" si="221"/>
        <v>4.1562563274055698E-4</v>
      </c>
    </row>
    <row r="2352" spans="2:13" x14ac:dyDescent="0.25">
      <c r="B2352" s="9">
        <v>340.14999389648398</v>
      </c>
      <c r="C2352">
        <v>1700000</v>
      </c>
      <c r="D2352">
        <v>4182.77587890625</v>
      </c>
      <c r="E2352">
        <v>3934.27734375</v>
      </c>
      <c r="F2352">
        <v>980.16778564453102</v>
      </c>
      <c r="G2352">
        <v>4.2149133514612902E-4</v>
      </c>
      <c r="H2352" s="32">
        <f t="shared" si="216"/>
        <v>66.999993896484</v>
      </c>
      <c r="I2352">
        <f t="shared" si="217"/>
        <v>16.777640000000002</v>
      </c>
      <c r="J2352" s="10">
        <f t="shared" si="218"/>
        <v>4.1827758789062504</v>
      </c>
      <c r="K2352" s="10">
        <f t="shared" si="219"/>
        <v>3.9342773437499998</v>
      </c>
      <c r="L2352" s="10">
        <f t="shared" si="220"/>
        <v>0.980167785644531</v>
      </c>
      <c r="M2352">
        <f t="shared" si="221"/>
        <v>4.2149133514612902E-4</v>
      </c>
    </row>
    <row r="2353" spans="2:13" x14ac:dyDescent="0.25">
      <c r="B2353" s="9">
        <v>339.14999389648398</v>
      </c>
      <c r="C2353">
        <v>1700000</v>
      </c>
      <c r="D2353">
        <v>4182.20654296875</v>
      </c>
      <c r="E2353">
        <v>3939.40209960937</v>
      </c>
      <c r="F2353">
        <v>980.71887207031205</v>
      </c>
      <c r="G2353">
        <v>4.27497725468128E-4</v>
      </c>
      <c r="H2353" s="32">
        <f t="shared" si="216"/>
        <v>65.999993896484</v>
      </c>
      <c r="I2353">
        <f t="shared" si="217"/>
        <v>16.777640000000002</v>
      </c>
      <c r="J2353" s="10">
        <f t="shared" si="218"/>
        <v>4.1822065429687498</v>
      </c>
      <c r="K2353" s="10">
        <f t="shared" si="219"/>
        <v>3.9394020996093699</v>
      </c>
      <c r="L2353" s="10">
        <f t="shared" si="220"/>
        <v>0.98071887207031205</v>
      </c>
      <c r="M2353">
        <f t="shared" si="221"/>
        <v>4.27497725468128E-4</v>
      </c>
    </row>
    <row r="2354" spans="2:13" x14ac:dyDescent="0.25">
      <c r="B2354" s="9">
        <v>338.14999389648398</v>
      </c>
      <c r="C2354">
        <v>1700000</v>
      </c>
      <c r="D2354">
        <v>4181.6572265625</v>
      </c>
      <c r="E2354">
        <v>3944.52099609375</v>
      </c>
      <c r="F2354">
        <v>981.26434326171795</v>
      </c>
      <c r="G2354">
        <v>4.33649343904107E-4</v>
      </c>
      <c r="H2354" s="32">
        <f t="shared" si="216"/>
        <v>64.999993896484</v>
      </c>
      <c r="I2354">
        <f t="shared" si="217"/>
        <v>16.777640000000002</v>
      </c>
      <c r="J2354" s="10">
        <f t="shared" si="218"/>
        <v>4.1816572265624998</v>
      </c>
      <c r="K2354" s="10">
        <f t="shared" si="219"/>
        <v>3.94452099609375</v>
      </c>
      <c r="L2354" s="10">
        <f t="shared" si="220"/>
        <v>0.98126434326171796</v>
      </c>
      <c r="M2354">
        <f t="shared" si="221"/>
        <v>4.33649343904107E-4</v>
      </c>
    </row>
    <row r="2355" spans="2:13" x14ac:dyDescent="0.25">
      <c r="B2355" s="9">
        <v>337.14999389648398</v>
      </c>
      <c r="C2355">
        <v>1700000</v>
      </c>
      <c r="D2355">
        <v>4181.12841796875</v>
      </c>
      <c r="E2355">
        <v>3949.63330078125</v>
      </c>
      <c r="F2355">
        <v>981.80419921875</v>
      </c>
      <c r="G2355">
        <v>4.3995096348226E-4</v>
      </c>
      <c r="H2355" s="32">
        <f t="shared" si="216"/>
        <v>63.999993896484</v>
      </c>
      <c r="I2355">
        <f t="shared" si="217"/>
        <v>16.777640000000002</v>
      </c>
      <c r="J2355" s="10">
        <f t="shared" si="218"/>
        <v>4.1811284179687496</v>
      </c>
      <c r="K2355" s="10">
        <f t="shared" si="219"/>
        <v>3.9496333007812501</v>
      </c>
      <c r="L2355" s="10">
        <f t="shared" si="220"/>
        <v>0.98180419921874995</v>
      </c>
      <c r="M2355">
        <f t="shared" si="221"/>
        <v>4.3995096348226E-4</v>
      </c>
    </row>
    <row r="2356" spans="2:13" x14ac:dyDescent="0.25">
      <c r="B2356" s="9">
        <v>336.14999389648398</v>
      </c>
      <c r="C2356">
        <v>1700000</v>
      </c>
      <c r="D2356">
        <v>4180.61962890625</v>
      </c>
      <c r="E2356">
        <v>3954.73828125</v>
      </c>
      <c r="F2356">
        <v>982.33837890625</v>
      </c>
      <c r="G2356">
        <v>4.4640753185376498E-4</v>
      </c>
      <c r="H2356" s="32">
        <f t="shared" si="216"/>
        <v>62.999993896484</v>
      </c>
      <c r="I2356">
        <f t="shared" si="217"/>
        <v>16.777640000000002</v>
      </c>
      <c r="J2356" s="10">
        <f t="shared" si="218"/>
        <v>4.1806196289062498</v>
      </c>
      <c r="K2356" s="10">
        <f t="shared" si="219"/>
        <v>3.95473828125</v>
      </c>
      <c r="L2356" s="10">
        <f t="shared" si="220"/>
        <v>0.98233837890624998</v>
      </c>
      <c r="M2356">
        <f t="shared" si="221"/>
        <v>4.4640753185376498E-4</v>
      </c>
    </row>
    <row r="2357" spans="2:13" x14ac:dyDescent="0.25">
      <c r="B2357" s="9">
        <v>335.14999389648398</v>
      </c>
      <c r="C2357">
        <v>1700000</v>
      </c>
      <c r="D2357">
        <v>4180.13134765625</v>
      </c>
      <c r="E2357">
        <v>3959.83520507812</v>
      </c>
      <c r="F2357">
        <v>982.86682128906205</v>
      </c>
      <c r="G2357">
        <v>4.5302420039661202E-4</v>
      </c>
      <c r="H2357" s="32">
        <f t="shared" si="216"/>
        <v>61.999993896484</v>
      </c>
      <c r="I2357">
        <f t="shared" si="217"/>
        <v>16.777640000000002</v>
      </c>
      <c r="J2357" s="10">
        <f t="shared" si="218"/>
        <v>4.1801313476562498</v>
      </c>
      <c r="K2357" s="10">
        <f t="shared" si="219"/>
        <v>3.9598352050781198</v>
      </c>
      <c r="L2357" s="10">
        <f t="shared" si="220"/>
        <v>0.982866821289062</v>
      </c>
      <c r="M2357">
        <f t="shared" si="221"/>
        <v>4.5302420039661202E-4</v>
      </c>
    </row>
    <row r="2358" spans="2:13" x14ac:dyDescent="0.25">
      <c r="B2358" s="9">
        <v>334.14999389648398</v>
      </c>
      <c r="C2358">
        <v>1700000</v>
      </c>
      <c r="D2358">
        <v>4179.66357421875</v>
      </c>
      <c r="E2358">
        <v>3964.92333984375</v>
      </c>
      <c r="F2358">
        <v>983.38952636718705</v>
      </c>
      <c r="G2358">
        <v>4.5980632421560499E-4</v>
      </c>
      <c r="H2358" s="32">
        <f t="shared" si="216"/>
        <v>60.999993896484</v>
      </c>
      <c r="I2358">
        <f t="shared" si="217"/>
        <v>16.777640000000002</v>
      </c>
      <c r="J2358" s="10">
        <f t="shared" si="218"/>
        <v>4.1796635742187496</v>
      </c>
      <c r="K2358" s="10">
        <f t="shared" si="219"/>
        <v>3.9649233398437498</v>
      </c>
      <c r="L2358" s="10">
        <f t="shared" si="220"/>
        <v>0.98338952636718702</v>
      </c>
      <c r="M2358">
        <f t="shared" si="221"/>
        <v>4.5980632421560499E-4</v>
      </c>
    </row>
    <row r="2359" spans="2:13" x14ac:dyDescent="0.25">
      <c r="B2359" s="9">
        <v>333.14999389648398</v>
      </c>
      <c r="C2359">
        <v>1700000</v>
      </c>
      <c r="D2359">
        <v>4179.2158203125</v>
      </c>
      <c r="E2359">
        <v>3970.00170898437</v>
      </c>
      <c r="F2359">
        <v>983.90637207031205</v>
      </c>
      <c r="G2359">
        <v>4.6675954945385402E-4</v>
      </c>
      <c r="H2359" s="32">
        <f t="shared" si="216"/>
        <v>59.999993896484</v>
      </c>
      <c r="I2359">
        <f t="shared" si="217"/>
        <v>16.777640000000002</v>
      </c>
      <c r="J2359" s="10">
        <f t="shared" si="218"/>
        <v>4.1792158203124998</v>
      </c>
      <c r="K2359" s="10">
        <f t="shared" si="219"/>
        <v>3.9700017089843702</v>
      </c>
      <c r="L2359" s="10">
        <f t="shared" si="220"/>
        <v>0.98390637207031206</v>
      </c>
      <c r="M2359">
        <f t="shared" si="221"/>
        <v>4.6675954945385402E-4</v>
      </c>
    </row>
    <row r="2360" spans="2:13" x14ac:dyDescent="0.25">
      <c r="B2360" s="9">
        <v>332.14999389648398</v>
      </c>
      <c r="C2360">
        <v>1700000</v>
      </c>
      <c r="D2360">
        <v>4178.78857421875</v>
      </c>
      <c r="E2360">
        <v>3975.0693359375</v>
      </c>
      <c r="F2360">
        <v>984.41735839843705</v>
      </c>
      <c r="G2360">
        <v>4.7388972598127999E-4</v>
      </c>
      <c r="H2360" s="32">
        <f t="shared" si="216"/>
        <v>58.999993896484</v>
      </c>
      <c r="I2360">
        <f t="shared" si="217"/>
        <v>16.777640000000002</v>
      </c>
      <c r="J2360" s="10">
        <f t="shared" si="218"/>
        <v>4.1787885742187498</v>
      </c>
      <c r="K2360" s="10">
        <f t="shared" si="219"/>
        <v>3.9750693359375</v>
      </c>
      <c r="L2360" s="10">
        <f t="shared" si="220"/>
        <v>0.98441735839843703</v>
      </c>
      <c r="M2360">
        <f t="shared" si="221"/>
        <v>4.7388972598127999E-4</v>
      </c>
    </row>
    <row r="2361" spans="2:13" x14ac:dyDescent="0.25">
      <c r="B2361" s="9">
        <v>331.14999389648398</v>
      </c>
      <c r="C2361">
        <v>1700000</v>
      </c>
      <c r="D2361">
        <v>4178.38232421875</v>
      </c>
      <c r="E2361">
        <v>3980.12573242187</v>
      </c>
      <c r="F2361">
        <v>984.92236328125</v>
      </c>
      <c r="G2361">
        <v>4.8120293649844798E-4</v>
      </c>
      <c r="H2361" s="32">
        <f t="shared" si="216"/>
        <v>57.999993896484</v>
      </c>
      <c r="I2361">
        <f t="shared" si="217"/>
        <v>16.777640000000002</v>
      </c>
      <c r="J2361" s="10">
        <f t="shared" si="218"/>
        <v>4.1783823242187497</v>
      </c>
      <c r="K2361" s="10">
        <f t="shared" si="219"/>
        <v>3.98012573242187</v>
      </c>
      <c r="L2361" s="10">
        <f t="shared" si="220"/>
        <v>0.98492236328125005</v>
      </c>
      <c r="M2361">
        <f t="shared" si="221"/>
        <v>4.8120293649844798E-4</v>
      </c>
    </row>
    <row r="2362" spans="2:13" x14ac:dyDescent="0.25">
      <c r="B2362" s="9">
        <v>330.14999389648398</v>
      </c>
      <c r="C2362">
        <v>1700000</v>
      </c>
      <c r="D2362">
        <v>4177.99609375</v>
      </c>
      <c r="E2362">
        <v>3985.16943359375</v>
      </c>
      <c r="F2362">
        <v>985.42144775390602</v>
      </c>
      <c r="G2362">
        <v>4.8870558384805896E-4</v>
      </c>
      <c r="H2362" s="32">
        <f t="shared" si="216"/>
        <v>56.999993896484</v>
      </c>
      <c r="I2362">
        <f t="shared" si="217"/>
        <v>16.777640000000002</v>
      </c>
      <c r="J2362" s="10">
        <f t="shared" si="218"/>
        <v>4.17799609375</v>
      </c>
      <c r="K2362" s="10">
        <f t="shared" si="219"/>
        <v>3.9851694335937502</v>
      </c>
      <c r="L2362" s="10">
        <f t="shared" si="220"/>
        <v>0.98542144775390605</v>
      </c>
      <c r="M2362">
        <f t="shared" si="221"/>
        <v>4.8870558384805896E-4</v>
      </c>
    </row>
    <row r="2363" spans="2:13" x14ac:dyDescent="0.25">
      <c r="B2363" s="9">
        <v>329.14999389648398</v>
      </c>
      <c r="C2363">
        <v>1700000</v>
      </c>
      <c r="D2363">
        <v>4177.63037109375</v>
      </c>
      <c r="E2363">
        <v>3990.19995117187</v>
      </c>
      <c r="F2363">
        <v>985.91442871093705</v>
      </c>
      <c r="G2363">
        <v>4.9640436191111803E-4</v>
      </c>
      <c r="H2363" s="32">
        <f t="shared" si="216"/>
        <v>55.999993896484</v>
      </c>
      <c r="I2363">
        <f t="shared" si="217"/>
        <v>16.777640000000002</v>
      </c>
      <c r="J2363" s="10">
        <f t="shared" si="218"/>
        <v>4.1776303710937501</v>
      </c>
      <c r="K2363" s="10">
        <f t="shared" si="219"/>
        <v>3.9901999511718702</v>
      </c>
      <c r="L2363" s="10">
        <f t="shared" si="220"/>
        <v>0.98591442871093704</v>
      </c>
      <c r="M2363">
        <f t="shared" si="221"/>
        <v>4.9640436191111803E-4</v>
      </c>
    </row>
    <row r="2364" spans="2:13" x14ac:dyDescent="0.25">
      <c r="B2364" s="9">
        <v>328.14999389648398</v>
      </c>
      <c r="C2364">
        <v>1700000</v>
      </c>
      <c r="D2364">
        <v>4177.28515625</v>
      </c>
      <c r="E2364">
        <v>3995.21606445312</v>
      </c>
      <c r="F2364">
        <v>986.40130615234295</v>
      </c>
      <c r="G2364">
        <v>5.04306226503103E-4</v>
      </c>
      <c r="H2364" s="32">
        <f t="shared" si="216"/>
        <v>54.999993896484</v>
      </c>
      <c r="I2364">
        <f t="shared" si="217"/>
        <v>16.777640000000002</v>
      </c>
      <c r="J2364" s="10">
        <f t="shared" si="218"/>
        <v>4.17728515625</v>
      </c>
      <c r="K2364" s="10">
        <f t="shared" si="219"/>
        <v>3.9952160644531198</v>
      </c>
      <c r="L2364" s="10">
        <f t="shared" si="220"/>
        <v>0.986401306152343</v>
      </c>
      <c r="M2364">
        <f t="shared" si="221"/>
        <v>5.04306226503103E-4</v>
      </c>
    </row>
    <row r="2365" spans="2:13" x14ac:dyDescent="0.25">
      <c r="B2365" s="9">
        <v>327.14999389648398</v>
      </c>
      <c r="C2365">
        <v>1700000</v>
      </c>
      <c r="D2365">
        <v>4176.96044921875</v>
      </c>
      <c r="E2365">
        <v>4000.21704101562</v>
      </c>
      <c r="F2365">
        <v>986.88201904296795</v>
      </c>
      <c r="G2365">
        <v>5.1241845358163097E-4</v>
      </c>
      <c r="H2365" s="32">
        <f t="shared" si="216"/>
        <v>53.999993896484</v>
      </c>
      <c r="I2365">
        <f t="shared" si="217"/>
        <v>16.777640000000002</v>
      </c>
      <c r="J2365" s="10">
        <f t="shared" si="218"/>
        <v>4.1769604492187504</v>
      </c>
      <c r="K2365" s="10">
        <f t="shared" si="219"/>
        <v>4.0002170410156204</v>
      </c>
      <c r="L2365" s="10">
        <f t="shared" si="220"/>
        <v>0.98688201904296791</v>
      </c>
      <c r="M2365">
        <f t="shared" si="221"/>
        <v>5.1241845358163097E-4</v>
      </c>
    </row>
    <row r="2366" spans="2:13" x14ac:dyDescent="0.25">
      <c r="B2366" s="9">
        <v>326.14999389648398</v>
      </c>
      <c r="C2366">
        <v>1700000</v>
      </c>
      <c r="D2366">
        <v>4176.65673828125</v>
      </c>
      <c r="E2366">
        <v>4005.20141601562</v>
      </c>
      <c r="F2366">
        <v>987.3564453125</v>
      </c>
      <c r="G2366">
        <v>5.2074866835027901E-4</v>
      </c>
      <c r="H2366" s="32">
        <f t="shared" si="216"/>
        <v>52.999993896484</v>
      </c>
      <c r="I2366">
        <f t="shared" si="217"/>
        <v>16.777640000000002</v>
      </c>
      <c r="J2366" s="10">
        <f t="shared" si="218"/>
        <v>4.1766567382812498</v>
      </c>
      <c r="K2366" s="10">
        <f t="shared" si="219"/>
        <v>4.0052014160156197</v>
      </c>
      <c r="L2366" s="10">
        <f t="shared" si="220"/>
        <v>0.9873564453125</v>
      </c>
      <c r="M2366">
        <f t="shared" si="221"/>
        <v>5.2074866835027901E-4</v>
      </c>
    </row>
    <row r="2367" spans="2:13" x14ac:dyDescent="0.25">
      <c r="B2367" s="9">
        <v>325.14999389648398</v>
      </c>
      <c r="C2367">
        <v>1700000</v>
      </c>
      <c r="D2367">
        <v>4176.3740234375</v>
      </c>
      <c r="E2367">
        <v>4010.16845703125</v>
      </c>
      <c r="F2367">
        <v>987.82458496093705</v>
      </c>
      <c r="G2367">
        <v>5.2930490346625404E-4</v>
      </c>
      <c r="H2367" s="32">
        <f t="shared" si="216"/>
        <v>51.999993896484</v>
      </c>
      <c r="I2367">
        <f t="shared" si="217"/>
        <v>16.777640000000002</v>
      </c>
      <c r="J2367" s="10">
        <f t="shared" si="218"/>
        <v>4.1763740234375</v>
      </c>
      <c r="K2367" s="10">
        <f t="shared" si="219"/>
        <v>4.0101684570312504</v>
      </c>
      <c r="L2367" s="10">
        <f t="shared" si="220"/>
        <v>0.98782458496093706</v>
      </c>
      <c r="M2367">
        <f t="shared" si="221"/>
        <v>5.2930490346625404E-4</v>
      </c>
    </row>
    <row r="2368" spans="2:13" x14ac:dyDescent="0.25">
      <c r="B2368" s="9">
        <v>324.14999389648398</v>
      </c>
      <c r="C2368">
        <v>1700000</v>
      </c>
      <c r="D2368">
        <v>4176.111328125</v>
      </c>
      <c r="E2368">
        <v>4015.11669921875</v>
      </c>
      <c r="F2368">
        <v>988.28631591796795</v>
      </c>
      <c r="G2368">
        <v>5.3809554083272804E-4</v>
      </c>
      <c r="H2368" s="32">
        <f t="shared" si="216"/>
        <v>50.999993896484</v>
      </c>
      <c r="I2368">
        <f t="shared" si="217"/>
        <v>16.777640000000002</v>
      </c>
      <c r="J2368" s="10">
        <f t="shared" si="218"/>
        <v>4.1761113281249997</v>
      </c>
      <c r="K2368" s="10">
        <f t="shared" si="219"/>
        <v>4.0151166992187504</v>
      </c>
      <c r="L2368" s="10">
        <f t="shared" si="220"/>
        <v>0.98828631591796801</v>
      </c>
      <c r="M2368">
        <f t="shared" si="221"/>
        <v>5.3809554083272804E-4</v>
      </c>
    </row>
    <row r="2369" spans="2:13" x14ac:dyDescent="0.25">
      <c r="B2369" s="9">
        <v>323.14999389648398</v>
      </c>
      <c r="C2369">
        <v>1700000</v>
      </c>
      <c r="D2369">
        <v>4175.8701171875</v>
      </c>
      <c r="E2369">
        <v>4020.04541015625</v>
      </c>
      <c r="F2369">
        <v>988.74163818359295</v>
      </c>
      <c r="G2369">
        <v>5.4712925339117603E-4</v>
      </c>
      <c r="H2369" s="32">
        <f t="shared" si="216"/>
        <v>49.999993896484</v>
      </c>
      <c r="I2369">
        <f t="shared" si="217"/>
        <v>16.777640000000002</v>
      </c>
      <c r="J2369" s="10">
        <f t="shared" si="218"/>
        <v>4.1758701171875003</v>
      </c>
      <c r="K2369" s="10">
        <f t="shared" si="219"/>
        <v>4.0200454101562499</v>
      </c>
      <c r="L2369" s="10">
        <f t="shared" si="220"/>
        <v>0.98874163818359295</v>
      </c>
      <c r="M2369">
        <f t="shared" si="221"/>
        <v>5.4712925339117603E-4</v>
      </c>
    </row>
    <row r="2370" spans="2:13" x14ac:dyDescent="0.25">
      <c r="B2370" s="9">
        <v>322.14999389648398</v>
      </c>
      <c r="C2370">
        <v>1700000</v>
      </c>
      <c r="D2370">
        <v>4175.6494140625</v>
      </c>
      <c r="E2370">
        <v>4024.95288085937</v>
      </c>
      <c r="F2370">
        <v>989.1904296875</v>
      </c>
      <c r="G2370">
        <v>5.5641529615968401E-4</v>
      </c>
      <c r="H2370" s="32">
        <f t="shared" si="216"/>
        <v>48.999993896484</v>
      </c>
      <c r="I2370">
        <f t="shared" si="217"/>
        <v>16.777640000000002</v>
      </c>
      <c r="J2370" s="10">
        <f t="shared" si="218"/>
        <v>4.1756494140624998</v>
      </c>
      <c r="K2370" s="10">
        <f t="shared" si="219"/>
        <v>4.0249528808593702</v>
      </c>
      <c r="L2370" s="10">
        <f t="shared" si="220"/>
        <v>0.98919042968750004</v>
      </c>
      <c r="M2370">
        <f t="shared" si="221"/>
        <v>5.5641529615968401E-4</v>
      </c>
    </row>
    <row r="2371" spans="2:13" x14ac:dyDescent="0.25">
      <c r="B2371" s="9">
        <v>321.14999389648398</v>
      </c>
      <c r="C2371">
        <v>1700000</v>
      </c>
      <c r="D2371">
        <v>4175.4501953125</v>
      </c>
      <c r="E2371">
        <v>4029.83862304687</v>
      </c>
      <c r="F2371">
        <v>989.63262939453102</v>
      </c>
      <c r="G2371">
        <v>5.6596333160996405E-4</v>
      </c>
      <c r="H2371" s="32">
        <f t="shared" si="216"/>
        <v>47.999993896484</v>
      </c>
      <c r="I2371">
        <f t="shared" si="217"/>
        <v>16.777640000000002</v>
      </c>
      <c r="J2371" s="10">
        <f t="shared" si="218"/>
        <v>4.1754501953125001</v>
      </c>
      <c r="K2371" s="10">
        <f t="shared" si="219"/>
        <v>4.0298386230468699</v>
      </c>
      <c r="L2371" s="10">
        <f t="shared" si="220"/>
        <v>0.989632629394531</v>
      </c>
      <c r="M2371">
        <f t="shared" si="221"/>
        <v>5.6596333160996405E-4</v>
      </c>
    </row>
    <row r="2372" spans="2:13" x14ac:dyDescent="0.25">
      <c r="B2372" s="9">
        <v>320.14999389648398</v>
      </c>
      <c r="C2372">
        <v>1700000</v>
      </c>
      <c r="D2372">
        <v>4175.27197265625</v>
      </c>
      <c r="E2372">
        <v>4034.70068359375</v>
      </c>
      <c r="F2372">
        <v>990.068115234375</v>
      </c>
      <c r="G2372">
        <v>5.7578342966735298E-4</v>
      </c>
      <c r="H2372" s="32">
        <f t="shared" si="216"/>
        <v>46.999993896484</v>
      </c>
      <c r="I2372">
        <f t="shared" si="217"/>
        <v>16.777640000000002</v>
      </c>
      <c r="J2372" s="10">
        <f t="shared" si="218"/>
        <v>4.1752719726562502</v>
      </c>
      <c r="K2372" s="10">
        <f t="shared" si="219"/>
        <v>4.0347006835937496</v>
      </c>
      <c r="L2372" s="10">
        <f t="shared" si="220"/>
        <v>0.99006811523437499</v>
      </c>
      <c r="M2372">
        <f t="shared" si="221"/>
        <v>5.7578342966735298E-4</v>
      </c>
    </row>
    <row r="2373" spans="2:13" x14ac:dyDescent="0.25">
      <c r="B2373" s="9">
        <v>319.14999389648398</v>
      </c>
      <c r="C2373">
        <v>1700000</v>
      </c>
      <c r="D2373">
        <v>4175.11474609375</v>
      </c>
      <c r="E2373">
        <v>4039.5380859375</v>
      </c>
      <c r="F2373">
        <v>990.49688720703102</v>
      </c>
      <c r="G2373">
        <v>5.8588624233379895E-4</v>
      </c>
      <c r="H2373" s="32">
        <f t="shared" si="216"/>
        <v>45.999993896484</v>
      </c>
      <c r="I2373">
        <f t="shared" si="217"/>
        <v>16.777640000000002</v>
      </c>
      <c r="J2373" s="10">
        <f t="shared" si="218"/>
        <v>4.1751147460937501</v>
      </c>
      <c r="K2373" s="10">
        <f t="shared" si="219"/>
        <v>4.0395380859375001</v>
      </c>
      <c r="L2373" s="10">
        <f t="shared" si="220"/>
        <v>0.990496887207031</v>
      </c>
      <c r="M2373">
        <f t="shared" si="221"/>
        <v>5.8588624233379895E-4</v>
      </c>
    </row>
    <row r="2374" spans="2:13" x14ac:dyDescent="0.25">
      <c r="B2374" s="9">
        <v>318.14999389648398</v>
      </c>
      <c r="C2374">
        <v>1700000</v>
      </c>
      <c r="D2374">
        <v>4174.9794921875</v>
      </c>
      <c r="E2374">
        <v>4044.349609375</v>
      </c>
      <c r="F2374">
        <v>990.91876220703102</v>
      </c>
      <c r="G2374">
        <v>5.9628294548019702E-4</v>
      </c>
      <c r="H2374" s="32">
        <f t="shared" si="216"/>
        <v>44.999993896484</v>
      </c>
      <c r="I2374">
        <f t="shared" si="217"/>
        <v>16.777640000000002</v>
      </c>
      <c r="J2374" s="10">
        <f t="shared" si="218"/>
        <v>4.1749794921875001</v>
      </c>
      <c r="K2374" s="10">
        <f t="shared" si="219"/>
        <v>4.0443496093749998</v>
      </c>
      <c r="L2374" s="10">
        <f t="shared" si="220"/>
        <v>0.99091876220703101</v>
      </c>
      <c r="M2374">
        <f t="shared" si="221"/>
        <v>5.9628294548019702E-4</v>
      </c>
    </row>
    <row r="2375" spans="2:13" x14ac:dyDescent="0.25">
      <c r="B2375" s="9">
        <v>317.14999389648398</v>
      </c>
      <c r="C2375">
        <v>1700000</v>
      </c>
      <c r="D2375">
        <v>4174.865234375</v>
      </c>
      <c r="E2375">
        <v>4049.1337890625</v>
      </c>
      <c r="F2375">
        <v>991.333740234375</v>
      </c>
      <c r="G2375">
        <v>6.0698518063872998E-4</v>
      </c>
      <c r="H2375" s="32">
        <f t="shared" si="216"/>
        <v>43.999993896484</v>
      </c>
      <c r="I2375">
        <f t="shared" si="217"/>
        <v>16.777640000000002</v>
      </c>
      <c r="J2375" s="10">
        <f t="shared" si="218"/>
        <v>4.1748652343749999</v>
      </c>
      <c r="K2375" s="10">
        <f t="shared" si="219"/>
        <v>4.0491337890625001</v>
      </c>
      <c r="L2375" s="10">
        <f t="shared" si="220"/>
        <v>0.99133374023437504</v>
      </c>
      <c r="M2375">
        <f t="shared" si="221"/>
        <v>6.0698518063872998E-4</v>
      </c>
    </row>
    <row r="2376" spans="2:13" x14ac:dyDescent="0.25">
      <c r="B2376" s="9">
        <v>316.14999389648398</v>
      </c>
      <c r="C2376">
        <v>1700000</v>
      </c>
      <c r="D2376">
        <v>4174.77294921875</v>
      </c>
      <c r="E2376">
        <v>4053.88916015625</v>
      </c>
      <c r="F2376">
        <v>991.74169921875</v>
      </c>
      <c r="G2376">
        <v>6.1800540424883301E-4</v>
      </c>
      <c r="H2376" s="32">
        <f t="shared" ref="H2376:H2439" si="222">B2376-273.15</f>
        <v>42.999993896484</v>
      </c>
      <c r="I2376">
        <f t="shared" ref="I2376:I2439" si="223">C2376*0.0000098692</f>
        <v>16.777640000000002</v>
      </c>
      <c r="J2376" s="10">
        <f t="shared" ref="J2376:J2439" si="224">D2376/1000</f>
        <v>4.1747729492187498</v>
      </c>
      <c r="K2376" s="10">
        <f t="shared" ref="K2376:K2439" si="225">E2376/1000</f>
        <v>4.0538891601562499</v>
      </c>
      <c r="L2376" s="10">
        <f t="shared" ref="L2376:L2439" si="226">F2376/1000</f>
        <v>0.99174169921874999</v>
      </c>
      <c r="M2376">
        <f t="shared" si="221"/>
        <v>6.1800540424883301E-4</v>
      </c>
    </row>
    <row r="2377" spans="2:13" x14ac:dyDescent="0.25">
      <c r="B2377" s="9">
        <v>315.14999389648398</v>
      </c>
      <c r="C2377">
        <v>1700000</v>
      </c>
      <c r="D2377">
        <v>4174.703125</v>
      </c>
      <c r="E2377">
        <v>4058.61450195312</v>
      </c>
      <c r="F2377">
        <v>992.142578125</v>
      </c>
      <c r="G2377">
        <v>6.2935648020356796E-4</v>
      </c>
      <c r="H2377" s="32">
        <f t="shared" si="222"/>
        <v>41.999993896484</v>
      </c>
      <c r="I2377">
        <f t="shared" si="223"/>
        <v>16.777640000000002</v>
      </c>
      <c r="J2377" s="10">
        <f t="shared" si="224"/>
        <v>4.1747031249999997</v>
      </c>
      <c r="K2377" s="10">
        <f t="shared" si="225"/>
        <v>4.0586145019531203</v>
      </c>
      <c r="L2377" s="10">
        <f t="shared" si="226"/>
        <v>0.99214257812499995</v>
      </c>
      <c r="M2377">
        <f t="shared" ref="M2377:M2440" si="227">G2377*1</f>
        <v>6.2935648020356796E-4</v>
      </c>
    </row>
    <row r="2378" spans="2:13" x14ac:dyDescent="0.25">
      <c r="B2378" s="9">
        <v>314.14999389648398</v>
      </c>
      <c r="C2378">
        <v>1700000</v>
      </c>
      <c r="D2378">
        <v>4174.65478515625</v>
      </c>
      <c r="E2378">
        <v>4063.30834960937</v>
      </c>
      <c r="F2378">
        <v>992.53625488281205</v>
      </c>
      <c r="G2378">
        <v>6.4105214551091097E-4</v>
      </c>
      <c r="H2378" s="32">
        <f t="shared" si="222"/>
        <v>40.999993896484</v>
      </c>
      <c r="I2378">
        <f t="shared" si="223"/>
        <v>16.777640000000002</v>
      </c>
      <c r="J2378" s="10">
        <f t="shared" si="224"/>
        <v>4.1746547851562497</v>
      </c>
      <c r="K2378" s="10">
        <f t="shared" si="225"/>
        <v>4.06330834960937</v>
      </c>
      <c r="L2378" s="10">
        <f t="shared" si="226"/>
        <v>0.99253625488281205</v>
      </c>
      <c r="M2378">
        <f t="shared" si="227"/>
        <v>6.4105214551091097E-4</v>
      </c>
    </row>
    <row r="2379" spans="2:13" x14ac:dyDescent="0.25">
      <c r="B2379" s="9">
        <v>313.14999389648398</v>
      </c>
      <c r="C2379">
        <v>1700000</v>
      </c>
      <c r="D2379">
        <v>4174.62939453125</v>
      </c>
      <c r="E2379">
        <v>4067.96899414062</v>
      </c>
      <c r="F2379">
        <v>992.92266845703102</v>
      </c>
      <c r="G2379">
        <v>6.53106835670769E-4</v>
      </c>
      <c r="H2379" s="32">
        <f t="shared" si="222"/>
        <v>39.999993896484</v>
      </c>
      <c r="I2379">
        <f t="shared" si="223"/>
        <v>16.777640000000002</v>
      </c>
      <c r="J2379" s="10">
        <f t="shared" si="224"/>
        <v>4.1746293945312498</v>
      </c>
      <c r="K2379" s="10">
        <f t="shared" si="225"/>
        <v>4.0679689941406201</v>
      </c>
      <c r="L2379" s="10">
        <f t="shared" si="226"/>
        <v>0.99292266845703103</v>
      </c>
      <c r="M2379">
        <f t="shared" si="227"/>
        <v>6.53106835670769E-4</v>
      </c>
    </row>
    <row r="2380" spans="2:13" x14ac:dyDescent="0.25">
      <c r="B2380" s="9">
        <v>312.14999389648398</v>
      </c>
      <c r="C2380">
        <v>1700000</v>
      </c>
      <c r="D2380">
        <v>4174.626953125</v>
      </c>
      <c r="E2380">
        <v>4072.59521484375</v>
      </c>
      <c r="F2380">
        <v>993.30163574218705</v>
      </c>
      <c r="G2380">
        <v>6.6553562646731702E-4</v>
      </c>
      <c r="H2380" s="32">
        <f t="shared" si="222"/>
        <v>38.999993896484</v>
      </c>
      <c r="I2380">
        <f t="shared" si="223"/>
        <v>16.777640000000002</v>
      </c>
      <c r="J2380" s="10">
        <f t="shared" si="224"/>
        <v>4.1746269531250002</v>
      </c>
      <c r="K2380" s="10">
        <f t="shared" si="225"/>
        <v>4.0725952148437496</v>
      </c>
      <c r="L2380" s="10">
        <f t="shared" si="226"/>
        <v>0.99330163574218699</v>
      </c>
      <c r="M2380">
        <f t="shared" si="227"/>
        <v>6.6553562646731702E-4</v>
      </c>
    </row>
    <row r="2381" spans="2:13" x14ac:dyDescent="0.25">
      <c r="B2381" s="9">
        <v>311.14999389648398</v>
      </c>
      <c r="C2381">
        <v>1700000</v>
      </c>
      <c r="D2381">
        <v>4174.6474609375</v>
      </c>
      <c r="E2381">
        <v>4077.18505859375</v>
      </c>
      <c r="F2381">
        <v>993.67315673828102</v>
      </c>
      <c r="G2381">
        <v>6.7835464142262903E-4</v>
      </c>
      <c r="H2381" s="32">
        <f t="shared" si="222"/>
        <v>37.999993896484</v>
      </c>
      <c r="I2381">
        <f t="shared" si="223"/>
        <v>16.777640000000002</v>
      </c>
      <c r="J2381" s="10">
        <f t="shared" si="224"/>
        <v>4.1746474609374999</v>
      </c>
      <c r="K2381" s="10">
        <f t="shared" si="225"/>
        <v>4.0771850585937504</v>
      </c>
      <c r="L2381" s="10">
        <f t="shared" si="226"/>
        <v>0.99367315673828105</v>
      </c>
      <c r="M2381">
        <f t="shared" si="227"/>
        <v>6.7835464142262903E-4</v>
      </c>
    </row>
    <row r="2382" spans="2:13" x14ac:dyDescent="0.25">
      <c r="B2382" s="9">
        <v>310.14999389648398</v>
      </c>
      <c r="C2382">
        <v>1700000</v>
      </c>
      <c r="D2382">
        <v>4174.69140625</v>
      </c>
      <c r="E2382">
        <v>4081.73754882812</v>
      </c>
      <c r="F2382">
        <v>994.03704833984295</v>
      </c>
      <c r="G2382">
        <v>6.9158064434304801E-4</v>
      </c>
      <c r="H2382" s="32">
        <f t="shared" si="222"/>
        <v>36.999993896484</v>
      </c>
      <c r="I2382">
        <f t="shared" si="223"/>
        <v>16.777640000000002</v>
      </c>
      <c r="J2382" s="10">
        <f t="shared" si="224"/>
        <v>4.17469140625</v>
      </c>
      <c r="K2382" s="10">
        <f t="shared" si="225"/>
        <v>4.0817375488281202</v>
      </c>
      <c r="L2382" s="10">
        <f t="shared" si="226"/>
        <v>0.99403704833984297</v>
      </c>
      <c r="M2382">
        <f t="shared" si="227"/>
        <v>6.9158064434304801E-4</v>
      </c>
    </row>
    <row r="2383" spans="2:13" x14ac:dyDescent="0.25">
      <c r="B2383" s="9">
        <v>309.14999389648398</v>
      </c>
      <c r="C2383">
        <v>1700000</v>
      </c>
      <c r="D2383">
        <v>4174.75927734375</v>
      </c>
      <c r="E2383">
        <v>4086.25048828125</v>
      </c>
      <c r="F2383">
        <v>994.39324951171795</v>
      </c>
      <c r="G2383">
        <v>7.0523156318813497E-4</v>
      </c>
      <c r="H2383" s="32">
        <f t="shared" si="222"/>
        <v>35.999993896484</v>
      </c>
      <c r="I2383">
        <f t="shared" si="223"/>
        <v>16.777640000000002</v>
      </c>
      <c r="J2383" s="10">
        <f t="shared" si="224"/>
        <v>4.1747592773437496</v>
      </c>
      <c r="K2383" s="10">
        <f t="shared" si="225"/>
        <v>4.0862504882812498</v>
      </c>
      <c r="L2383" s="10">
        <f t="shared" si="226"/>
        <v>0.99439324951171792</v>
      </c>
      <c r="M2383">
        <f t="shared" si="227"/>
        <v>7.0523156318813497E-4</v>
      </c>
    </row>
    <row r="2384" spans="2:13" x14ac:dyDescent="0.25">
      <c r="B2384" s="9">
        <v>308.14999389648398</v>
      </c>
      <c r="C2384">
        <v>1700000</v>
      </c>
      <c r="D2384">
        <v>4174.85205078125</v>
      </c>
      <c r="E2384">
        <v>4090.72265625</v>
      </c>
      <c r="F2384">
        <v>994.74163818359295</v>
      </c>
      <c r="G2384">
        <v>7.1932625724002697E-4</v>
      </c>
      <c r="H2384" s="32">
        <f t="shared" si="222"/>
        <v>34.999993896484</v>
      </c>
      <c r="I2384">
        <f t="shared" si="223"/>
        <v>16.777640000000002</v>
      </c>
      <c r="J2384" s="10">
        <f t="shared" si="224"/>
        <v>4.1748520507812499</v>
      </c>
      <c r="K2384" s="10">
        <f t="shared" si="225"/>
        <v>4.0907226562499996</v>
      </c>
      <c r="L2384" s="10">
        <f t="shared" si="226"/>
        <v>0.99474163818359296</v>
      </c>
      <c r="M2384">
        <f t="shared" si="227"/>
        <v>7.1932625724002697E-4</v>
      </c>
    </row>
    <row r="2385" spans="2:13" x14ac:dyDescent="0.25">
      <c r="B2385" s="9">
        <v>307.14999389648398</v>
      </c>
      <c r="C2385">
        <v>1700000</v>
      </c>
      <c r="D2385">
        <v>4174.9697265625</v>
      </c>
      <c r="E2385">
        <v>4095.15234375</v>
      </c>
      <c r="F2385">
        <v>995.08203125</v>
      </c>
      <c r="G2385">
        <v>7.3388457531109398E-4</v>
      </c>
      <c r="H2385" s="32">
        <f t="shared" si="222"/>
        <v>33.999993896484</v>
      </c>
      <c r="I2385">
        <f t="shared" si="223"/>
        <v>16.777640000000002</v>
      </c>
      <c r="J2385" s="10">
        <f t="shared" si="224"/>
        <v>4.1749697265624999</v>
      </c>
      <c r="K2385" s="10">
        <f t="shared" si="225"/>
        <v>4.0951523437499997</v>
      </c>
      <c r="L2385" s="10">
        <f t="shared" si="226"/>
        <v>0.99508203125000005</v>
      </c>
      <c r="M2385">
        <f t="shared" si="227"/>
        <v>7.3388457531109398E-4</v>
      </c>
    </row>
    <row r="2386" spans="2:13" x14ac:dyDescent="0.25">
      <c r="B2386" s="9">
        <v>306.14999389648398</v>
      </c>
      <c r="C2386">
        <v>1700000</v>
      </c>
      <c r="D2386">
        <v>4175.11328125</v>
      </c>
      <c r="E2386">
        <v>4099.5380859375</v>
      </c>
      <c r="F2386">
        <v>995.41442871093705</v>
      </c>
      <c r="G2386">
        <v>7.4892776319757104E-4</v>
      </c>
      <c r="H2386" s="32">
        <f t="shared" si="222"/>
        <v>32.999993896484</v>
      </c>
      <c r="I2386">
        <f t="shared" si="223"/>
        <v>16.777640000000002</v>
      </c>
      <c r="J2386" s="10">
        <f t="shared" si="224"/>
        <v>4.1751132812499998</v>
      </c>
      <c r="K2386" s="10">
        <f t="shared" si="225"/>
        <v>4.0995380859374997</v>
      </c>
      <c r="L2386" s="10">
        <f t="shared" si="226"/>
        <v>0.99541442871093699</v>
      </c>
      <c r="M2386">
        <f t="shared" si="227"/>
        <v>7.4892776319757104E-4</v>
      </c>
    </row>
    <row r="2387" spans="2:13" x14ac:dyDescent="0.25">
      <c r="B2387" s="9">
        <v>305.14999389648398</v>
      </c>
      <c r="C2387">
        <v>1700000</v>
      </c>
      <c r="D2387">
        <v>4175.28369140625</v>
      </c>
      <c r="E2387">
        <v>4103.87744140625</v>
      </c>
      <c r="F2387">
        <v>995.73858642578102</v>
      </c>
      <c r="G2387">
        <v>7.6447799801826401E-4</v>
      </c>
      <c r="H2387" s="32">
        <f t="shared" si="222"/>
        <v>31.999993896484</v>
      </c>
      <c r="I2387">
        <f t="shared" si="223"/>
        <v>16.777640000000002</v>
      </c>
      <c r="J2387" s="10">
        <f t="shared" si="224"/>
        <v>4.1752836914062499</v>
      </c>
      <c r="K2387" s="10">
        <f t="shared" si="225"/>
        <v>4.10387744140625</v>
      </c>
      <c r="L2387" s="10">
        <f t="shared" si="226"/>
        <v>0.99573858642578106</v>
      </c>
      <c r="M2387">
        <f t="shared" si="227"/>
        <v>7.6447799801826401E-4</v>
      </c>
    </row>
    <row r="2388" spans="2:13" x14ac:dyDescent="0.25">
      <c r="B2388" s="9">
        <v>304.14999389648398</v>
      </c>
      <c r="C2388">
        <v>1700000</v>
      </c>
      <c r="D2388">
        <v>4175.48095703125</v>
      </c>
      <c r="E2388">
        <v>4108.16943359375</v>
      </c>
      <c r="F2388">
        <v>996.05438232421795</v>
      </c>
      <c r="G2388">
        <v>7.80559086706489E-4</v>
      </c>
      <c r="H2388" s="32">
        <f t="shared" si="222"/>
        <v>30.999993896484</v>
      </c>
      <c r="I2388">
        <f t="shared" si="223"/>
        <v>16.777640000000002</v>
      </c>
      <c r="J2388" s="10">
        <f t="shared" si="224"/>
        <v>4.1754809570312501</v>
      </c>
      <c r="K2388" s="10">
        <f t="shared" si="225"/>
        <v>4.1081694335937504</v>
      </c>
      <c r="L2388" s="10">
        <f t="shared" si="226"/>
        <v>0.99605438232421795</v>
      </c>
      <c r="M2388">
        <f t="shared" si="227"/>
        <v>7.80559086706489E-4</v>
      </c>
    </row>
    <row r="2389" spans="2:13" x14ac:dyDescent="0.25">
      <c r="B2389" s="9">
        <v>303.14999389648398</v>
      </c>
      <c r="C2389">
        <v>1700000</v>
      </c>
      <c r="D2389">
        <v>4175.70703125</v>
      </c>
      <c r="E2389">
        <v>4112.412109375</v>
      </c>
      <c r="F2389">
        <v>996.36181640625</v>
      </c>
      <c r="G2389">
        <v>7.9719605855643695E-4</v>
      </c>
      <c r="H2389" s="32">
        <f t="shared" si="222"/>
        <v>29.999993896484</v>
      </c>
      <c r="I2389">
        <f t="shared" si="223"/>
        <v>16.777640000000002</v>
      </c>
      <c r="J2389" s="10">
        <f t="shared" si="224"/>
        <v>4.17570703125</v>
      </c>
      <c r="K2389" s="10">
        <f t="shared" si="225"/>
        <v>4.1124121093749997</v>
      </c>
      <c r="L2389" s="10">
        <f t="shared" si="226"/>
        <v>0.99636181640624999</v>
      </c>
      <c r="M2389">
        <f t="shared" si="227"/>
        <v>7.9719605855643695E-4</v>
      </c>
    </row>
    <row r="2390" spans="2:13" x14ac:dyDescent="0.25">
      <c r="B2390" s="9">
        <v>302.14999389648398</v>
      </c>
      <c r="C2390">
        <v>1700000</v>
      </c>
      <c r="D2390">
        <v>4175.96240234375</v>
      </c>
      <c r="E2390">
        <v>4116.60400390625</v>
      </c>
      <c r="F2390">
        <v>996.66058349609295</v>
      </c>
      <c r="G2390">
        <v>8.1441563088446801E-4</v>
      </c>
      <c r="H2390" s="32">
        <f t="shared" si="222"/>
        <v>28.999993896484</v>
      </c>
      <c r="I2390">
        <f t="shared" si="223"/>
        <v>16.777640000000002</v>
      </c>
      <c r="J2390" s="10">
        <f t="shared" si="224"/>
        <v>4.1759624023437496</v>
      </c>
      <c r="K2390" s="10">
        <f t="shared" si="225"/>
        <v>4.1166040039062501</v>
      </c>
      <c r="L2390" s="10">
        <f t="shared" si="226"/>
        <v>0.99666058349609299</v>
      </c>
      <c r="M2390">
        <f t="shared" si="227"/>
        <v>8.1441563088446801E-4</v>
      </c>
    </row>
    <row r="2391" spans="2:13" x14ac:dyDescent="0.25">
      <c r="B2391" s="9">
        <v>301.14999389648398</v>
      </c>
      <c r="C2391">
        <v>1700000</v>
      </c>
      <c r="D2391">
        <v>4176.24853515625</v>
      </c>
      <c r="E2391">
        <v>4120.74267578125</v>
      </c>
      <c r="F2391">
        <v>996.95062255859295</v>
      </c>
      <c r="G2391">
        <v>8.3224597619846398E-4</v>
      </c>
      <c r="H2391" s="32">
        <f t="shared" si="222"/>
        <v>27.999993896484</v>
      </c>
      <c r="I2391">
        <f t="shared" si="223"/>
        <v>16.777640000000002</v>
      </c>
      <c r="J2391" s="10">
        <f t="shared" si="224"/>
        <v>4.1762485351562502</v>
      </c>
      <c r="K2391" s="10">
        <f t="shared" si="225"/>
        <v>4.1207426757812504</v>
      </c>
      <c r="L2391" s="10">
        <f t="shared" si="226"/>
        <v>0.9969506225585929</v>
      </c>
      <c r="M2391">
        <f t="shared" si="227"/>
        <v>8.3224597619846398E-4</v>
      </c>
    </row>
    <row r="2392" spans="2:13" x14ac:dyDescent="0.25">
      <c r="B2392" s="9">
        <v>300.14999389648398</v>
      </c>
      <c r="C2392">
        <v>1700000</v>
      </c>
      <c r="D2392">
        <v>4176.56640625</v>
      </c>
      <c r="E2392">
        <v>4124.82763671875</v>
      </c>
      <c r="F2392">
        <v>997.23175048828102</v>
      </c>
      <c r="G2392">
        <v>8.5071718785911701E-4</v>
      </c>
      <c r="H2392" s="32">
        <f t="shared" si="222"/>
        <v>26.999993896484</v>
      </c>
      <c r="I2392">
        <f t="shared" si="223"/>
        <v>16.777640000000002</v>
      </c>
      <c r="J2392" s="10">
        <f t="shared" si="224"/>
        <v>4.1765664062500001</v>
      </c>
      <c r="K2392" s="10">
        <f t="shared" si="225"/>
        <v>4.1248276367187504</v>
      </c>
      <c r="L2392" s="10">
        <f t="shared" si="226"/>
        <v>0.99723175048828105</v>
      </c>
      <c r="M2392">
        <f t="shared" si="227"/>
        <v>8.5071718785911701E-4</v>
      </c>
    </row>
    <row r="2393" spans="2:13" x14ac:dyDescent="0.25">
      <c r="B2393" s="9">
        <v>299.14999389648398</v>
      </c>
      <c r="C2393">
        <v>1700000</v>
      </c>
      <c r="D2393">
        <v>4176.91796875</v>
      </c>
      <c r="E2393">
        <v>4128.85595703125</v>
      </c>
      <c r="F2393">
        <v>997.50384521484295</v>
      </c>
      <c r="G2393">
        <v>8.6986128007993102E-4</v>
      </c>
      <c r="H2393" s="32">
        <f t="shared" si="222"/>
        <v>25.999993896484</v>
      </c>
      <c r="I2393">
        <f t="shared" si="223"/>
        <v>16.777640000000002</v>
      </c>
      <c r="J2393" s="10">
        <f t="shared" si="224"/>
        <v>4.1769179687499998</v>
      </c>
      <c r="K2393" s="10">
        <f t="shared" si="225"/>
        <v>4.1288559570312504</v>
      </c>
      <c r="L2393" s="10">
        <f t="shared" si="226"/>
        <v>0.99750384521484292</v>
      </c>
      <c r="M2393">
        <f t="shared" si="227"/>
        <v>8.6986128007993102E-4</v>
      </c>
    </row>
    <row r="2394" spans="2:13" x14ac:dyDescent="0.25">
      <c r="B2394" s="9">
        <v>298.14999389648398</v>
      </c>
      <c r="C2394">
        <v>1700000</v>
      </c>
      <c r="D2394">
        <v>4177.30517578125</v>
      </c>
      <c r="E2394">
        <v>4132.826171875</v>
      </c>
      <c r="F2394">
        <v>997.76666259765602</v>
      </c>
      <c r="G2394">
        <v>8.8971230434253801E-4</v>
      </c>
      <c r="H2394" s="32">
        <f t="shared" si="222"/>
        <v>24.999993896484</v>
      </c>
      <c r="I2394">
        <f t="shared" si="223"/>
        <v>16.777640000000002</v>
      </c>
      <c r="J2394" s="10">
        <f t="shared" si="224"/>
        <v>4.1773051757812496</v>
      </c>
      <c r="K2394" s="10">
        <f t="shared" si="225"/>
        <v>4.1328261718750001</v>
      </c>
      <c r="L2394" s="10">
        <f t="shared" si="226"/>
        <v>0.99776666259765601</v>
      </c>
      <c r="M2394">
        <f t="shared" si="227"/>
        <v>8.8971230434253801E-4</v>
      </c>
    </row>
    <row r="2395" spans="2:13" x14ac:dyDescent="0.25">
      <c r="B2395" s="9">
        <v>297.14999389648398</v>
      </c>
      <c r="C2395">
        <v>1700000</v>
      </c>
      <c r="D2395">
        <v>4177.7294921875</v>
      </c>
      <c r="E2395">
        <v>4136.7373046875</v>
      </c>
      <c r="F2395">
        <v>998.02014160156205</v>
      </c>
      <c r="G2395">
        <v>9.1030646581202702E-4</v>
      </c>
      <c r="H2395" s="32">
        <f t="shared" si="222"/>
        <v>23.999993896484</v>
      </c>
      <c r="I2395">
        <f t="shared" si="223"/>
        <v>16.777640000000002</v>
      </c>
      <c r="J2395" s="10">
        <f t="shared" si="224"/>
        <v>4.1777294921874999</v>
      </c>
      <c r="K2395" s="10">
        <f t="shared" si="225"/>
        <v>4.1367373046875002</v>
      </c>
      <c r="L2395" s="10">
        <f t="shared" si="226"/>
        <v>0.99802014160156205</v>
      </c>
      <c r="M2395">
        <f t="shared" si="227"/>
        <v>9.1030646581202702E-4</v>
      </c>
    </row>
    <row r="2396" spans="2:13" x14ac:dyDescent="0.25">
      <c r="B2396" s="9">
        <v>296.14999389648398</v>
      </c>
      <c r="C2396">
        <v>1700000</v>
      </c>
      <c r="D2396">
        <v>4178.19287109375</v>
      </c>
      <c r="E2396">
        <v>4140.5869140625</v>
      </c>
      <c r="F2396">
        <v>998.26397705078102</v>
      </c>
      <c r="G2396">
        <v>9.3168247258290605E-4</v>
      </c>
      <c r="H2396" s="32">
        <f t="shared" si="222"/>
        <v>22.999993896484</v>
      </c>
      <c r="I2396">
        <f t="shared" si="223"/>
        <v>16.777640000000002</v>
      </c>
      <c r="J2396" s="10">
        <f t="shared" si="224"/>
        <v>4.1781928710937501</v>
      </c>
      <c r="K2396" s="10">
        <f t="shared" si="225"/>
        <v>4.1405869140625002</v>
      </c>
      <c r="L2396" s="10">
        <f t="shared" si="226"/>
        <v>0.99826397705078107</v>
      </c>
      <c r="M2396">
        <f t="shared" si="227"/>
        <v>9.3168247258290605E-4</v>
      </c>
    </row>
    <row r="2397" spans="2:13" x14ac:dyDescent="0.25">
      <c r="B2397" s="9">
        <v>295.14999389648398</v>
      </c>
      <c r="C2397">
        <v>1700000</v>
      </c>
      <c r="D2397">
        <v>4178.6982421875</v>
      </c>
      <c r="E2397">
        <v>4144.37353515625</v>
      </c>
      <c r="F2397">
        <v>998.49810791015602</v>
      </c>
      <c r="G2397">
        <v>9.5388147747144103E-4</v>
      </c>
      <c r="H2397" s="32">
        <f t="shared" si="222"/>
        <v>21.999993896484</v>
      </c>
      <c r="I2397">
        <f t="shared" si="223"/>
        <v>16.777640000000002</v>
      </c>
      <c r="J2397" s="10">
        <f t="shared" si="224"/>
        <v>4.1786982421875001</v>
      </c>
      <c r="K2397" s="10">
        <f t="shared" si="225"/>
        <v>4.1443735351562498</v>
      </c>
      <c r="L2397" s="10">
        <f t="shared" si="226"/>
        <v>0.99849810791015603</v>
      </c>
      <c r="M2397">
        <f t="shared" si="227"/>
        <v>9.5388147747144103E-4</v>
      </c>
    </row>
    <row r="2398" spans="2:13" x14ac:dyDescent="0.25">
      <c r="B2398" s="9">
        <v>294.14999389648398</v>
      </c>
      <c r="C2398">
        <v>1700000</v>
      </c>
      <c r="D2398">
        <v>4179.24853515625</v>
      </c>
      <c r="E2398">
        <v>4148.09619140625</v>
      </c>
      <c r="F2398">
        <v>998.72222900390602</v>
      </c>
      <c r="G2398">
        <v>9.7694760188460307E-4</v>
      </c>
      <c r="H2398" s="32">
        <f t="shared" si="222"/>
        <v>20.999993896484</v>
      </c>
      <c r="I2398">
        <f t="shared" si="223"/>
        <v>16.777640000000002</v>
      </c>
      <c r="J2398" s="10">
        <f t="shared" si="224"/>
        <v>4.1792485351562503</v>
      </c>
      <c r="K2398" s="10">
        <f t="shared" si="225"/>
        <v>4.1480961914062497</v>
      </c>
      <c r="L2398" s="10">
        <f t="shared" si="226"/>
        <v>0.99872222900390606</v>
      </c>
      <c r="M2398">
        <f t="shared" si="227"/>
        <v>9.7694760188460307E-4</v>
      </c>
    </row>
    <row r="2399" spans="2:13" x14ac:dyDescent="0.25">
      <c r="B2399" s="9">
        <v>293.14999389648398</v>
      </c>
      <c r="C2399">
        <v>1700000</v>
      </c>
      <c r="D2399">
        <v>4179.84619140625</v>
      </c>
      <c r="E2399">
        <v>4151.75244140625</v>
      </c>
      <c r="F2399">
        <v>998.93621826171795</v>
      </c>
      <c r="G2399">
        <v>1.0009279940277299E-3</v>
      </c>
      <c r="H2399" s="32">
        <f t="shared" si="222"/>
        <v>19.999993896484</v>
      </c>
      <c r="I2399">
        <f t="shared" si="223"/>
        <v>16.777640000000002</v>
      </c>
      <c r="J2399" s="10">
        <f t="shared" si="224"/>
        <v>4.1798461914062504</v>
      </c>
      <c r="K2399" s="10">
        <f t="shared" si="225"/>
        <v>4.1517524414062503</v>
      </c>
      <c r="L2399" s="10">
        <f t="shared" si="226"/>
        <v>0.99893621826171797</v>
      </c>
      <c r="M2399">
        <f t="shared" si="227"/>
        <v>1.0009279940277299E-3</v>
      </c>
    </row>
    <row r="2400" spans="2:13" x14ac:dyDescent="0.25">
      <c r="B2400" s="9">
        <v>292.14999389648398</v>
      </c>
      <c r="C2400">
        <v>1700000</v>
      </c>
      <c r="D2400">
        <v>4180.4951171875</v>
      </c>
      <c r="E2400">
        <v>4155.3408203125</v>
      </c>
      <c r="F2400">
        <v>999.13977050781205</v>
      </c>
      <c r="G2400">
        <v>1.0258730035275199E-3</v>
      </c>
      <c r="H2400" s="32">
        <f t="shared" si="222"/>
        <v>18.999993896484</v>
      </c>
      <c r="I2400">
        <f t="shared" si="223"/>
        <v>16.777640000000002</v>
      </c>
      <c r="J2400" s="10">
        <f t="shared" si="224"/>
        <v>4.1804951171875002</v>
      </c>
      <c r="K2400" s="10">
        <f t="shared" si="225"/>
        <v>4.1553408203125004</v>
      </c>
      <c r="L2400" s="10">
        <f t="shared" si="226"/>
        <v>0.999139770507812</v>
      </c>
      <c r="M2400">
        <f t="shared" si="227"/>
        <v>1.0258730035275199E-3</v>
      </c>
    </row>
    <row r="2401" spans="2:13" x14ac:dyDescent="0.25">
      <c r="B2401" s="9">
        <v>291.14999389648398</v>
      </c>
      <c r="C2401">
        <v>1700000</v>
      </c>
      <c r="D2401">
        <v>4181.19873046875</v>
      </c>
      <c r="E2401">
        <v>4158.86083984375</v>
      </c>
      <c r="F2401">
        <v>999.332763671875</v>
      </c>
      <c r="G2401">
        <v>1.0518365306779701E-3</v>
      </c>
      <c r="H2401" s="32">
        <f t="shared" si="222"/>
        <v>17.999993896484</v>
      </c>
      <c r="I2401">
        <f t="shared" si="223"/>
        <v>16.777640000000002</v>
      </c>
      <c r="J2401" s="10">
        <f t="shared" si="224"/>
        <v>4.1811987304687497</v>
      </c>
      <c r="K2401" s="10">
        <f t="shared" si="225"/>
        <v>4.1588608398437499</v>
      </c>
      <c r="L2401" s="10">
        <f t="shared" si="226"/>
        <v>0.99933276367187496</v>
      </c>
      <c r="M2401">
        <f t="shared" si="227"/>
        <v>1.0518365306779701E-3</v>
      </c>
    </row>
    <row r="2402" spans="2:13" x14ac:dyDescent="0.25">
      <c r="B2402" s="9">
        <v>290.14999389648398</v>
      </c>
      <c r="C2402">
        <v>1700000</v>
      </c>
      <c r="D2402">
        <v>4181.9619140625</v>
      </c>
      <c r="E2402">
        <v>4162.31005859375</v>
      </c>
      <c r="F2402">
        <v>999.514892578125</v>
      </c>
      <c r="G2402">
        <v>1.07887655030936E-3</v>
      </c>
      <c r="H2402" s="32">
        <f t="shared" si="222"/>
        <v>16.999993896484</v>
      </c>
      <c r="I2402">
        <f t="shared" si="223"/>
        <v>16.777640000000002</v>
      </c>
      <c r="J2402" s="10">
        <f t="shared" si="224"/>
        <v>4.1819619140624997</v>
      </c>
      <c r="K2402" s="10">
        <f t="shared" si="225"/>
        <v>4.16231005859375</v>
      </c>
      <c r="L2402" s="10">
        <f t="shared" si="226"/>
        <v>0.99951489257812498</v>
      </c>
      <c r="M2402">
        <f t="shared" si="227"/>
        <v>1.07887655030936E-3</v>
      </c>
    </row>
    <row r="2403" spans="2:13" x14ac:dyDescent="0.25">
      <c r="B2403" s="9">
        <v>289.14999389648398</v>
      </c>
      <c r="C2403">
        <v>1700000</v>
      </c>
      <c r="D2403">
        <v>4182.78857421875</v>
      </c>
      <c r="E2403">
        <v>4165.68798828125</v>
      </c>
      <c r="F2403">
        <v>999.68597412109295</v>
      </c>
      <c r="G2403">
        <v>1.1070548789575601E-3</v>
      </c>
      <c r="H2403" s="32">
        <f t="shared" si="222"/>
        <v>15.999993896484</v>
      </c>
      <c r="I2403">
        <f t="shared" si="223"/>
        <v>16.777640000000002</v>
      </c>
      <c r="J2403" s="10">
        <f t="shared" si="224"/>
        <v>4.1827885742187503</v>
      </c>
      <c r="K2403" s="10">
        <f t="shared" si="225"/>
        <v>4.1656879882812499</v>
      </c>
      <c r="L2403" s="10">
        <f t="shared" si="226"/>
        <v>0.99968597412109295</v>
      </c>
      <c r="M2403">
        <f t="shared" si="227"/>
        <v>1.1070548789575601E-3</v>
      </c>
    </row>
    <row r="2404" spans="2:13" x14ac:dyDescent="0.25">
      <c r="B2404" s="9">
        <v>288.14999389648398</v>
      </c>
      <c r="C2404">
        <v>1700000</v>
      </c>
      <c r="D2404">
        <v>4183.68408203125</v>
      </c>
      <c r="E2404">
        <v>4168.99267578125</v>
      </c>
      <c r="F2404">
        <v>999.84564208984295</v>
      </c>
      <c r="G2404">
        <v>1.13643845543265E-3</v>
      </c>
      <c r="H2404" s="32">
        <f t="shared" si="222"/>
        <v>14.999993896484</v>
      </c>
      <c r="I2404">
        <f t="shared" si="223"/>
        <v>16.777640000000002</v>
      </c>
      <c r="J2404" s="10">
        <f t="shared" si="224"/>
        <v>4.1836840820312498</v>
      </c>
      <c r="K2404" s="10">
        <f t="shared" si="225"/>
        <v>4.1689926757812499</v>
      </c>
      <c r="L2404" s="10">
        <f t="shared" si="226"/>
        <v>0.99984564208984295</v>
      </c>
      <c r="M2404">
        <f t="shared" si="227"/>
        <v>1.13643845543265E-3</v>
      </c>
    </row>
    <row r="2405" spans="2:13" x14ac:dyDescent="0.25">
      <c r="B2405" s="9">
        <v>287.14999389648398</v>
      </c>
      <c r="C2405">
        <v>1700000</v>
      </c>
      <c r="D2405">
        <v>4184.65478515625</v>
      </c>
      <c r="E2405">
        <v>4172.2236328125</v>
      </c>
      <c r="F2405">
        <v>999.99377441406205</v>
      </c>
      <c r="G2405">
        <v>1.16709875874221E-3</v>
      </c>
      <c r="H2405" s="32">
        <f t="shared" si="222"/>
        <v>13.999993896484</v>
      </c>
      <c r="I2405">
        <f t="shared" si="223"/>
        <v>16.777640000000002</v>
      </c>
      <c r="J2405" s="10">
        <f t="shared" si="224"/>
        <v>4.1846547851562503</v>
      </c>
      <c r="K2405" s="10">
        <f t="shared" si="225"/>
        <v>4.1722236328125</v>
      </c>
      <c r="L2405" s="10">
        <f t="shared" si="226"/>
        <v>0.99999377441406201</v>
      </c>
      <c r="M2405">
        <f t="shared" si="227"/>
        <v>1.16709875874221E-3</v>
      </c>
    </row>
    <row r="2406" spans="2:13" x14ac:dyDescent="0.25">
      <c r="B2406" s="9">
        <v>286.14999389648398</v>
      </c>
      <c r="C2406">
        <v>1700000</v>
      </c>
      <c r="D2406">
        <v>4185.70703125</v>
      </c>
      <c r="E2406">
        <v>4175.37939453125</v>
      </c>
      <c r="F2406">
        <v>1000.12994384765</v>
      </c>
      <c r="G2406">
        <v>1.19911308865994E-3</v>
      </c>
      <c r="H2406" s="32">
        <f t="shared" si="222"/>
        <v>12.999993896484</v>
      </c>
      <c r="I2406">
        <f t="shared" si="223"/>
        <v>16.777640000000002</v>
      </c>
      <c r="J2406" s="10">
        <f t="shared" si="224"/>
        <v>4.1857070312499998</v>
      </c>
      <c r="K2406" s="10">
        <f t="shared" si="225"/>
        <v>4.1753793945312498</v>
      </c>
      <c r="L2406" s="10">
        <f t="shared" si="226"/>
        <v>1.0001299438476501</v>
      </c>
      <c r="M2406">
        <f t="shared" si="227"/>
        <v>1.19911308865994E-3</v>
      </c>
    </row>
    <row r="2407" spans="2:13" x14ac:dyDescent="0.25">
      <c r="B2407" s="9">
        <v>285.14999389648398</v>
      </c>
      <c r="C2407">
        <v>1700000</v>
      </c>
      <c r="D2407">
        <v>4186.84814453125</v>
      </c>
      <c r="E2407">
        <v>4178.4599609375</v>
      </c>
      <c r="F2407">
        <v>1000.25390625</v>
      </c>
      <c r="G2407">
        <v>1.23256433289498E-3</v>
      </c>
      <c r="H2407" s="32">
        <f t="shared" si="222"/>
        <v>11.999993896484</v>
      </c>
      <c r="I2407">
        <f t="shared" si="223"/>
        <v>16.777640000000002</v>
      </c>
      <c r="J2407" s="10">
        <f t="shared" si="224"/>
        <v>4.1868481445312504</v>
      </c>
      <c r="K2407" s="10">
        <f t="shared" si="225"/>
        <v>4.1784599609375004</v>
      </c>
      <c r="L2407" s="10">
        <f t="shared" si="226"/>
        <v>1.00025390625</v>
      </c>
      <c r="M2407">
        <f t="shared" si="227"/>
        <v>1.23256433289498E-3</v>
      </c>
    </row>
    <row r="2408" spans="2:13" x14ac:dyDescent="0.25">
      <c r="B2408" s="9">
        <v>284.14999389648398</v>
      </c>
      <c r="C2408">
        <v>1700000</v>
      </c>
      <c r="D2408">
        <v>4188.0859375</v>
      </c>
      <c r="E2408">
        <v>4181.4638671875</v>
      </c>
      <c r="F2408">
        <v>1000.36541748046</v>
      </c>
      <c r="G2408">
        <v>1.2675423640757699E-3</v>
      </c>
      <c r="H2408" s="32">
        <f t="shared" si="222"/>
        <v>10.999993896484</v>
      </c>
      <c r="I2408">
        <f t="shared" si="223"/>
        <v>16.777640000000002</v>
      </c>
      <c r="J2408" s="10">
        <f t="shared" si="224"/>
        <v>4.1880859375000004</v>
      </c>
      <c r="K2408" s="10">
        <f t="shared" si="225"/>
        <v>4.1814638671875004</v>
      </c>
      <c r="L2408" s="10">
        <f t="shared" si="226"/>
        <v>1.0003654174804599</v>
      </c>
      <c r="M2408">
        <f t="shared" si="227"/>
        <v>1.2675423640757699E-3</v>
      </c>
    </row>
    <row r="2409" spans="2:13" x14ac:dyDescent="0.25">
      <c r="B2409" s="9">
        <v>283.14999389648398</v>
      </c>
      <c r="C2409">
        <v>1700000</v>
      </c>
      <c r="D2409">
        <v>4189.42919921875</v>
      </c>
      <c r="E2409">
        <v>4184.390625</v>
      </c>
      <c r="F2409">
        <v>1000.46405029296</v>
      </c>
      <c r="G2409">
        <v>1.30414392333477E-3</v>
      </c>
      <c r="H2409" s="32">
        <f t="shared" si="222"/>
        <v>9.9999938964839998</v>
      </c>
      <c r="I2409">
        <f t="shared" si="223"/>
        <v>16.777640000000002</v>
      </c>
      <c r="J2409" s="10">
        <f t="shared" si="224"/>
        <v>4.1894291992187496</v>
      </c>
      <c r="K2409" s="10">
        <f t="shared" si="225"/>
        <v>4.1843906249999998</v>
      </c>
      <c r="L2409" s="10">
        <f t="shared" si="226"/>
        <v>1.00046405029296</v>
      </c>
      <c r="M2409">
        <f t="shared" si="227"/>
        <v>1.30414392333477E-3</v>
      </c>
    </row>
    <row r="2410" spans="2:13" x14ac:dyDescent="0.25">
      <c r="B2410" s="9">
        <v>282.14999389648398</v>
      </c>
      <c r="C2410">
        <v>1700000</v>
      </c>
      <c r="D2410">
        <v>4190.888671875</v>
      </c>
      <c r="E2410">
        <v>4187.24072265625</v>
      </c>
      <c r="F2410">
        <v>1000.54943847656</v>
      </c>
      <c r="G2410">
        <v>1.3424735516309699E-3</v>
      </c>
      <c r="H2410" s="32">
        <f t="shared" si="222"/>
        <v>8.9999938964839998</v>
      </c>
      <c r="I2410">
        <f t="shared" si="223"/>
        <v>16.777640000000002</v>
      </c>
      <c r="J2410" s="10">
        <f t="shared" si="224"/>
        <v>4.1908886718750002</v>
      </c>
      <c r="K2410" s="10">
        <f t="shared" si="225"/>
        <v>4.1872407226562496</v>
      </c>
      <c r="L2410" s="10">
        <f t="shared" si="226"/>
        <v>1.0005494384765601</v>
      </c>
      <c r="M2410">
        <f t="shared" si="227"/>
        <v>1.3424735516309699E-3</v>
      </c>
    </row>
    <row r="2411" spans="2:13" x14ac:dyDescent="0.25">
      <c r="B2411" s="9">
        <v>281.14999389648398</v>
      </c>
      <c r="C2411">
        <v>1700000</v>
      </c>
      <c r="D2411">
        <v>4192.474609375</v>
      </c>
      <c r="E2411">
        <v>4190.0126953125</v>
      </c>
      <c r="F2411">
        <v>1000.62133789062</v>
      </c>
      <c r="G2411">
        <v>1.3826446374878201E-3</v>
      </c>
      <c r="H2411" s="32">
        <f t="shared" si="222"/>
        <v>7.9999938964839998</v>
      </c>
      <c r="I2411">
        <f t="shared" si="223"/>
        <v>16.777640000000002</v>
      </c>
      <c r="J2411" s="10">
        <f t="shared" si="224"/>
        <v>4.192474609375</v>
      </c>
      <c r="K2411" s="10">
        <f t="shared" si="225"/>
        <v>4.1900126953125003</v>
      </c>
      <c r="L2411" s="10">
        <f t="shared" si="226"/>
        <v>1.0006213378906199</v>
      </c>
      <c r="M2411">
        <f t="shared" si="227"/>
        <v>1.3826446374878201E-3</v>
      </c>
    </row>
    <row r="2412" spans="2:13" x14ac:dyDescent="0.25">
      <c r="B2412" s="9">
        <v>280.14999389648398</v>
      </c>
      <c r="C2412">
        <v>1700000</v>
      </c>
      <c r="D2412">
        <v>4194.19921875</v>
      </c>
      <c r="E2412">
        <v>4192.70751953125</v>
      </c>
      <c r="F2412">
        <v>1000.6792602539</v>
      </c>
      <c r="G2412">
        <v>1.42477999906986E-3</v>
      </c>
      <c r="H2412" s="32">
        <f t="shared" si="222"/>
        <v>6.9999938964839998</v>
      </c>
      <c r="I2412">
        <f t="shared" si="223"/>
        <v>16.777640000000002</v>
      </c>
      <c r="J2412" s="10">
        <f t="shared" si="224"/>
        <v>4.1941992187499997</v>
      </c>
      <c r="K2412" s="10">
        <f t="shared" si="225"/>
        <v>4.1927075195312504</v>
      </c>
      <c r="L2412" s="10">
        <f t="shared" si="226"/>
        <v>1.0006792602539001</v>
      </c>
      <c r="M2412">
        <f t="shared" si="227"/>
        <v>1.42477999906986E-3</v>
      </c>
    </row>
    <row r="2413" spans="2:13" x14ac:dyDescent="0.25">
      <c r="B2413" s="9">
        <v>279.14999389648398</v>
      </c>
      <c r="C2413">
        <v>1700000</v>
      </c>
      <c r="D2413">
        <v>4196.07666015625</v>
      </c>
      <c r="E2413">
        <v>4195.32568359375</v>
      </c>
      <c r="F2413">
        <v>1000.72277832031</v>
      </c>
      <c r="G2413">
        <v>1.4690128155052599E-3</v>
      </c>
      <c r="H2413" s="32">
        <f t="shared" si="222"/>
        <v>5.9999938964839998</v>
      </c>
      <c r="I2413">
        <f t="shared" si="223"/>
        <v>16.777640000000002</v>
      </c>
      <c r="J2413" s="10">
        <f t="shared" si="224"/>
        <v>4.1960766601562502</v>
      </c>
      <c r="K2413" s="10">
        <f t="shared" si="225"/>
        <v>4.19532568359375</v>
      </c>
      <c r="L2413" s="10">
        <f t="shared" si="226"/>
        <v>1.0007227783203101</v>
      </c>
      <c r="M2413">
        <f t="shared" si="227"/>
        <v>1.4690128155052599E-3</v>
      </c>
    </row>
    <row r="2414" spans="2:13" x14ac:dyDescent="0.25">
      <c r="B2414" s="9">
        <v>278.14999389648398</v>
      </c>
      <c r="C2414">
        <v>1700000</v>
      </c>
      <c r="D2414">
        <v>4198.12158203125</v>
      </c>
      <c r="E2414">
        <v>4197.86669921875</v>
      </c>
      <c r="F2414">
        <v>1000.7515258789</v>
      </c>
      <c r="G2414">
        <v>1.5154879074543699E-3</v>
      </c>
      <c r="H2414" s="32">
        <f t="shared" si="222"/>
        <v>4.9999938964839998</v>
      </c>
      <c r="I2414">
        <f t="shared" si="223"/>
        <v>16.777640000000002</v>
      </c>
      <c r="J2414" s="10">
        <f t="shared" si="224"/>
        <v>4.1981215820312503</v>
      </c>
      <c r="K2414" s="10">
        <f t="shared" si="225"/>
        <v>4.1978666992187499</v>
      </c>
      <c r="L2414" s="10">
        <f t="shared" si="226"/>
        <v>1.0007515258788999</v>
      </c>
      <c r="M2414">
        <f t="shared" si="227"/>
        <v>1.5154879074543699E-3</v>
      </c>
    </row>
    <row r="2415" spans="2:13" x14ac:dyDescent="0.25">
      <c r="B2415" s="9">
        <v>277.14999389648398</v>
      </c>
      <c r="C2415">
        <v>1700000</v>
      </c>
      <c r="D2415">
        <v>4200.3505859375</v>
      </c>
      <c r="E2415">
        <v>4200.33203125</v>
      </c>
      <c r="F2415">
        <v>1000.76501464843</v>
      </c>
      <c r="G2415">
        <v>1.5643626684322899E-3</v>
      </c>
      <c r="H2415" s="32">
        <f t="shared" si="222"/>
        <v>3.9999938964839998</v>
      </c>
      <c r="I2415">
        <f t="shared" si="223"/>
        <v>16.777640000000002</v>
      </c>
      <c r="J2415" s="10">
        <f t="shared" si="224"/>
        <v>4.2003505859374997</v>
      </c>
      <c r="K2415" s="10">
        <f t="shared" si="225"/>
        <v>4.2003320312500003</v>
      </c>
      <c r="L2415" s="10">
        <f t="shared" si="226"/>
        <v>1.0007650146484299</v>
      </c>
      <c r="M2415">
        <f t="shared" si="227"/>
        <v>1.5643626684322899E-3</v>
      </c>
    </row>
    <row r="2416" spans="2:13" x14ac:dyDescent="0.25">
      <c r="B2416" s="9">
        <v>276.14999389648398</v>
      </c>
      <c r="C2416">
        <v>1700000</v>
      </c>
      <c r="D2416">
        <v>4202.78173828125</v>
      </c>
      <c r="E2416">
        <v>4202.72265625</v>
      </c>
      <c r="F2416">
        <v>1000.76275634765</v>
      </c>
      <c r="G2416">
        <v>1.61580857820808E-3</v>
      </c>
      <c r="H2416" s="32">
        <f t="shared" si="222"/>
        <v>2.9999938964839998</v>
      </c>
      <c r="I2416">
        <f t="shared" si="223"/>
        <v>16.777640000000002</v>
      </c>
      <c r="J2416" s="10">
        <f t="shared" si="224"/>
        <v>4.2027817382812502</v>
      </c>
      <c r="K2416" s="10">
        <f t="shared" si="225"/>
        <v>4.2027226562499997</v>
      </c>
      <c r="L2416" s="10">
        <f t="shared" si="226"/>
        <v>1.00076275634765</v>
      </c>
      <c r="M2416">
        <f t="shared" si="227"/>
        <v>1.61580857820808E-3</v>
      </c>
    </row>
    <row r="2417" spans="2:13" x14ac:dyDescent="0.25">
      <c r="B2417" s="9">
        <v>275.14999389648398</v>
      </c>
      <c r="C2417">
        <v>1700000</v>
      </c>
      <c r="D2417">
        <v>4205.4365234375</v>
      </c>
      <c r="E2417">
        <v>4205.0400390625</v>
      </c>
      <c r="F2417">
        <v>1000.74420166015</v>
      </c>
      <c r="G2417">
        <v>1.67001306544989E-3</v>
      </c>
      <c r="H2417" s="32">
        <f t="shared" si="222"/>
        <v>1.9999938964839998</v>
      </c>
      <c r="I2417">
        <f t="shared" si="223"/>
        <v>16.777640000000002</v>
      </c>
      <c r="J2417" s="10">
        <f t="shared" si="224"/>
        <v>4.2054365234375002</v>
      </c>
      <c r="K2417" s="10">
        <f t="shared" si="225"/>
        <v>4.2050400390625002</v>
      </c>
      <c r="L2417" s="10">
        <f t="shared" si="226"/>
        <v>1.00074420166015</v>
      </c>
      <c r="M2417">
        <f t="shared" si="227"/>
        <v>1.67001306544989E-3</v>
      </c>
    </row>
    <row r="2418" spans="2:13" x14ac:dyDescent="0.25">
      <c r="B2418" s="9">
        <v>274.14999389648398</v>
      </c>
      <c r="C2418">
        <v>1700000</v>
      </c>
      <c r="D2418">
        <v>4208.33642578125</v>
      </c>
      <c r="E2418">
        <v>4207.28515625</v>
      </c>
      <c r="F2418">
        <v>1000.70886230468</v>
      </c>
      <c r="G2418">
        <v>1.7271806718781499E-3</v>
      </c>
      <c r="H2418" s="32">
        <f t="shared" si="222"/>
        <v>0.99999389648399983</v>
      </c>
      <c r="I2418">
        <f t="shared" si="223"/>
        <v>16.777640000000002</v>
      </c>
      <c r="J2418" s="10">
        <f t="shared" si="224"/>
        <v>4.2083364257812503</v>
      </c>
      <c r="K2418" s="10">
        <f t="shared" si="225"/>
        <v>4.2072851562500002</v>
      </c>
      <c r="L2418" s="10">
        <f t="shared" si="226"/>
        <v>1.00070886230468</v>
      </c>
      <c r="M2418">
        <f t="shared" si="227"/>
        <v>1.7271806718781499E-3</v>
      </c>
    </row>
    <row r="2419" spans="2:13" x14ac:dyDescent="0.25">
      <c r="B2419" s="9">
        <v>273.14999389648398</v>
      </c>
      <c r="C2419">
        <v>1700000</v>
      </c>
      <c r="D2419">
        <v>4211.50732421875</v>
      </c>
      <c r="E2419">
        <v>4209.46044921875</v>
      </c>
      <c r="F2419">
        <v>1000.65612792968</v>
      </c>
      <c r="G2419">
        <v>1.7875350313261099E-3</v>
      </c>
      <c r="H2419" s="32">
        <f t="shared" si="222"/>
        <v>-6.1035160001665645E-6</v>
      </c>
      <c r="I2419">
        <f t="shared" si="223"/>
        <v>16.777640000000002</v>
      </c>
      <c r="J2419" s="10">
        <f t="shared" si="224"/>
        <v>4.2115073242187497</v>
      </c>
      <c r="K2419" s="10">
        <f t="shared" si="225"/>
        <v>4.2094604492187502</v>
      </c>
      <c r="L2419" s="10">
        <f t="shared" si="226"/>
        <v>1.00065612792968</v>
      </c>
      <c r="M2419">
        <f t="shared" si="227"/>
        <v>1.7875350313261099E-3</v>
      </c>
    </row>
    <row r="2420" spans="2:13" x14ac:dyDescent="0.25">
      <c r="B2420" s="9">
        <v>473.14999389648398</v>
      </c>
      <c r="C2420">
        <v>1600000</v>
      </c>
      <c r="D2420">
        <v>4493.744140625</v>
      </c>
      <c r="E2420">
        <v>3316.96826171875</v>
      </c>
      <c r="F2420">
        <v>864.7021484375</v>
      </c>
      <c r="G2420">
        <v>1.3433230924419999E-4</v>
      </c>
      <c r="H2420" s="32">
        <f t="shared" si="222"/>
        <v>199.999993896484</v>
      </c>
      <c r="I2420">
        <f t="shared" si="223"/>
        <v>15.79072</v>
      </c>
      <c r="J2420" s="10">
        <f t="shared" si="224"/>
        <v>4.493744140625</v>
      </c>
      <c r="K2420" s="10">
        <f t="shared" si="225"/>
        <v>3.3169682617187499</v>
      </c>
      <c r="L2420" s="10">
        <f t="shared" si="226"/>
        <v>0.86470214843750004</v>
      </c>
      <c r="M2420">
        <f t="shared" si="227"/>
        <v>1.3433230924419999E-4</v>
      </c>
    </row>
    <row r="2421" spans="2:13" x14ac:dyDescent="0.25">
      <c r="B2421" s="9">
        <v>472.14999389648398</v>
      </c>
      <c r="C2421">
        <v>1600000</v>
      </c>
      <c r="D2421">
        <v>4488.541015625</v>
      </c>
      <c r="E2421">
        <v>3320.7490234375</v>
      </c>
      <c r="F2421">
        <v>865.89111328125</v>
      </c>
      <c r="G2421">
        <v>1.3505099923349901E-4</v>
      </c>
      <c r="H2421" s="32">
        <f t="shared" si="222"/>
        <v>198.999993896484</v>
      </c>
      <c r="I2421">
        <f t="shared" si="223"/>
        <v>15.79072</v>
      </c>
      <c r="J2421" s="10">
        <f t="shared" si="224"/>
        <v>4.4885410156249996</v>
      </c>
      <c r="K2421" s="10">
        <f t="shared" si="225"/>
        <v>3.3207490234375001</v>
      </c>
      <c r="L2421" s="10">
        <f t="shared" si="226"/>
        <v>0.86589111328125001</v>
      </c>
      <c r="M2421">
        <f t="shared" si="227"/>
        <v>1.3505099923349901E-4</v>
      </c>
    </row>
    <row r="2422" spans="2:13" x14ac:dyDescent="0.25">
      <c r="B2422" s="9">
        <v>471.14999389648398</v>
      </c>
      <c r="C2422">
        <v>1600000</v>
      </c>
      <c r="D2422">
        <v>4483.4150390625</v>
      </c>
      <c r="E2422">
        <v>3324.54736328125</v>
      </c>
      <c r="F2422">
        <v>867.07409667968705</v>
      </c>
      <c r="G2422">
        <v>1.3577712525147901E-4</v>
      </c>
      <c r="H2422" s="32">
        <f t="shared" si="222"/>
        <v>197.999993896484</v>
      </c>
      <c r="I2422">
        <f t="shared" si="223"/>
        <v>15.79072</v>
      </c>
      <c r="J2422" s="10">
        <f t="shared" si="224"/>
        <v>4.4834150390624998</v>
      </c>
      <c r="K2422" s="10">
        <f t="shared" si="225"/>
        <v>3.3245473632812499</v>
      </c>
      <c r="L2422" s="10">
        <f t="shared" si="226"/>
        <v>0.86707409667968705</v>
      </c>
      <c r="M2422">
        <f t="shared" si="227"/>
        <v>1.3577712525147901E-4</v>
      </c>
    </row>
    <row r="2423" spans="2:13" x14ac:dyDescent="0.25">
      <c r="B2423" s="9">
        <v>470.14999389648398</v>
      </c>
      <c r="C2423">
        <v>1600000</v>
      </c>
      <c r="D2423">
        <v>4478.3642578125</v>
      </c>
      <c r="E2423">
        <v>3328.36328125</v>
      </c>
      <c r="F2423">
        <v>868.251220703125</v>
      </c>
      <c r="G2423">
        <v>1.36510832817293E-4</v>
      </c>
      <c r="H2423" s="32">
        <f t="shared" si="222"/>
        <v>196.999993896484</v>
      </c>
      <c r="I2423">
        <f t="shared" si="223"/>
        <v>15.79072</v>
      </c>
      <c r="J2423" s="10">
        <f t="shared" si="224"/>
        <v>4.4783642578125002</v>
      </c>
      <c r="K2423" s="10">
        <f t="shared" si="225"/>
        <v>3.3283632812500001</v>
      </c>
      <c r="L2423" s="10">
        <f t="shared" si="226"/>
        <v>0.86825122070312499</v>
      </c>
      <c r="M2423">
        <f t="shared" si="227"/>
        <v>1.36510832817293E-4</v>
      </c>
    </row>
    <row r="2424" spans="2:13" x14ac:dyDescent="0.25">
      <c r="B2424" s="9">
        <v>469.14999389648398</v>
      </c>
      <c r="C2424">
        <v>1600000</v>
      </c>
      <c r="D2424">
        <v>4473.3876953125</v>
      </c>
      <c r="E2424">
        <v>3332.19653320312</v>
      </c>
      <c r="F2424">
        <v>869.42254638671795</v>
      </c>
      <c r="G2424">
        <v>1.3725225289817799E-4</v>
      </c>
      <c r="H2424" s="32">
        <f t="shared" si="222"/>
        <v>195.999993896484</v>
      </c>
      <c r="I2424">
        <f t="shared" si="223"/>
        <v>15.79072</v>
      </c>
      <c r="J2424" s="10">
        <f t="shared" si="224"/>
        <v>4.4733876953124998</v>
      </c>
      <c r="K2424" s="10">
        <f t="shared" si="225"/>
        <v>3.33219653320312</v>
      </c>
      <c r="L2424" s="10">
        <f t="shared" si="226"/>
        <v>0.86942254638671801</v>
      </c>
      <c r="M2424">
        <f t="shared" si="227"/>
        <v>1.3725225289817799E-4</v>
      </c>
    </row>
    <row r="2425" spans="2:13" x14ac:dyDescent="0.25">
      <c r="B2425" s="9">
        <v>468.14999389648398</v>
      </c>
      <c r="C2425">
        <v>1600000</v>
      </c>
      <c r="D2425">
        <v>4468.484375</v>
      </c>
      <c r="E2425">
        <v>3336.04711914062</v>
      </c>
      <c r="F2425">
        <v>870.58801269531205</v>
      </c>
      <c r="G2425">
        <v>1.3800153101328701E-4</v>
      </c>
      <c r="H2425" s="32">
        <f t="shared" si="222"/>
        <v>194.999993896484</v>
      </c>
      <c r="I2425">
        <f t="shared" si="223"/>
        <v>15.79072</v>
      </c>
      <c r="J2425" s="10">
        <f t="shared" si="224"/>
        <v>4.4684843750000001</v>
      </c>
      <c r="K2425" s="10">
        <f t="shared" si="225"/>
        <v>3.3360471191406198</v>
      </c>
      <c r="L2425" s="10">
        <f t="shared" si="226"/>
        <v>0.87058801269531205</v>
      </c>
      <c r="M2425">
        <f t="shared" si="227"/>
        <v>1.3800153101328701E-4</v>
      </c>
    </row>
    <row r="2426" spans="2:13" x14ac:dyDescent="0.25">
      <c r="B2426" s="9">
        <v>467.14999389648398</v>
      </c>
      <c r="C2426">
        <v>1600000</v>
      </c>
      <c r="D2426">
        <v>4463.65234375</v>
      </c>
      <c r="E2426">
        <v>3339.9150390625</v>
      </c>
      <c r="F2426">
        <v>871.74774169921795</v>
      </c>
      <c r="G2426">
        <v>1.3875879812985599E-4</v>
      </c>
      <c r="H2426" s="32">
        <f t="shared" si="222"/>
        <v>193.999993896484</v>
      </c>
      <c r="I2426">
        <f t="shared" si="223"/>
        <v>15.79072</v>
      </c>
      <c r="J2426" s="10">
        <f t="shared" si="224"/>
        <v>4.4636523437499998</v>
      </c>
      <c r="K2426" s="10">
        <f t="shared" si="225"/>
        <v>3.3399150390624999</v>
      </c>
      <c r="L2426" s="10">
        <f t="shared" si="226"/>
        <v>0.87174774169921798</v>
      </c>
      <c r="M2426">
        <f t="shared" si="227"/>
        <v>1.3875879812985599E-4</v>
      </c>
    </row>
    <row r="2427" spans="2:13" x14ac:dyDescent="0.25">
      <c r="B2427" s="9">
        <v>466.14999389648398</v>
      </c>
      <c r="C2427">
        <v>1600000</v>
      </c>
      <c r="D2427">
        <v>4458.89111328125</v>
      </c>
      <c r="E2427">
        <v>3343.7998046875</v>
      </c>
      <c r="F2427">
        <v>872.90179443359295</v>
      </c>
      <c r="G2427">
        <v>1.3952421431895299E-4</v>
      </c>
      <c r="H2427" s="32">
        <f t="shared" si="222"/>
        <v>192.999993896484</v>
      </c>
      <c r="I2427">
        <f t="shared" si="223"/>
        <v>15.79072</v>
      </c>
      <c r="J2427" s="10">
        <f t="shared" si="224"/>
        <v>4.4588911132812497</v>
      </c>
      <c r="K2427" s="10">
        <f t="shared" si="225"/>
        <v>3.3437998046874999</v>
      </c>
      <c r="L2427" s="10">
        <f t="shared" si="226"/>
        <v>0.87290179443359295</v>
      </c>
      <c r="M2427">
        <f t="shared" si="227"/>
        <v>1.3952421431895299E-4</v>
      </c>
    </row>
    <row r="2428" spans="2:13" x14ac:dyDescent="0.25">
      <c r="B2428" s="9">
        <v>465.14999389648398</v>
      </c>
      <c r="C2428">
        <v>1600000</v>
      </c>
      <c r="D2428">
        <v>4454.1982421875</v>
      </c>
      <c r="E2428">
        <v>3347.70166015625</v>
      </c>
      <c r="F2428">
        <v>874.05017089843705</v>
      </c>
      <c r="G2428">
        <v>1.4029792509973E-4</v>
      </c>
      <c r="H2428" s="32">
        <f t="shared" si="222"/>
        <v>191.999993896484</v>
      </c>
      <c r="I2428">
        <f t="shared" si="223"/>
        <v>15.79072</v>
      </c>
      <c r="J2428" s="10">
        <f t="shared" si="224"/>
        <v>4.4541982421875002</v>
      </c>
      <c r="K2428" s="10">
        <f t="shared" si="225"/>
        <v>3.3477016601562499</v>
      </c>
      <c r="L2428" s="10">
        <f t="shared" si="226"/>
        <v>0.87405017089843706</v>
      </c>
      <c r="M2428">
        <f t="shared" si="227"/>
        <v>1.4029792509973E-4</v>
      </c>
    </row>
    <row r="2429" spans="2:13" x14ac:dyDescent="0.25">
      <c r="B2429" s="9">
        <v>464.14999389648398</v>
      </c>
      <c r="C2429">
        <v>1600000</v>
      </c>
      <c r="D2429">
        <v>4449.57373046875</v>
      </c>
      <c r="E2429">
        <v>3351.62036132812</v>
      </c>
      <c r="F2429">
        <v>875.19293212890602</v>
      </c>
      <c r="G2429">
        <v>1.4108007599133901E-4</v>
      </c>
      <c r="H2429" s="32">
        <f t="shared" si="222"/>
        <v>190.999993896484</v>
      </c>
      <c r="I2429">
        <f t="shared" si="223"/>
        <v>15.79072</v>
      </c>
      <c r="J2429" s="10">
        <f t="shared" si="224"/>
        <v>4.4495737304687504</v>
      </c>
      <c r="K2429" s="10">
        <f t="shared" si="225"/>
        <v>3.3516203613281199</v>
      </c>
      <c r="L2429" s="10">
        <f t="shared" si="226"/>
        <v>0.87519293212890603</v>
      </c>
      <c r="M2429">
        <f t="shared" si="227"/>
        <v>1.4108007599133901E-4</v>
      </c>
    </row>
    <row r="2430" spans="2:13" x14ac:dyDescent="0.25">
      <c r="B2430" s="9">
        <v>463.14999389648398</v>
      </c>
      <c r="C2430">
        <v>1600000</v>
      </c>
      <c r="D2430">
        <v>4445.01611328125</v>
      </c>
      <c r="E2430">
        <v>3355.5556640625</v>
      </c>
      <c r="F2430">
        <v>876.33013916015602</v>
      </c>
      <c r="G2430">
        <v>1.4187081251293399E-4</v>
      </c>
      <c r="H2430" s="32">
        <f t="shared" si="222"/>
        <v>189.999993896484</v>
      </c>
      <c r="I2430">
        <f t="shared" si="223"/>
        <v>15.79072</v>
      </c>
      <c r="J2430" s="10">
        <f t="shared" si="224"/>
        <v>4.44501611328125</v>
      </c>
      <c r="K2430" s="10">
        <f t="shared" si="225"/>
        <v>3.3555556640624999</v>
      </c>
      <c r="L2430" s="10">
        <f t="shared" si="226"/>
        <v>0.87633013916015601</v>
      </c>
      <c r="M2430">
        <f t="shared" si="227"/>
        <v>1.4187081251293399E-4</v>
      </c>
    </row>
    <row r="2431" spans="2:13" x14ac:dyDescent="0.25">
      <c r="B2431" s="9">
        <v>462.14999389648398</v>
      </c>
      <c r="C2431">
        <v>1600000</v>
      </c>
      <c r="D2431">
        <v>4440.52392578125</v>
      </c>
      <c r="E2431">
        <v>3359.50756835937</v>
      </c>
      <c r="F2431">
        <v>877.46179199218705</v>
      </c>
      <c r="G2431">
        <v>1.4267030928749499E-4</v>
      </c>
      <c r="H2431" s="32">
        <f t="shared" si="222"/>
        <v>188.999993896484</v>
      </c>
      <c r="I2431">
        <f t="shared" si="223"/>
        <v>15.79072</v>
      </c>
      <c r="J2431" s="10">
        <f t="shared" si="224"/>
        <v>4.4405239257812497</v>
      </c>
      <c r="K2431" s="10">
        <f t="shared" si="225"/>
        <v>3.35950756835937</v>
      </c>
      <c r="L2431" s="10">
        <f t="shared" si="226"/>
        <v>0.87746179199218699</v>
      </c>
      <c r="M2431">
        <f t="shared" si="227"/>
        <v>1.4267030928749499E-4</v>
      </c>
    </row>
    <row r="2432" spans="2:13" x14ac:dyDescent="0.25">
      <c r="B2432" s="9">
        <v>461.14999389648398</v>
      </c>
      <c r="C2432">
        <v>1600000</v>
      </c>
      <c r="D2432">
        <v>4436.095703125</v>
      </c>
      <c r="E2432">
        <v>3363.47607421875</v>
      </c>
      <c r="F2432">
        <v>878.58801269531205</v>
      </c>
      <c r="G2432">
        <v>1.43478711834177E-4</v>
      </c>
      <c r="H2432" s="32">
        <f t="shared" si="222"/>
        <v>187.999993896484</v>
      </c>
      <c r="I2432">
        <f t="shared" si="223"/>
        <v>15.79072</v>
      </c>
      <c r="J2432" s="10">
        <f t="shared" si="224"/>
        <v>4.4360957031249999</v>
      </c>
      <c r="K2432" s="10">
        <f t="shared" si="225"/>
        <v>3.3634760742187502</v>
      </c>
      <c r="L2432" s="10">
        <f t="shared" si="226"/>
        <v>0.87858801269531206</v>
      </c>
      <c r="M2432">
        <f t="shared" si="227"/>
        <v>1.43478711834177E-4</v>
      </c>
    </row>
    <row r="2433" spans="2:13" x14ac:dyDescent="0.25">
      <c r="B2433" s="9">
        <v>460.14999389648398</v>
      </c>
      <c r="C2433">
        <v>1600000</v>
      </c>
      <c r="D2433">
        <v>4431.7314453125</v>
      </c>
      <c r="E2433">
        <v>3367.4609375</v>
      </c>
      <c r="F2433">
        <v>879.70880126953102</v>
      </c>
      <c r="G2433">
        <v>1.44296180224046E-4</v>
      </c>
      <c r="H2433" s="32">
        <f t="shared" si="222"/>
        <v>186.999993896484</v>
      </c>
      <c r="I2433">
        <f t="shared" si="223"/>
        <v>15.79072</v>
      </c>
      <c r="J2433" s="10">
        <f t="shared" si="224"/>
        <v>4.4317314453124999</v>
      </c>
      <c r="K2433" s="10">
        <f t="shared" si="225"/>
        <v>3.3674609375000002</v>
      </c>
      <c r="L2433" s="10">
        <f t="shared" si="226"/>
        <v>0.87970880126953099</v>
      </c>
      <c r="M2433">
        <f t="shared" si="227"/>
        <v>1.44296180224046E-4</v>
      </c>
    </row>
    <row r="2434" spans="2:13" x14ac:dyDescent="0.25">
      <c r="B2434" s="9">
        <v>459.14999389648398</v>
      </c>
      <c r="C2434">
        <v>1600000</v>
      </c>
      <c r="D2434">
        <v>4427.42919921875</v>
      </c>
      <c r="E2434">
        <v>3371.4619140625</v>
      </c>
      <c r="F2434">
        <v>880.82415771484295</v>
      </c>
      <c r="G2434">
        <v>1.4512290363200001E-4</v>
      </c>
      <c r="H2434" s="32">
        <f t="shared" si="222"/>
        <v>185.999993896484</v>
      </c>
      <c r="I2434">
        <f t="shared" si="223"/>
        <v>15.79072</v>
      </c>
      <c r="J2434" s="10">
        <f t="shared" si="224"/>
        <v>4.42742919921875</v>
      </c>
      <c r="K2434" s="10">
        <f t="shared" si="225"/>
        <v>3.3714619140625</v>
      </c>
      <c r="L2434" s="10">
        <f t="shared" si="226"/>
        <v>0.8808241577148429</v>
      </c>
      <c r="M2434">
        <f t="shared" si="227"/>
        <v>1.4512290363200001E-4</v>
      </c>
    </row>
    <row r="2435" spans="2:13" x14ac:dyDescent="0.25">
      <c r="B2435" s="9">
        <v>458.14999389648398</v>
      </c>
      <c r="C2435">
        <v>1600000</v>
      </c>
      <c r="D2435">
        <v>4423.1884765625</v>
      </c>
      <c r="E2435">
        <v>3375.47900390625</v>
      </c>
      <c r="F2435">
        <v>881.93414306640602</v>
      </c>
      <c r="G2435">
        <v>1.4595901302527601E-4</v>
      </c>
      <c r="H2435" s="32">
        <f t="shared" si="222"/>
        <v>184.999993896484</v>
      </c>
      <c r="I2435">
        <f t="shared" si="223"/>
        <v>15.79072</v>
      </c>
      <c r="J2435" s="10">
        <f t="shared" si="224"/>
        <v>4.4231884765625002</v>
      </c>
      <c r="K2435" s="10">
        <f t="shared" si="225"/>
        <v>3.3754790039062499</v>
      </c>
      <c r="L2435" s="10">
        <f t="shared" si="226"/>
        <v>0.88193414306640605</v>
      </c>
      <c r="M2435">
        <f t="shared" si="227"/>
        <v>1.4595901302527601E-4</v>
      </c>
    </row>
    <row r="2436" spans="2:13" x14ac:dyDescent="0.25">
      <c r="B2436" s="9">
        <v>457.14999389648398</v>
      </c>
      <c r="C2436">
        <v>1600000</v>
      </c>
      <c r="D2436">
        <v>4419.00732421875</v>
      </c>
      <c r="E2436">
        <v>3379.51220703125</v>
      </c>
      <c r="F2436">
        <v>883.038818359375</v>
      </c>
      <c r="G2436">
        <v>1.4680469757877201E-4</v>
      </c>
      <c r="H2436" s="32">
        <f t="shared" si="222"/>
        <v>183.999993896484</v>
      </c>
      <c r="I2436">
        <f t="shared" si="223"/>
        <v>15.79072</v>
      </c>
      <c r="J2436" s="10">
        <f t="shared" si="224"/>
        <v>4.4190073242187502</v>
      </c>
      <c r="K2436" s="10">
        <f t="shared" si="225"/>
        <v>3.37951220703125</v>
      </c>
      <c r="L2436" s="10">
        <f t="shared" si="226"/>
        <v>0.88303881835937503</v>
      </c>
      <c r="M2436">
        <f t="shared" si="227"/>
        <v>1.4680469757877201E-4</v>
      </c>
    </row>
    <row r="2437" spans="2:13" x14ac:dyDescent="0.25">
      <c r="B2437" s="9">
        <v>456.14999389648398</v>
      </c>
      <c r="C2437">
        <v>1600000</v>
      </c>
      <c r="D2437">
        <v>4414.8857421875</v>
      </c>
      <c r="E2437">
        <v>3383.5615234375</v>
      </c>
      <c r="F2437">
        <v>884.13818359375</v>
      </c>
      <c r="G2437">
        <v>1.47660146467387E-4</v>
      </c>
      <c r="H2437" s="32">
        <f t="shared" si="222"/>
        <v>182.999993896484</v>
      </c>
      <c r="I2437">
        <f t="shared" si="223"/>
        <v>15.79072</v>
      </c>
      <c r="J2437" s="10">
        <f t="shared" si="224"/>
        <v>4.4148857421874999</v>
      </c>
      <c r="K2437" s="10">
        <f t="shared" si="225"/>
        <v>3.3835615234374998</v>
      </c>
      <c r="L2437" s="10">
        <f t="shared" si="226"/>
        <v>0.88413818359374996</v>
      </c>
      <c r="M2437">
        <f t="shared" si="227"/>
        <v>1.47660146467387E-4</v>
      </c>
    </row>
    <row r="2438" spans="2:13" x14ac:dyDescent="0.25">
      <c r="B2438" s="9">
        <v>455.14999389648398</v>
      </c>
      <c r="C2438">
        <v>1600000</v>
      </c>
      <c r="D2438">
        <v>4410.82275390625</v>
      </c>
      <c r="E2438">
        <v>3387.62622070312</v>
      </c>
      <c r="F2438">
        <v>885.23229980468705</v>
      </c>
      <c r="G2438">
        <v>1.4852551976218801E-4</v>
      </c>
      <c r="H2438" s="32">
        <f t="shared" si="222"/>
        <v>181.999993896484</v>
      </c>
      <c r="I2438">
        <f t="shared" si="223"/>
        <v>15.79072</v>
      </c>
      <c r="J2438" s="10">
        <f t="shared" si="224"/>
        <v>4.4108227539062499</v>
      </c>
      <c r="K2438" s="10">
        <f t="shared" si="225"/>
        <v>3.3876262207031198</v>
      </c>
      <c r="L2438" s="10">
        <f t="shared" si="226"/>
        <v>0.88523229980468709</v>
      </c>
      <c r="M2438">
        <f t="shared" si="227"/>
        <v>1.4852551976218801E-4</v>
      </c>
    </row>
    <row r="2439" spans="2:13" x14ac:dyDescent="0.25">
      <c r="B2439" s="9">
        <v>454.14999389648398</v>
      </c>
      <c r="C2439">
        <v>1600000</v>
      </c>
      <c r="D2439">
        <v>4406.81640625</v>
      </c>
      <c r="E2439">
        <v>3391.70703125</v>
      </c>
      <c r="F2439">
        <v>886.32122802734295</v>
      </c>
      <c r="G2439">
        <v>1.49401006638072E-4</v>
      </c>
      <c r="H2439" s="32">
        <f t="shared" si="222"/>
        <v>180.999993896484</v>
      </c>
      <c r="I2439">
        <f t="shared" si="223"/>
        <v>15.79072</v>
      </c>
      <c r="J2439" s="10">
        <f t="shared" si="224"/>
        <v>4.4068164062499999</v>
      </c>
      <c r="K2439" s="10">
        <f t="shared" si="225"/>
        <v>3.3917070312500002</v>
      </c>
      <c r="L2439" s="10">
        <f t="shared" si="226"/>
        <v>0.88632122802734292</v>
      </c>
      <c r="M2439">
        <f t="shared" si="227"/>
        <v>1.49401006638072E-4</v>
      </c>
    </row>
    <row r="2440" spans="2:13" x14ac:dyDescent="0.25">
      <c r="B2440" s="9">
        <v>453.14999389648398</v>
      </c>
      <c r="C2440">
        <v>1600000</v>
      </c>
      <c r="D2440">
        <v>4402.86669921875</v>
      </c>
      <c r="E2440">
        <v>3395.80297851562</v>
      </c>
      <c r="F2440">
        <v>887.40496826171795</v>
      </c>
      <c r="G2440">
        <v>1.5028678171802301E-4</v>
      </c>
      <c r="H2440" s="32">
        <f t="shared" ref="H2440:H2503" si="228">B2440-273.15</f>
        <v>179.999993896484</v>
      </c>
      <c r="I2440">
        <f t="shared" ref="I2440:I2503" si="229">C2440*0.0000098692</f>
        <v>15.79072</v>
      </c>
      <c r="J2440" s="10">
        <f t="shared" ref="J2440:J2503" si="230">D2440/1000</f>
        <v>4.40286669921875</v>
      </c>
      <c r="K2440" s="10">
        <f t="shared" ref="K2440:K2503" si="231">E2440/1000</f>
        <v>3.3958029785156199</v>
      </c>
      <c r="L2440" s="10">
        <f t="shared" ref="L2440:L2503" si="232">F2440/1000</f>
        <v>0.887404968261718</v>
      </c>
      <c r="M2440">
        <f t="shared" si="227"/>
        <v>1.5028678171802301E-4</v>
      </c>
    </row>
    <row r="2441" spans="2:13" x14ac:dyDescent="0.25">
      <c r="B2441" s="9">
        <v>452.14999389648398</v>
      </c>
      <c r="C2441">
        <v>1600000</v>
      </c>
      <c r="D2441">
        <v>4398.97265625</v>
      </c>
      <c r="E2441">
        <v>3399.91479492187</v>
      </c>
      <c r="F2441">
        <v>888.48352050781205</v>
      </c>
      <c r="G2441">
        <v>1.51183048728853E-4</v>
      </c>
      <c r="H2441" s="32">
        <f t="shared" si="228"/>
        <v>178.999993896484</v>
      </c>
      <c r="I2441">
        <f t="shared" si="229"/>
        <v>15.79072</v>
      </c>
      <c r="J2441" s="10">
        <f t="shared" si="230"/>
        <v>4.3989726562499998</v>
      </c>
      <c r="K2441" s="10">
        <f t="shared" si="231"/>
        <v>3.39991479492187</v>
      </c>
      <c r="L2441" s="10">
        <f t="shared" si="232"/>
        <v>0.8884835205078121</v>
      </c>
      <c r="M2441">
        <f t="shared" ref="M2441:M2504" si="233">G2441*1</f>
        <v>1.51183048728853E-4</v>
      </c>
    </row>
    <row r="2442" spans="2:13" x14ac:dyDescent="0.25">
      <c r="B2442" s="9">
        <v>451.14999389648398</v>
      </c>
      <c r="C2442">
        <v>1600000</v>
      </c>
      <c r="D2442">
        <v>4395.1328125</v>
      </c>
      <c r="E2442">
        <v>3404.04174804687</v>
      </c>
      <c r="F2442">
        <v>889.55700683593705</v>
      </c>
      <c r="G2442">
        <v>1.5208999684546099E-4</v>
      </c>
      <c r="H2442" s="32">
        <f t="shared" si="228"/>
        <v>177.999993896484</v>
      </c>
      <c r="I2442">
        <f t="shared" si="229"/>
        <v>15.79072</v>
      </c>
      <c r="J2442" s="10">
        <f t="shared" si="230"/>
        <v>4.3951328125</v>
      </c>
      <c r="K2442" s="10">
        <f t="shared" si="231"/>
        <v>3.4040417480468701</v>
      </c>
      <c r="L2442" s="10">
        <f t="shared" si="232"/>
        <v>0.88955700683593708</v>
      </c>
      <c r="M2442">
        <f t="shared" si="233"/>
        <v>1.5208999684546099E-4</v>
      </c>
    </row>
    <row r="2443" spans="2:13" x14ac:dyDescent="0.25">
      <c r="B2443" s="9">
        <v>450.14999389648398</v>
      </c>
      <c r="C2443">
        <v>1600000</v>
      </c>
      <c r="D2443">
        <v>4391.3466796875</v>
      </c>
      <c r="E2443">
        <v>3408.18383789062</v>
      </c>
      <c r="F2443">
        <v>890.62536621093705</v>
      </c>
      <c r="G2443">
        <v>1.5300780069082899E-4</v>
      </c>
      <c r="H2443" s="32">
        <f t="shared" si="228"/>
        <v>176.999993896484</v>
      </c>
      <c r="I2443">
        <f t="shared" si="229"/>
        <v>15.79072</v>
      </c>
      <c r="J2443" s="10">
        <f t="shared" si="230"/>
        <v>4.3913466796874996</v>
      </c>
      <c r="K2443" s="10">
        <f t="shared" si="231"/>
        <v>3.4081838378906202</v>
      </c>
      <c r="L2443" s="10">
        <f t="shared" si="232"/>
        <v>0.89062536621093702</v>
      </c>
      <c r="M2443">
        <f t="shared" si="233"/>
        <v>1.5300780069082899E-4</v>
      </c>
    </row>
    <row r="2444" spans="2:13" x14ac:dyDescent="0.25">
      <c r="B2444" s="9">
        <v>449.14999389648398</v>
      </c>
      <c r="C2444">
        <v>1600000</v>
      </c>
      <c r="D2444">
        <v>4387.61279296875</v>
      </c>
      <c r="E2444">
        <v>3412.34106445312</v>
      </c>
      <c r="F2444">
        <v>891.68865966796795</v>
      </c>
      <c r="G2444">
        <v>1.53936707647517E-4</v>
      </c>
      <c r="H2444" s="32">
        <f t="shared" si="228"/>
        <v>175.999993896484</v>
      </c>
      <c r="I2444">
        <f t="shared" si="229"/>
        <v>15.79072</v>
      </c>
      <c r="J2444" s="10">
        <f t="shared" si="230"/>
        <v>4.3876127929687501</v>
      </c>
      <c r="K2444" s="10">
        <f t="shared" si="231"/>
        <v>3.4123410644531198</v>
      </c>
      <c r="L2444" s="10">
        <f t="shared" si="232"/>
        <v>0.89168865966796795</v>
      </c>
      <c r="M2444">
        <f t="shared" si="233"/>
        <v>1.53936707647517E-4</v>
      </c>
    </row>
    <row r="2445" spans="2:13" x14ac:dyDescent="0.25">
      <c r="B2445" s="9">
        <v>448.14999389648398</v>
      </c>
      <c r="C2445">
        <v>1600000</v>
      </c>
      <c r="D2445">
        <v>4383.931640625</v>
      </c>
      <c r="E2445">
        <v>3416.51342773437</v>
      </c>
      <c r="F2445">
        <v>892.74700927734295</v>
      </c>
      <c r="G2445">
        <v>1.54876877786591E-4</v>
      </c>
      <c r="H2445" s="32">
        <f t="shared" si="228"/>
        <v>174.999993896484</v>
      </c>
      <c r="I2445">
        <f t="shared" si="229"/>
        <v>15.79072</v>
      </c>
      <c r="J2445" s="10">
        <f t="shared" si="230"/>
        <v>4.3839316406249997</v>
      </c>
      <c r="K2445" s="10">
        <f t="shared" si="231"/>
        <v>3.4165134277343698</v>
      </c>
      <c r="L2445" s="10">
        <f t="shared" si="232"/>
        <v>0.89274700927734296</v>
      </c>
      <c r="M2445">
        <f t="shared" si="233"/>
        <v>1.54876877786591E-4</v>
      </c>
    </row>
    <row r="2446" spans="2:13" x14ac:dyDescent="0.25">
      <c r="B2446" s="9">
        <v>447.14999389648398</v>
      </c>
      <c r="C2446">
        <v>1600000</v>
      </c>
      <c r="D2446">
        <v>4380.30126953125</v>
      </c>
      <c r="E2446">
        <v>3420.70068359375</v>
      </c>
      <c r="F2446">
        <v>893.80029296875</v>
      </c>
      <c r="G2446">
        <v>1.55828543938696E-4</v>
      </c>
      <c r="H2446" s="32">
        <f t="shared" si="228"/>
        <v>173.999993896484</v>
      </c>
      <c r="I2446">
        <f t="shared" si="229"/>
        <v>15.79072</v>
      </c>
      <c r="J2446" s="10">
        <f t="shared" si="230"/>
        <v>4.38030126953125</v>
      </c>
      <c r="K2446" s="10">
        <f t="shared" si="231"/>
        <v>3.4207006835937501</v>
      </c>
      <c r="L2446" s="10">
        <f t="shared" si="232"/>
        <v>0.89380029296874997</v>
      </c>
      <c r="M2446">
        <f t="shared" si="233"/>
        <v>1.55828543938696E-4</v>
      </c>
    </row>
    <row r="2447" spans="2:13" x14ac:dyDescent="0.25">
      <c r="B2447" s="9">
        <v>446.14999389648398</v>
      </c>
      <c r="C2447">
        <v>1600000</v>
      </c>
      <c r="D2447">
        <v>4376.72119140625</v>
      </c>
      <c r="E2447">
        <v>3424.90283203125</v>
      </c>
      <c r="F2447">
        <v>894.8486328125</v>
      </c>
      <c r="G2447">
        <v>1.5679190983064399E-4</v>
      </c>
      <c r="H2447" s="32">
        <f t="shared" si="228"/>
        <v>172.999993896484</v>
      </c>
      <c r="I2447">
        <f t="shared" si="229"/>
        <v>15.79072</v>
      </c>
      <c r="J2447" s="10">
        <f t="shared" si="230"/>
        <v>4.3767211914062498</v>
      </c>
      <c r="K2447" s="10">
        <f t="shared" si="231"/>
        <v>3.42490283203125</v>
      </c>
      <c r="L2447" s="10">
        <f t="shared" si="232"/>
        <v>0.89484863281250004</v>
      </c>
      <c r="M2447">
        <f t="shared" si="233"/>
        <v>1.5679190983064399E-4</v>
      </c>
    </row>
    <row r="2448" spans="2:13" x14ac:dyDescent="0.25">
      <c r="B2448" s="9">
        <v>445.14999389648398</v>
      </c>
      <c r="C2448">
        <v>1600000</v>
      </c>
      <c r="D2448">
        <v>4373.1904296875</v>
      </c>
      <c r="E2448">
        <v>3429.11962890625</v>
      </c>
      <c r="F2448">
        <v>895.89202880859295</v>
      </c>
      <c r="G2448">
        <v>1.5776719374116499E-4</v>
      </c>
      <c r="H2448" s="32">
        <f t="shared" si="228"/>
        <v>171.999993896484</v>
      </c>
      <c r="I2448">
        <f t="shared" si="229"/>
        <v>15.79072</v>
      </c>
      <c r="J2448" s="10">
        <f t="shared" si="230"/>
        <v>4.3731904296874999</v>
      </c>
      <c r="K2448" s="10">
        <f t="shared" si="231"/>
        <v>3.4291196289062502</v>
      </c>
      <c r="L2448" s="10">
        <f t="shared" si="232"/>
        <v>0.89589202880859298</v>
      </c>
      <c r="M2448">
        <f t="shared" si="233"/>
        <v>1.5776719374116499E-4</v>
      </c>
    </row>
    <row r="2449" spans="2:13" x14ac:dyDescent="0.25">
      <c r="B2449" s="9">
        <v>444.14999389648398</v>
      </c>
      <c r="C2449">
        <v>1600000</v>
      </c>
      <c r="D2449">
        <v>4369.70849609375</v>
      </c>
      <c r="E2449">
        <v>3433.35083007812</v>
      </c>
      <c r="F2449">
        <v>896.93048095703102</v>
      </c>
      <c r="G2449">
        <v>1.58754628500901E-4</v>
      </c>
      <c r="H2449" s="32">
        <f t="shared" si="228"/>
        <v>170.999993896484</v>
      </c>
      <c r="I2449">
        <f t="shared" si="229"/>
        <v>15.79072</v>
      </c>
      <c r="J2449" s="10">
        <f t="shared" si="230"/>
        <v>4.3697084960937502</v>
      </c>
      <c r="K2449" s="10">
        <f t="shared" si="231"/>
        <v>3.4333508300781199</v>
      </c>
      <c r="L2449" s="10">
        <f t="shared" si="232"/>
        <v>0.89693048095703098</v>
      </c>
      <c r="M2449">
        <f t="shared" si="233"/>
        <v>1.58754628500901E-4</v>
      </c>
    </row>
    <row r="2450" spans="2:13" x14ac:dyDescent="0.25">
      <c r="B2450" s="9">
        <v>443.14999389648398</v>
      </c>
      <c r="C2450">
        <v>1600000</v>
      </c>
      <c r="D2450">
        <v>4366.27490234375</v>
      </c>
      <c r="E2450">
        <v>3437.5966796875</v>
      </c>
      <c r="F2450">
        <v>897.96405029296795</v>
      </c>
      <c r="G2450">
        <v>1.59754417836666E-4</v>
      </c>
      <c r="H2450" s="32">
        <f t="shared" si="228"/>
        <v>169.999993896484</v>
      </c>
      <c r="I2450">
        <f t="shared" si="229"/>
        <v>15.79072</v>
      </c>
      <c r="J2450" s="10">
        <f t="shared" si="230"/>
        <v>4.3662749023437497</v>
      </c>
      <c r="K2450" s="10">
        <f t="shared" si="231"/>
        <v>3.4375966796875002</v>
      </c>
      <c r="L2450" s="10">
        <f t="shared" si="232"/>
        <v>0.897964050292968</v>
      </c>
      <c r="M2450">
        <f t="shared" si="233"/>
        <v>1.59754417836666E-4</v>
      </c>
    </row>
    <row r="2451" spans="2:13" x14ac:dyDescent="0.25">
      <c r="B2451" s="9">
        <v>442.14999389648398</v>
      </c>
      <c r="C2451">
        <v>1600000</v>
      </c>
      <c r="D2451">
        <v>4362.88818359375</v>
      </c>
      <c r="E2451">
        <v>3441.85693359375</v>
      </c>
      <c r="F2451">
        <v>898.99279785156205</v>
      </c>
      <c r="G2451">
        <v>1.6076682368293399E-4</v>
      </c>
      <c r="H2451" s="32">
        <f t="shared" si="228"/>
        <v>168.999993896484</v>
      </c>
      <c r="I2451">
        <f t="shared" si="229"/>
        <v>15.79072</v>
      </c>
      <c r="J2451" s="10">
        <f t="shared" si="230"/>
        <v>4.3628881835937499</v>
      </c>
      <c r="K2451" s="10">
        <f t="shared" si="231"/>
        <v>3.4418569335937499</v>
      </c>
      <c r="L2451" s="10">
        <f t="shared" si="232"/>
        <v>0.89899279785156205</v>
      </c>
      <c r="M2451">
        <f t="shared" si="233"/>
        <v>1.6076682368293399E-4</v>
      </c>
    </row>
    <row r="2452" spans="2:13" x14ac:dyDescent="0.25">
      <c r="B2452" s="9">
        <v>441.14999389648398</v>
      </c>
      <c r="C2452">
        <v>1600000</v>
      </c>
      <c r="D2452">
        <v>4359.5478515625</v>
      </c>
      <c r="E2452">
        <v>3446.13134765625</v>
      </c>
      <c r="F2452">
        <v>900.01672363281205</v>
      </c>
      <c r="G2452">
        <v>1.61792064318433E-4</v>
      </c>
      <c r="H2452" s="32">
        <f t="shared" si="228"/>
        <v>167.999993896484</v>
      </c>
      <c r="I2452">
        <f t="shared" si="229"/>
        <v>15.79072</v>
      </c>
      <c r="J2452" s="10">
        <f t="shared" si="230"/>
        <v>4.3595478515624997</v>
      </c>
      <c r="K2452" s="10">
        <f t="shared" si="231"/>
        <v>3.4461313476562498</v>
      </c>
      <c r="L2452" s="10">
        <f t="shared" si="232"/>
        <v>0.90001672363281204</v>
      </c>
      <c r="M2452">
        <f t="shared" si="233"/>
        <v>1.61792064318433E-4</v>
      </c>
    </row>
    <row r="2453" spans="2:13" x14ac:dyDescent="0.25">
      <c r="B2453" s="9">
        <v>440.14999389648398</v>
      </c>
      <c r="C2453">
        <v>1600000</v>
      </c>
      <c r="D2453">
        <v>4356.25390625</v>
      </c>
      <c r="E2453">
        <v>3450.42016601562</v>
      </c>
      <c r="F2453">
        <v>901.03576660156205</v>
      </c>
      <c r="G2453">
        <v>1.6283038712572301E-4</v>
      </c>
      <c r="H2453" s="32">
        <f t="shared" si="228"/>
        <v>166.999993896484</v>
      </c>
      <c r="I2453">
        <f t="shared" si="229"/>
        <v>15.79072</v>
      </c>
      <c r="J2453" s="10">
        <f t="shared" si="230"/>
        <v>4.3562539062500001</v>
      </c>
      <c r="K2453" s="10">
        <f t="shared" si="231"/>
        <v>3.4504201660156202</v>
      </c>
      <c r="L2453" s="10">
        <f t="shared" si="232"/>
        <v>0.90103576660156204</v>
      </c>
      <c r="M2453">
        <f t="shared" si="233"/>
        <v>1.6283038712572301E-4</v>
      </c>
    </row>
    <row r="2454" spans="2:13" x14ac:dyDescent="0.25">
      <c r="B2454" s="9">
        <v>439.14999389648398</v>
      </c>
      <c r="C2454">
        <v>1600000</v>
      </c>
      <c r="D2454">
        <v>4353.00439453125</v>
      </c>
      <c r="E2454">
        <v>3454.72290039062</v>
      </c>
      <c r="F2454">
        <v>902.05010986328102</v>
      </c>
      <c r="G2454">
        <v>1.63882024935446E-4</v>
      </c>
      <c r="H2454" s="32">
        <f t="shared" si="228"/>
        <v>165.999993896484</v>
      </c>
      <c r="I2454">
        <f t="shared" si="229"/>
        <v>15.79072</v>
      </c>
      <c r="J2454" s="10">
        <f t="shared" si="230"/>
        <v>4.3530043945312498</v>
      </c>
      <c r="K2454" s="10">
        <f t="shared" si="231"/>
        <v>3.4547229003906201</v>
      </c>
      <c r="L2454" s="10">
        <f t="shared" si="232"/>
        <v>0.90205010986328105</v>
      </c>
      <c r="M2454">
        <f t="shared" si="233"/>
        <v>1.63882024935446E-4</v>
      </c>
    </row>
    <row r="2455" spans="2:13" x14ac:dyDescent="0.25">
      <c r="B2455" s="9">
        <v>438.14999389648398</v>
      </c>
      <c r="C2455">
        <v>1600000</v>
      </c>
      <c r="D2455">
        <v>4349.7998046875</v>
      </c>
      <c r="E2455">
        <v>3459.03979492187</v>
      </c>
      <c r="F2455">
        <v>903.05963134765602</v>
      </c>
      <c r="G2455">
        <v>1.6494725423399299E-4</v>
      </c>
      <c r="H2455" s="32">
        <f t="shared" si="228"/>
        <v>164.999993896484</v>
      </c>
      <c r="I2455">
        <f t="shared" si="229"/>
        <v>15.79072</v>
      </c>
      <c r="J2455" s="10">
        <f t="shared" si="230"/>
        <v>4.3497998046874997</v>
      </c>
      <c r="K2455" s="10">
        <f t="shared" si="231"/>
        <v>3.4590397949218699</v>
      </c>
      <c r="L2455" s="10">
        <f t="shared" si="232"/>
        <v>0.90305963134765599</v>
      </c>
      <c r="M2455">
        <f t="shared" si="233"/>
        <v>1.6494725423399299E-4</v>
      </c>
    </row>
    <row r="2456" spans="2:13" x14ac:dyDescent="0.25">
      <c r="B2456" s="9">
        <v>437.14999389648398</v>
      </c>
      <c r="C2456">
        <v>1600000</v>
      </c>
      <c r="D2456">
        <v>4346.638671875</v>
      </c>
      <c r="E2456">
        <v>3463.37036132812</v>
      </c>
      <c r="F2456">
        <v>904.06439208984295</v>
      </c>
      <c r="G2456">
        <v>1.66026322403922E-4</v>
      </c>
      <c r="H2456" s="32">
        <f t="shared" si="228"/>
        <v>163.999993896484</v>
      </c>
      <c r="I2456">
        <f t="shared" si="229"/>
        <v>15.79072</v>
      </c>
      <c r="J2456" s="10">
        <f t="shared" si="230"/>
        <v>4.3466386718749996</v>
      </c>
      <c r="K2456" s="10">
        <f t="shared" si="231"/>
        <v>3.4633703613281202</v>
      </c>
      <c r="L2456" s="10">
        <f t="shared" si="232"/>
        <v>0.90406439208984291</v>
      </c>
      <c r="M2456">
        <f t="shared" si="233"/>
        <v>1.66026322403922E-4</v>
      </c>
    </row>
    <row r="2457" spans="2:13" x14ac:dyDescent="0.25">
      <c r="B2457" s="9">
        <v>436.14999389648398</v>
      </c>
      <c r="C2457">
        <v>1600000</v>
      </c>
      <c r="D2457">
        <v>4343.52099609375</v>
      </c>
      <c r="E2457">
        <v>3467.71484375</v>
      </c>
      <c r="F2457">
        <v>905.064453125</v>
      </c>
      <c r="G2457">
        <v>1.6711947682779201E-4</v>
      </c>
      <c r="H2457" s="32">
        <f t="shared" si="228"/>
        <v>162.999993896484</v>
      </c>
      <c r="I2457">
        <f t="shared" si="229"/>
        <v>15.79072</v>
      </c>
      <c r="J2457" s="10">
        <f t="shared" si="230"/>
        <v>4.3435209960937504</v>
      </c>
      <c r="K2457" s="10">
        <f t="shared" si="231"/>
        <v>3.4677148437500001</v>
      </c>
      <c r="L2457" s="10">
        <f t="shared" si="232"/>
        <v>0.90506445312499995</v>
      </c>
      <c r="M2457">
        <f t="shared" si="233"/>
        <v>1.6711947682779201E-4</v>
      </c>
    </row>
    <row r="2458" spans="2:13" x14ac:dyDescent="0.25">
      <c r="B2458" s="9">
        <v>435.14999389648398</v>
      </c>
      <c r="C2458">
        <v>1600000</v>
      </c>
      <c r="D2458">
        <v>4340.4453125</v>
      </c>
      <c r="E2458">
        <v>3472.07299804687</v>
      </c>
      <c r="F2458">
        <v>906.05987548828102</v>
      </c>
      <c r="G2458">
        <v>1.6822702309582301E-4</v>
      </c>
      <c r="H2458" s="32">
        <f t="shared" si="228"/>
        <v>161.999993896484</v>
      </c>
      <c r="I2458">
        <f t="shared" si="229"/>
        <v>15.79072</v>
      </c>
      <c r="J2458" s="10">
        <f t="shared" si="230"/>
        <v>4.3404453125</v>
      </c>
      <c r="K2458" s="10">
        <f t="shared" si="231"/>
        <v>3.4720729980468699</v>
      </c>
      <c r="L2458" s="10">
        <f t="shared" si="232"/>
        <v>0.90605987548828104</v>
      </c>
      <c r="M2458">
        <f t="shared" si="233"/>
        <v>1.6822702309582301E-4</v>
      </c>
    </row>
    <row r="2459" spans="2:13" x14ac:dyDescent="0.25">
      <c r="B2459" s="9">
        <v>434.14999389648398</v>
      </c>
      <c r="C2459">
        <v>1600000</v>
      </c>
      <c r="D2459">
        <v>4337.41162109375</v>
      </c>
      <c r="E2459">
        <v>3476.44482421875</v>
      </c>
      <c r="F2459">
        <v>907.050537109375</v>
      </c>
      <c r="G2459">
        <v>1.6934919403865901E-4</v>
      </c>
      <c r="H2459" s="32">
        <f t="shared" si="228"/>
        <v>160.999993896484</v>
      </c>
      <c r="I2459">
        <f t="shared" si="229"/>
        <v>15.79072</v>
      </c>
      <c r="J2459" s="10">
        <f t="shared" si="230"/>
        <v>4.3374116210937501</v>
      </c>
      <c r="K2459" s="10">
        <f t="shared" si="231"/>
        <v>3.47644482421875</v>
      </c>
      <c r="L2459" s="10">
        <f t="shared" si="232"/>
        <v>0.907050537109375</v>
      </c>
      <c r="M2459">
        <f t="shared" si="233"/>
        <v>1.6934919403865901E-4</v>
      </c>
    </row>
    <row r="2460" spans="2:13" x14ac:dyDescent="0.25">
      <c r="B2460" s="9">
        <v>433.14999389648398</v>
      </c>
      <c r="C2460">
        <v>1600000</v>
      </c>
      <c r="D2460">
        <v>4334.4189453125</v>
      </c>
      <c r="E2460">
        <v>3480.830078125</v>
      </c>
      <c r="F2460">
        <v>908.03656005859295</v>
      </c>
      <c r="G2460">
        <v>1.7048629524651901E-4</v>
      </c>
      <c r="H2460" s="32">
        <f t="shared" si="228"/>
        <v>159.999993896484</v>
      </c>
      <c r="I2460">
        <f t="shared" si="229"/>
        <v>15.79072</v>
      </c>
      <c r="J2460" s="10">
        <f t="shared" si="230"/>
        <v>4.3344189453124997</v>
      </c>
      <c r="K2460" s="10">
        <f t="shared" si="231"/>
        <v>3.4808300781249999</v>
      </c>
      <c r="L2460" s="10">
        <f t="shared" si="232"/>
        <v>0.9080365600585929</v>
      </c>
      <c r="M2460">
        <f t="shared" si="233"/>
        <v>1.7048629524651901E-4</v>
      </c>
    </row>
    <row r="2461" spans="2:13" x14ac:dyDescent="0.25">
      <c r="B2461" s="9">
        <v>432.14999389648398</v>
      </c>
      <c r="C2461">
        <v>1600000</v>
      </c>
      <c r="D2461">
        <v>4331.46728515625</v>
      </c>
      <c r="E2461">
        <v>3485.22900390625</v>
      </c>
      <c r="F2461">
        <v>909.01794433593705</v>
      </c>
      <c r="G2461">
        <v>1.7163861775770699E-4</v>
      </c>
      <c r="H2461" s="32">
        <f t="shared" si="228"/>
        <v>158.999993896484</v>
      </c>
      <c r="I2461">
        <f t="shared" si="229"/>
        <v>15.79072</v>
      </c>
      <c r="J2461" s="10">
        <f t="shared" si="230"/>
        <v>4.3314672851562497</v>
      </c>
      <c r="K2461" s="10">
        <f t="shared" si="231"/>
        <v>3.4852290039062499</v>
      </c>
      <c r="L2461" s="10">
        <f t="shared" si="232"/>
        <v>0.90901794433593708</v>
      </c>
      <c r="M2461">
        <f t="shared" si="233"/>
        <v>1.7163861775770699E-4</v>
      </c>
    </row>
    <row r="2462" spans="2:13" x14ac:dyDescent="0.25">
      <c r="B2462" s="9">
        <v>431.14999389648398</v>
      </c>
      <c r="C2462">
        <v>1600000</v>
      </c>
      <c r="D2462">
        <v>4328.5556640625</v>
      </c>
      <c r="E2462">
        <v>3489.64086914062</v>
      </c>
      <c r="F2462">
        <v>909.99468994140602</v>
      </c>
      <c r="G2462">
        <v>1.72806438058614E-4</v>
      </c>
      <c r="H2462" s="32">
        <f t="shared" si="228"/>
        <v>157.999993896484</v>
      </c>
      <c r="I2462">
        <f t="shared" si="229"/>
        <v>15.79072</v>
      </c>
      <c r="J2462" s="10">
        <f t="shared" si="230"/>
        <v>4.3285556640624998</v>
      </c>
      <c r="K2462" s="10">
        <f t="shared" si="231"/>
        <v>3.48964086914062</v>
      </c>
      <c r="L2462" s="10">
        <f t="shared" si="232"/>
        <v>0.90999468994140598</v>
      </c>
      <c r="M2462">
        <f t="shared" si="233"/>
        <v>1.72806438058614E-4</v>
      </c>
    </row>
    <row r="2463" spans="2:13" x14ac:dyDescent="0.25">
      <c r="B2463" s="9">
        <v>430.14999389648398</v>
      </c>
      <c r="C2463">
        <v>1600000</v>
      </c>
      <c r="D2463">
        <v>4325.68310546875</v>
      </c>
      <c r="E2463">
        <v>3494.06616210937</v>
      </c>
      <c r="F2463">
        <v>910.96685791015602</v>
      </c>
      <c r="G2463">
        <v>1.7399006173945901E-4</v>
      </c>
      <c r="H2463" s="32">
        <f t="shared" si="228"/>
        <v>156.999993896484</v>
      </c>
      <c r="I2463">
        <f t="shared" si="229"/>
        <v>15.79072</v>
      </c>
      <c r="J2463" s="10">
        <f t="shared" si="230"/>
        <v>4.3256831054687499</v>
      </c>
      <c r="K2463" s="10">
        <f t="shared" si="231"/>
        <v>3.49406616210937</v>
      </c>
      <c r="L2463" s="10">
        <f t="shared" si="232"/>
        <v>0.91096685791015597</v>
      </c>
      <c r="M2463">
        <f t="shared" si="233"/>
        <v>1.7399006173945901E-4</v>
      </c>
    </row>
    <row r="2464" spans="2:13" x14ac:dyDescent="0.25">
      <c r="B2464" s="9">
        <v>429.14999389648398</v>
      </c>
      <c r="C2464">
        <v>1600000</v>
      </c>
      <c r="D2464">
        <v>4322.849609375</v>
      </c>
      <c r="E2464">
        <v>3498.50463867187</v>
      </c>
      <c r="F2464">
        <v>911.93438720703102</v>
      </c>
      <c r="G2464">
        <v>1.75189808942377E-4</v>
      </c>
      <c r="H2464" s="32">
        <f t="shared" si="228"/>
        <v>155.999993896484</v>
      </c>
      <c r="I2464">
        <f t="shared" si="229"/>
        <v>15.79072</v>
      </c>
      <c r="J2464" s="10">
        <f t="shared" si="230"/>
        <v>4.322849609375</v>
      </c>
      <c r="K2464" s="10">
        <f t="shared" si="231"/>
        <v>3.4985046386718701</v>
      </c>
      <c r="L2464" s="10">
        <f t="shared" si="232"/>
        <v>0.91193438720703102</v>
      </c>
      <c r="M2464">
        <f t="shared" si="233"/>
        <v>1.75189808942377E-4</v>
      </c>
    </row>
    <row r="2465" spans="2:13" x14ac:dyDescent="0.25">
      <c r="B2465" s="9">
        <v>428.14999389648398</v>
      </c>
      <c r="C2465">
        <v>1600000</v>
      </c>
      <c r="D2465">
        <v>4320.05419921875</v>
      </c>
      <c r="E2465">
        <v>3502.95629882812</v>
      </c>
      <c r="F2465">
        <v>912.89739990234295</v>
      </c>
      <c r="G2465">
        <v>1.76405985257588E-4</v>
      </c>
      <c r="H2465" s="32">
        <f t="shared" si="228"/>
        <v>154.999993896484</v>
      </c>
      <c r="I2465">
        <f t="shared" si="229"/>
        <v>15.79072</v>
      </c>
      <c r="J2465" s="10">
        <f t="shared" si="230"/>
        <v>4.3200541992187498</v>
      </c>
      <c r="K2465" s="10">
        <f t="shared" si="231"/>
        <v>3.5029562988281202</v>
      </c>
      <c r="L2465" s="10">
        <f t="shared" si="232"/>
        <v>0.91289739990234298</v>
      </c>
      <c r="M2465">
        <f t="shared" si="233"/>
        <v>1.76405985257588E-4</v>
      </c>
    </row>
    <row r="2466" spans="2:13" x14ac:dyDescent="0.25">
      <c r="B2466" s="9">
        <v>427.14999389648398</v>
      </c>
      <c r="C2466">
        <v>1600000</v>
      </c>
      <c r="D2466">
        <v>4317.296875</v>
      </c>
      <c r="E2466">
        <v>3507.42065429687</v>
      </c>
      <c r="F2466">
        <v>913.85583496093705</v>
      </c>
      <c r="G2466">
        <v>1.7763891082722599E-4</v>
      </c>
      <c r="H2466" s="32">
        <f t="shared" si="228"/>
        <v>153.999993896484</v>
      </c>
      <c r="I2466">
        <f t="shared" si="229"/>
        <v>15.79072</v>
      </c>
      <c r="J2466" s="10">
        <f t="shared" si="230"/>
        <v>4.3172968750000003</v>
      </c>
      <c r="K2466" s="10">
        <f t="shared" si="231"/>
        <v>3.5074206542968698</v>
      </c>
      <c r="L2466" s="10">
        <f t="shared" si="232"/>
        <v>0.91385583496093703</v>
      </c>
      <c r="M2466">
        <f t="shared" si="233"/>
        <v>1.7763891082722599E-4</v>
      </c>
    </row>
    <row r="2467" spans="2:13" x14ac:dyDescent="0.25">
      <c r="B2467" s="9">
        <v>426.14999389648398</v>
      </c>
      <c r="C2467">
        <v>1600000</v>
      </c>
      <c r="D2467">
        <v>4314.57666015625</v>
      </c>
      <c r="E2467">
        <v>3511.89794921875</v>
      </c>
      <c r="F2467">
        <v>914.80975341796795</v>
      </c>
      <c r="G2467">
        <v>1.78888920345343E-4</v>
      </c>
      <c r="H2467" s="32">
        <f t="shared" si="228"/>
        <v>152.999993896484</v>
      </c>
      <c r="I2467">
        <f t="shared" si="229"/>
        <v>15.79072</v>
      </c>
      <c r="J2467" s="10">
        <f t="shared" si="230"/>
        <v>4.3145766601562503</v>
      </c>
      <c r="K2467" s="10">
        <f t="shared" si="231"/>
        <v>3.5118979492187501</v>
      </c>
      <c r="L2467" s="10">
        <f t="shared" si="232"/>
        <v>0.914809753417968</v>
      </c>
      <c r="M2467">
        <f t="shared" si="233"/>
        <v>1.78888920345343E-4</v>
      </c>
    </row>
    <row r="2468" spans="2:13" x14ac:dyDescent="0.25">
      <c r="B2468" s="9">
        <v>425.14999389648398</v>
      </c>
      <c r="C2468">
        <v>1600000</v>
      </c>
      <c r="D2468">
        <v>4311.89306640625</v>
      </c>
      <c r="E2468">
        <v>3516.38818359375</v>
      </c>
      <c r="F2468">
        <v>915.75909423828102</v>
      </c>
      <c r="G2468">
        <v>1.80156333954073E-4</v>
      </c>
      <c r="H2468" s="32">
        <f t="shared" si="228"/>
        <v>151.999993896484</v>
      </c>
      <c r="I2468">
        <f t="shared" si="229"/>
        <v>15.79072</v>
      </c>
      <c r="J2468" s="10">
        <f t="shared" si="230"/>
        <v>4.3118930664062498</v>
      </c>
      <c r="K2468" s="10">
        <f t="shared" si="231"/>
        <v>3.51638818359375</v>
      </c>
      <c r="L2468" s="10">
        <f t="shared" si="232"/>
        <v>0.91575909423828106</v>
      </c>
      <c r="M2468">
        <f t="shared" si="233"/>
        <v>1.80156333954073E-4</v>
      </c>
    </row>
    <row r="2469" spans="2:13" x14ac:dyDescent="0.25">
      <c r="B2469" s="9">
        <v>424.14999389648398</v>
      </c>
      <c r="C2469">
        <v>1600000</v>
      </c>
      <c r="D2469">
        <v>4309.24609375</v>
      </c>
      <c r="E2469">
        <v>3520.89111328125</v>
      </c>
      <c r="F2469">
        <v>916.70391845703102</v>
      </c>
      <c r="G2469">
        <v>1.81441515451297E-4</v>
      </c>
      <c r="H2469" s="32">
        <f t="shared" si="228"/>
        <v>150.999993896484</v>
      </c>
      <c r="I2469">
        <f t="shared" si="229"/>
        <v>15.79072</v>
      </c>
      <c r="J2469" s="10">
        <f t="shared" si="230"/>
        <v>4.3092460937499997</v>
      </c>
      <c r="K2469" s="10">
        <f t="shared" si="231"/>
        <v>3.5208911132812499</v>
      </c>
      <c r="L2469" s="10">
        <f t="shared" si="232"/>
        <v>0.91670391845703103</v>
      </c>
      <c r="M2469">
        <f t="shared" si="233"/>
        <v>1.81441515451297E-4</v>
      </c>
    </row>
    <row r="2470" spans="2:13" x14ac:dyDescent="0.25">
      <c r="B2470" s="9">
        <v>423.14999389648398</v>
      </c>
      <c r="C2470">
        <v>1600000</v>
      </c>
      <c r="D2470">
        <v>4306.63427734375</v>
      </c>
      <c r="E2470">
        <v>3525.40673828125</v>
      </c>
      <c r="F2470">
        <v>917.644287109375</v>
      </c>
      <c r="G2470">
        <v>1.8274481408297999E-4</v>
      </c>
      <c r="H2470" s="32">
        <f t="shared" si="228"/>
        <v>149.999993896484</v>
      </c>
      <c r="I2470">
        <f t="shared" si="229"/>
        <v>15.79072</v>
      </c>
      <c r="J2470" s="10">
        <f t="shared" si="230"/>
        <v>4.3066342773437496</v>
      </c>
      <c r="K2470" s="10">
        <f t="shared" si="231"/>
        <v>3.5254067382812502</v>
      </c>
      <c r="L2470" s="10">
        <f t="shared" si="232"/>
        <v>0.91764428710937496</v>
      </c>
      <c r="M2470">
        <f t="shared" si="233"/>
        <v>1.8274481408297999E-4</v>
      </c>
    </row>
    <row r="2471" spans="2:13" x14ac:dyDescent="0.25">
      <c r="B2471" s="9">
        <v>422.14999389648398</v>
      </c>
      <c r="C2471">
        <v>1600000</v>
      </c>
      <c r="D2471">
        <v>4304.05810546875</v>
      </c>
      <c r="E2471">
        <v>3529.93481445312</v>
      </c>
      <c r="F2471">
        <v>918.58013916015602</v>
      </c>
      <c r="G2471">
        <v>1.84066579095087E-4</v>
      </c>
      <c r="H2471" s="32">
        <f t="shared" si="228"/>
        <v>148.999993896484</v>
      </c>
      <c r="I2471">
        <f t="shared" si="229"/>
        <v>15.79072</v>
      </c>
      <c r="J2471" s="10">
        <f t="shared" si="230"/>
        <v>4.3040581054687497</v>
      </c>
      <c r="K2471" s="10">
        <f t="shared" si="231"/>
        <v>3.52993481445312</v>
      </c>
      <c r="L2471" s="10">
        <f t="shared" si="232"/>
        <v>0.91858013916015602</v>
      </c>
      <c r="M2471">
        <f t="shared" si="233"/>
        <v>1.84066579095087E-4</v>
      </c>
    </row>
    <row r="2472" spans="2:13" x14ac:dyDescent="0.25">
      <c r="B2472" s="9">
        <v>421.14999389648398</v>
      </c>
      <c r="C2472">
        <v>1600000</v>
      </c>
      <c r="D2472">
        <v>4301.5166015625</v>
      </c>
      <c r="E2472">
        <v>3534.47534179687</v>
      </c>
      <c r="F2472">
        <v>919.51153564453102</v>
      </c>
      <c r="G2472">
        <v>1.8540718883741601E-4</v>
      </c>
      <c r="H2472" s="32">
        <f t="shared" si="228"/>
        <v>147.999993896484</v>
      </c>
      <c r="I2472">
        <f t="shared" si="229"/>
        <v>15.79072</v>
      </c>
      <c r="J2472" s="10">
        <f t="shared" si="230"/>
        <v>4.3015166015624997</v>
      </c>
      <c r="K2472" s="10">
        <f t="shared" si="231"/>
        <v>3.53447534179687</v>
      </c>
      <c r="L2472" s="10">
        <f t="shared" si="232"/>
        <v>0.91951153564453103</v>
      </c>
      <c r="M2472">
        <f t="shared" si="233"/>
        <v>1.8540718883741601E-4</v>
      </c>
    </row>
    <row r="2473" spans="2:13" x14ac:dyDescent="0.25">
      <c r="B2473" s="9">
        <v>420.14999389648398</v>
      </c>
      <c r="C2473">
        <v>1600000</v>
      </c>
      <c r="D2473">
        <v>4299.00927734375</v>
      </c>
      <c r="E2473">
        <v>3539.0283203125</v>
      </c>
      <c r="F2473">
        <v>920.4384765625</v>
      </c>
      <c r="G2473">
        <v>1.8676700710784601E-4</v>
      </c>
      <c r="H2473" s="32">
        <f t="shared" si="228"/>
        <v>146.999993896484</v>
      </c>
      <c r="I2473">
        <f t="shared" si="229"/>
        <v>15.79072</v>
      </c>
      <c r="J2473" s="10">
        <f t="shared" si="230"/>
        <v>4.2990092773437496</v>
      </c>
      <c r="K2473" s="10">
        <f t="shared" si="231"/>
        <v>3.5390283203125001</v>
      </c>
      <c r="L2473" s="10">
        <f t="shared" si="232"/>
        <v>0.9204384765625</v>
      </c>
      <c r="M2473">
        <f t="shared" si="233"/>
        <v>1.8676700710784601E-4</v>
      </c>
    </row>
    <row r="2474" spans="2:13" x14ac:dyDescent="0.25">
      <c r="B2474" s="9">
        <v>419.14999389648398</v>
      </c>
      <c r="C2474">
        <v>1600000</v>
      </c>
      <c r="D2474">
        <v>4296.53564453125</v>
      </c>
      <c r="E2474">
        <v>3543.59350585937</v>
      </c>
      <c r="F2474">
        <v>921.36090087890602</v>
      </c>
      <c r="G2474">
        <v>1.88146441360004E-4</v>
      </c>
      <c r="H2474" s="32">
        <f t="shared" si="228"/>
        <v>145.999993896484</v>
      </c>
      <c r="I2474">
        <f t="shared" si="229"/>
        <v>15.79072</v>
      </c>
      <c r="J2474" s="10">
        <f t="shared" si="230"/>
        <v>4.2965356445312501</v>
      </c>
      <c r="K2474" s="10">
        <f t="shared" si="231"/>
        <v>3.5435935058593699</v>
      </c>
      <c r="L2474" s="10">
        <f t="shared" si="232"/>
        <v>0.92136090087890599</v>
      </c>
      <c r="M2474">
        <f t="shared" si="233"/>
        <v>1.88146441360004E-4</v>
      </c>
    </row>
    <row r="2475" spans="2:13" x14ac:dyDescent="0.25">
      <c r="B2475" s="9">
        <v>418.14999389648398</v>
      </c>
      <c r="C2475">
        <v>1600000</v>
      </c>
      <c r="D2475">
        <v>4294.09521484375</v>
      </c>
      <c r="E2475">
        <v>3548.1708984375</v>
      </c>
      <c r="F2475">
        <v>922.27893066406205</v>
      </c>
      <c r="G2475">
        <v>1.89545884495601E-4</v>
      </c>
      <c r="H2475" s="32">
        <f t="shared" si="228"/>
        <v>144.999993896484</v>
      </c>
      <c r="I2475">
        <f t="shared" si="229"/>
        <v>15.79072</v>
      </c>
      <c r="J2475" s="10">
        <f t="shared" si="230"/>
        <v>4.2940952148437503</v>
      </c>
      <c r="K2475" s="10">
        <f t="shared" si="231"/>
        <v>3.5481708984375002</v>
      </c>
      <c r="L2475" s="10">
        <f t="shared" si="232"/>
        <v>0.92227893066406208</v>
      </c>
      <c r="M2475">
        <f t="shared" si="233"/>
        <v>1.89545884495601E-4</v>
      </c>
    </row>
    <row r="2476" spans="2:13" x14ac:dyDescent="0.25">
      <c r="B2476" s="9">
        <v>417.14999389648398</v>
      </c>
      <c r="C2476">
        <v>1600000</v>
      </c>
      <c r="D2476">
        <v>4291.68798828125</v>
      </c>
      <c r="E2476">
        <v>3552.76049804687</v>
      </c>
      <c r="F2476">
        <v>923.19256591796795</v>
      </c>
      <c r="G2476">
        <v>1.90965743968263E-4</v>
      </c>
      <c r="H2476" s="32">
        <f t="shared" si="228"/>
        <v>143.999993896484</v>
      </c>
      <c r="I2476">
        <f t="shared" si="229"/>
        <v>15.79072</v>
      </c>
      <c r="J2476" s="10">
        <f t="shared" si="230"/>
        <v>4.2916879882812502</v>
      </c>
      <c r="K2476" s="10">
        <f t="shared" si="231"/>
        <v>3.5527604980468701</v>
      </c>
      <c r="L2476" s="10">
        <f t="shared" si="232"/>
        <v>0.92319256591796794</v>
      </c>
      <c r="M2476">
        <f t="shared" si="233"/>
        <v>1.90965743968263E-4</v>
      </c>
    </row>
    <row r="2477" spans="2:13" x14ac:dyDescent="0.25">
      <c r="B2477" s="9">
        <v>416.14999389648398</v>
      </c>
      <c r="C2477">
        <v>1600000</v>
      </c>
      <c r="D2477">
        <v>4289.3134765625</v>
      </c>
      <c r="E2477">
        <v>3557.3623046875</v>
      </c>
      <c r="F2477">
        <v>924.10168457031205</v>
      </c>
      <c r="G2477">
        <v>1.9240641267970199E-4</v>
      </c>
      <c r="H2477" s="32">
        <f t="shared" si="228"/>
        <v>142.999993896484</v>
      </c>
      <c r="I2477">
        <f t="shared" si="229"/>
        <v>15.79072</v>
      </c>
      <c r="J2477" s="10">
        <f t="shared" si="230"/>
        <v>4.2893134765624996</v>
      </c>
      <c r="K2477" s="10">
        <f t="shared" si="231"/>
        <v>3.5573623046875</v>
      </c>
      <c r="L2477" s="10">
        <f t="shared" si="232"/>
        <v>0.92410168457031205</v>
      </c>
      <c r="M2477">
        <f t="shared" si="233"/>
        <v>1.9240641267970199E-4</v>
      </c>
    </row>
    <row r="2478" spans="2:13" x14ac:dyDescent="0.25">
      <c r="B2478" s="9">
        <v>415.14999389648398</v>
      </c>
      <c r="C2478">
        <v>1600000</v>
      </c>
      <c r="D2478">
        <v>4286.970703125</v>
      </c>
      <c r="E2478">
        <v>3561.97607421875</v>
      </c>
      <c r="F2478">
        <v>925.00646972656205</v>
      </c>
      <c r="G2478">
        <v>1.93868341739289E-4</v>
      </c>
      <c r="H2478" s="32">
        <f t="shared" si="228"/>
        <v>141.999993896484</v>
      </c>
      <c r="I2478">
        <f t="shared" si="229"/>
        <v>15.79072</v>
      </c>
      <c r="J2478" s="10">
        <f t="shared" si="230"/>
        <v>4.2869707031250002</v>
      </c>
      <c r="K2478" s="10">
        <f t="shared" si="231"/>
        <v>3.5619760742187498</v>
      </c>
      <c r="L2478" s="10">
        <f t="shared" si="232"/>
        <v>0.92500646972656209</v>
      </c>
      <c r="M2478">
        <f t="shared" si="233"/>
        <v>1.93868341739289E-4</v>
      </c>
    </row>
    <row r="2479" spans="2:13" x14ac:dyDescent="0.25">
      <c r="B2479" s="9">
        <v>414.14999389648398</v>
      </c>
      <c r="C2479">
        <v>1600000</v>
      </c>
      <c r="D2479">
        <v>4284.65966796875</v>
      </c>
      <c r="E2479">
        <v>3566.6015625</v>
      </c>
      <c r="F2479">
        <v>925.90679931640602</v>
      </c>
      <c r="G2479">
        <v>1.9535195315256701E-4</v>
      </c>
      <c r="H2479" s="32">
        <f t="shared" si="228"/>
        <v>140.999993896484</v>
      </c>
      <c r="I2479">
        <f t="shared" si="229"/>
        <v>15.79072</v>
      </c>
      <c r="J2479" s="10">
        <f t="shared" si="230"/>
        <v>4.2846596679687501</v>
      </c>
      <c r="K2479" s="10">
        <f t="shared" si="231"/>
        <v>3.5666015624999998</v>
      </c>
      <c r="L2479" s="10">
        <f t="shared" si="232"/>
        <v>0.92590679931640607</v>
      </c>
      <c r="M2479">
        <f t="shared" si="233"/>
        <v>1.9535195315256701E-4</v>
      </c>
    </row>
    <row r="2480" spans="2:13" x14ac:dyDescent="0.25">
      <c r="B2480" s="9">
        <v>413.14999389648398</v>
      </c>
      <c r="C2480">
        <v>1600000</v>
      </c>
      <c r="D2480">
        <v>4282.3798828125</v>
      </c>
      <c r="E2480">
        <v>3571.23901367187</v>
      </c>
      <c r="F2480">
        <v>926.80279541015602</v>
      </c>
      <c r="G2480">
        <v>1.9685769802890699E-4</v>
      </c>
      <c r="H2480" s="32">
        <f t="shared" si="228"/>
        <v>139.999993896484</v>
      </c>
      <c r="I2480">
        <f t="shared" si="229"/>
        <v>15.79072</v>
      </c>
      <c r="J2480" s="10">
        <f t="shared" si="230"/>
        <v>4.2823798828125001</v>
      </c>
      <c r="K2480" s="10">
        <f t="shared" si="231"/>
        <v>3.5712390136718701</v>
      </c>
      <c r="L2480" s="10">
        <f t="shared" si="232"/>
        <v>0.92680279541015598</v>
      </c>
      <c r="M2480">
        <f t="shared" si="233"/>
        <v>1.9685769802890699E-4</v>
      </c>
    </row>
    <row r="2481" spans="2:13" x14ac:dyDescent="0.25">
      <c r="B2481" s="9">
        <v>412.14999389648398</v>
      </c>
      <c r="C2481">
        <v>1600000</v>
      </c>
      <c r="D2481">
        <v>4280.130859375</v>
      </c>
      <c r="E2481">
        <v>3575.88842773437</v>
      </c>
      <c r="F2481">
        <v>927.6943359375</v>
      </c>
      <c r="G2481">
        <v>1.9838602747768101E-4</v>
      </c>
      <c r="H2481" s="32">
        <f t="shared" si="228"/>
        <v>138.999993896484</v>
      </c>
      <c r="I2481">
        <f t="shared" si="229"/>
        <v>15.79072</v>
      </c>
      <c r="J2481" s="10">
        <f t="shared" si="230"/>
        <v>4.2801308593750003</v>
      </c>
      <c r="K2481" s="10">
        <f t="shared" si="231"/>
        <v>3.5758884277343701</v>
      </c>
      <c r="L2481" s="10">
        <f t="shared" si="232"/>
        <v>0.92769433593749995</v>
      </c>
      <c r="M2481">
        <f t="shared" si="233"/>
        <v>1.9838602747768101E-4</v>
      </c>
    </row>
    <row r="2482" spans="2:13" x14ac:dyDescent="0.25">
      <c r="B2482" s="9">
        <v>411.14999389648398</v>
      </c>
      <c r="C2482">
        <v>1600000</v>
      </c>
      <c r="D2482">
        <v>4277.91259765625</v>
      </c>
      <c r="E2482">
        <v>3580.54931640625</v>
      </c>
      <c r="F2482">
        <v>928.58154296875</v>
      </c>
      <c r="G2482">
        <v>1.9993743626400801E-4</v>
      </c>
      <c r="H2482" s="32">
        <f t="shared" si="228"/>
        <v>137.999993896484</v>
      </c>
      <c r="I2482">
        <f t="shared" si="229"/>
        <v>15.79072</v>
      </c>
      <c r="J2482" s="10">
        <f t="shared" si="230"/>
        <v>4.2779125976562504</v>
      </c>
      <c r="K2482" s="10">
        <f t="shared" si="231"/>
        <v>3.5805493164062501</v>
      </c>
      <c r="L2482" s="10">
        <f t="shared" si="232"/>
        <v>0.92858154296874995</v>
      </c>
      <c r="M2482">
        <f t="shared" si="233"/>
        <v>1.9993743626400801E-4</v>
      </c>
    </row>
    <row r="2483" spans="2:13" x14ac:dyDescent="0.25">
      <c r="B2483" s="9">
        <v>410.14999389648398</v>
      </c>
      <c r="C2483">
        <v>1600000</v>
      </c>
      <c r="D2483">
        <v>4275.72412109375</v>
      </c>
      <c r="E2483">
        <v>3585.2216796875</v>
      </c>
      <c r="F2483">
        <v>929.46429443359295</v>
      </c>
      <c r="G2483">
        <v>2.0151237549725901E-4</v>
      </c>
      <c r="H2483" s="32">
        <f t="shared" si="228"/>
        <v>136.999993896484</v>
      </c>
      <c r="I2483">
        <f t="shared" si="229"/>
        <v>15.79072</v>
      </c>
      <c r="J2483" s="10">
        <f t="shared" si="230"/>
        <v>4.2757241210937504</v>
      </c>
      <c r="K2483" s="10">
        <f t="shared" si="231"/>
        <v>3.5852216796874998</v>
      </c>
      <c r="L2483" s="10">
        <f t="shared" si="232"/>
        <v>0.92946429443359291</v>
      </c>
      <c r="M2483">
        <f t="shared" si="233"/>
        <v>2.0151237549725901E-4</v>
      </c>
    </row>
    <row r="2484" spans="2:13" x14ac:dyDescent="0.25">
      <c r="B2484" s="9">
        <v>409.14999389648398</v>
      </c>
      <c r="C2484">
        <v>1600000</v>
      </c>
      <c r="D2484">
        <v>4273.5654296875</v>
      </c>
      <c r="E2484">
        <v>3589.90576171875</v>
      </c>
      <c r="F2484">
        <v>930.3427734375</v>
      </c>
      <c r="G2484">
        <v>2.0311133994255199E-4</v>
      </c>
      <c r="H2484" s="32">
        <f t="shared" si="228"/>
        <v>135.999993896484</v>
      </c>
      <c r="I2484">
        <f t="shared" si="229"/>
        <v>15.79072</v>
      </c>
      <c r="J2484" s="10">
        <f t="shared" si="230"/>
        <v>4.2735654296875003</v>
      </c>
      <c r="K2484" s="10">
        <f t="shared" si="231"/>
        <v>3.5899057617187502</v>
      </c>
      <c r="L2484" s="10">
        <f t="shared" si="232"/>
        <v>0.93034277343750005</v>
      </c>
      <c r="M2484">
        <f t="shared" si="233"/>
        <v>2.0311133994255199E-4</v>
      </c>
    </row>
    <row r="2485" spans="2:13" x14ac:dyDescent="0.25">
      <c r="B2485" s="9">
        <v>408.14999389648398</v>
      </c>
      <c r="C2485">
        <v>1600000</v>
      </c>
      <c r="D2485">
        <v>4271.43603515625</v>
      </c>
      <c r="E2485">
        <v>3594.60131835937</v>
      </c>
      <c r="F2485">
        <v>931.216796875</v>
      </c>
      <c r="G2485">
        <v>2.0473486802075001E-4</v>
      </c>
      <c r="H2485" s="32">
        <f t="shared" si="228"/>
        <v>134.999993896484</v>
      </c>
      <c r="I2485">
        <f t="shared" si="229"/>
        <v>15.79072</v>
      </c>
      <c r="J2485" s="10">
        <f t="shared" si="230"/>
        <v>4.2714360351562499</v>
      </c>
      <c r="K2485" s="10">
        <f t="shared" si="231"/>
        <v>3.5946013183593699</v>
      </c>
      <c r="L2485" s="10">
        <f t="shared" si="232"/>
        <v>0.93121679687500003</v>
      </c>
      <c r="M2485">
        <f t="shared" si="233"/>
        <v>2.0473486802075001E-4</v>
      </c>
    </row>
    <row r="2486" spans="2:13" x14ac:dyDescent="0.25">
      <c r="B2486" s="9">
        <v>407.14999389648398</v>
      </c>
      <c r="C2486">
        <v>1600000</v>
      </c>
      <c r="D2486">
        <v>4269.3359375</v>
      </c>
      <c r="E2486">
        <v>3599.30834960937</v>
      </c>
      <c r="F2486">
        <v>932.08648681640602</v>
      </c>
      <c r="G2486">
        <v>2.0638343994505701E-4</v>
      </c>
      <c r="H2486" s="32">
        <f t="shared" si="228"/>
        <v>133.999993896484</v>
      </c>
      <c r="I2486">
        <f t="shared" si="229"/>
        <v>15.79072</v>
      </c>
      <c r="J2486" s="10">
        <f t="shared" si="230"/>
        <v>4.2693359375000002</v>
      </c>
      <c r="K2486" s="10">
        <f t="shared" si="231"/>
        <v>3.5993083496093701</v>
      </c>
      <c r="L2486" s="10">
        <f t="shared" si="232"/>
        <v>0.93208648681640605</v>
      </c>
      <c r="M2486">
        <f t="shared" si="233"/>
        <v>2.0638343994505701E-4</v>
      </c>
    </row>
    <row r="2487" spans="2:13" x14ac:dyDescent="0.25">
      <c r="B2487" s="9">
        <v>406.14999389648398</v>
      </c>
      <c r="C2487">
        <v>1600000</v>
      </c>
      <c r="D2487">
        <v>4267.26416015625</v>
      </c>
      <c r="E2487">
        <v>3604.02661132812</v>
      </c>
      <c r="F2487">
        <v>932.95184326171795</v>
      </c>
      <c r="G2487">
        <v>2.0805760868824999E-4</v>
      </c>
      <c r="H2487" s="32">
        <f t="shared" si="228"/>
        <v>132.999993896484</v>
      </c>
      <c r="I2487">
        <f t="shared" si="229"/>
        <v>15.79072</v>
      </c>
      <c r="J2487" s="10">
        <f t="shared" si="230"/>
        <v>4.26726416015625</v>
      </c>
      <c r="K2487" s="10">
        <f t="shared" si="231"/>
        <v>3.6040266113281199</v>
      </c>
      <c r="L2487" s="10">
        <f t="shared" si="232"/>
        <v>0.93295184326171798</v>
      </c>
      <c r="M2487">
        <f t="shared" si="233"/>
        <v>2.0805760868824999E-4</v>
      </c>
    </row>
    <row r="2488" spans="2:13" x14ac:dyDescent="0.25">
      <c r="B2488" s="9">
        <v>405.14999389648398</v>
      </c>
      <c r="C2488">
        <v>1600000</v>
      </c>
      <c r="D2488">
        <v>4265.22119140625</v>
      </c>
      <c r="E2488">
        <v>3608.755859375</v>
      </c>
      <c r="F2488">
        <v>933.81280517578102</v>
      </c>
      <c r="G2488">
        <v>2.0975791267119299E-4</v>
      </c>
      <c r="H2488" s="32">
        <f t="shared" si="228"/>
        <v>131.999993896484</v>
      </c>
      <c r="I2488">
        <f t="shared" si="229"/>
        <v>15.79072</v>
      </c>
      <c r="J2488" s="10">
        <f t="shared" si="230"/>
        <v>4.2652211914062503</v>
      </c>
      <c r="K2488" s="10">
        <f t="shared" si="231"/>
        <v>3.608755859375</v>
      </c>
      <c r="L2488" s="10">
        <f t="shared" si="232"/>
        <v>0.93381280517578102</v>
      </c>
      <c r="M2488">
        <f t="shared" si="233"/>
        <v>2.0975791267119299E-4</v>
      </c>
    </row>
    <row r="2489" spans="2:13" x14ac:dyDescent="0.25">
      <c r="B2489" s="9">
        <v>404.14999389648398</v>
      </c>
      <c r="C2489">
        <v>1600000</v>
      </c>
      <c r="D2489">
        <v>4263.2060546875</v>
      </c>
      <c r="E2489">
        <v>3613.49658203125</v>
      </c>
      <c r="F2489">
        <v>934.66943359375</v>
      </c>
      <c r="G2489">
        <v>2.1148491941857999E-4</v>
      </c>
      <c r="H2489" s="32">
        <f t="shared" si="228"/>
        <v>130.999993896484</v>
      </c>
      <c r="I2489">
        <f t="shared" si="229"/>
        <v>15.79072</v>
      </c>
      <c r="J2489" s="10">
        <f t="shared" si="230"/>
        <v>4.2632060546875001</v>
      </c>
      <c r="K2489" s="10">
        <f t="shared" si="231"/>
        <v>3.6134965820312499</v>
      </c>
      <c r="L2489" s="10">
        <f t="shared" si="232"/>
        <v>0.93466943359374999</v>
      </c>
      <c r="M2489">
        <f t="shared" si="233"/>
        <v>2.1148491941857999E-4</v>
      </c>
    </row>
    <row r="2490" spans="2:13" x14ac:dyDescent="0.25">
      <c r="B2490" s="9">
        <v>403.14999389648398</v>
      </c>
      <c r="C2490">
        <v>1600000</v>
      </c>
      <c r="D2490">
        <v>4261.21826171875</v>
      </c>
      <c r="E2490">
        <v>3618.24829101562</v>
      </c>
      <c r="F2490">
        <v>935.521728515625</v>
      </c>
      <c r="G2490">
        <v>2.1323918190318999E-4</v>
      </c>
      <c r="H2490" s="32">
        <f t="shared" si="228"/>
        <v>129.999993896484</v>
      </c>
      <c r="I2490">
        <f t="shared" si="229"/>
        <v>15.79072</v>
      </c>
      <c r="J2490" s="10">
        <f t="shared" si="230"/>
        <v>4.2612182617187502</v>
      </c>
      <c r="K2490" s="10">
        <f t="shared" si="231"/>
        <v>3.61824829101562</v>
      </c>
      <c r="L2490" s="10">
        <f t="shared" si="232"/>
        <v>0.93552172851562498</v>
      </c>
      <c r="M2490">
        <f t="shared" si="233"/>
        <v>2.1323918190318999E-4</v>
      </c>
    </row>
    <row r="2491" spans="2:13" x14ac:dyDescent="0.25">
      <c r="B2491" s="9">
        <v>402.14999389648398</v>
      </c>
      <c r="C2491">
        <v>1600000</v>
      </c>
      <c r="D2491">
        <v>4259.25830078125</v>
      </c>
      <c r="E2491">
        <v>3623.01098632812</v>
      </c>
      <c r="F2491">
        <v>936.36968994140602</v>
      </c>
      <c r="G2491">
        <v>2.1502131130546299E-4</v>
      </c>
      <c r="H2491" s="32">
        <f t="shared" si="228"/>
        <v>128.999993896484</v>
      </c>
      <c r="I2491">
        <f t="shared" si="229"/>
        <v>15.79072</v>
      </c>
      <c r="J2491" s="10">
        <f t="shared" si="230"/>
        <v>4.2592583007812497</v>
      </c>
      <c r="K2491" s="10">
        <f t="shared" si="231"/>
        <v>3.6230109863281199</v>
      </c>
      <c r="L2491" s="10">
        <f t="shared" si="232"/>
        <v>0.93636968994140601</v>
      </c>
      <c r="M2491">
        <f t="shared" si="233"/>
        <v>2.1502131130546299E-4</v>
      </c>
    </row>
    <row r="2492" spans="2:13" x14ac:dyDescent="0.25">
      <c r="B2492" s="9">
        <v>401.14999389648398</v>
      </c>
      <c r="C2492">
        <v>1600000</v>
      </c>
      <c r="D2492">
        <v>4257.3251953125</v>
      </c>
      <c r="E2492">
        <v>3627.78442382812</v>
      </c>
      <c r="F2492">
        <v>937.21325683593705</v>
      </c>
      <c r="G2492">
        <v>2.16831904253922E-4</v>
      </c>
      <c r="H2492" s="32">
        <f t="shared" si="228"/>
        <v>127.999993896484</v>
      </c>
      <c r="I2492">
        <f t="shared" si="229"/>
        <v>15.79072</v>
      </c>
      <c r="J2492" s="10">
        <f t="shared" si="230"/>
        <v>4.2573251953125002</v>
      </c>
      <c r="K2492" s="10">
        <f t="shared" si="231"/>
        <v>3.6277844238281198</v>
      </c>
      <c r="L2492" s="10">
        <f t="shared" si="232"/>
        <v>0.93721325683593704</v>
      </c>
      <c r="M2492">
        <f t="shared" si="233"/>
        <v>2.16831904253922E-4</v>
      </c>
    </row>
    <row r="2493" spans="2:13" x14ac:dyDescent="0.25">
      <c r="B2493" s="9">
        <v>400.14999389648398</v>
      </c>
      <c r="C2493">
        <v>1600000</v>
      </c>
      <c r="D2493">
        <v>4255.4189453125</v>
      </c>
      <c r="E2493">
        <v>3632.56884765625</v>
      </c>
      <c r="F2493">
        <v>938.052490234375</v>
      </c>
      <c r="G2493">
        <v>2.18671586480923E-4</v>
      </c>
      <c r="H2493" s="32">
        <f t="shared" si="228"/>
        <v>126.999993896484</v>
      </c>
      <c r="I2493">
        <f t="shared" si="229"/>
        <v>15.79072</v>
      </c>
      <c r="J2493" s="10">
        <f t="shared" si="230"/>
        <v>4.2554189453125</v>
      </c>
      <c r="K2493" s="10">
        <f t="shared" si="231"/>
        <v>3.6325688476562501</v>
      </c>
      <c r="L2493" s="10">
        <f t="shared" si="232"/>
        <v>0.93805249023437498</v>
      </c>
      <c r="M2493">
        <f t="shared" si="233"/>
        <v>2.18671586480923E-4</v>
      </c>
    </row>
    <row r="2494" spans="2:13" x14ac:dyDescent="0.25">
      <c r="B2494" s="9">
        <v>399.14999389648398</v>
      </c>
      <c r="C2494">
        <v>1600000</v>
      </c>
      <c r="D2494">
        <v>4253.53955078125</v>
      </c>
      <c r="E2494">
        <v>3637.36401367187</v>
      </c>
      <c r="F2494">
        <v>938.88739013671795</v>
      </c>
      <c r="G2494">
        <v>2.2054099827073501E-4</v>
      </c>
      <c r="H2494" s="32">
        <f t="shared" si="228"/>
        <v>125.999993896484</v>
      </c>
      <c r="I2494">
        <f t="shared" si="229"/>
        <v>15.79072</v>
      </c>
      <c r="J2494" s="10">
        <f t="shared" si="230"/>
        <v>4.2535395507812499</v>
      </c>
      <c r="K2494" s="10">
        <f t="shared" si="231"/>
        <v>3.6373640136718701</v>
      </c>
      <c r="L2494" s="10">
        <f t="shared" si="232"/>
        <v>0.93888739013671796</v>
      </c>
      <c r="M2494">
        <f t="shared" si="233"/>
        <v>2.2054099827073501E-4</v>
      </c>
    </row>
    <row r="2495" spans="2:13" x14ac:dyDescent="0.25">
      <c r="B2495" s="9">
        <v>398.14999389648398</v>
      </c>
      <c r="C2495">
        <v>1600000</v>
      </c>
      <c r="D2495">
        <v>4251.68603515625</v>
      </c>
      <c r="E2495">
        <v>3642.169921875</v>
      </c>
      <c r="F2495">
        <v>939.71789550781205</v>
      </c>
      <c r="G2495">
        <v>2.2244076535571299E-4</v>
      </c>
      <c r="H2495" s="32">
        <f t="shared" si="228"/>
        <v>124.999993896484</v>
      </c>
      <c r="I2495">
        <f t="shared" si="229"/>
        <v>15.79072</v>
      </c>
      <c r="J2495" s="10">
        <f t="shared" si="230"/>
        <v>4.2516860351562498</v>
      </c>
      <c r="K2495" s="10">
        <f t="shared" si="231"/>
        <v>3.6421699218749999</v>
      </c>
      <c r="L2495" s="10">
        <f t="shared" si="232"/>
        <v>0.93971789550781204</v>
      </c>
      <c r="M2495">
        <f t="shared" si="233"/>
        <v>2.2244076535571299E-4</v>
      </c>
    </row>
    <row r="2496" spans="2:13" x14ac:dyDescent="0.25">
      <c r="B2496" s="9">
        <v>397.14999389648398</v>
      </c>
      <c r="C2496">
        <v>1600000</v>
      </c>
      <c r="D2496">
        <v>4249.8583984375</v>
      </c>
      <c r="E2496">
        <v>3646.986328125</v>
      </c>
      <c r="F2496">
        <v>940.54406738281205</v>
      </c>
      <c r="G2496">
        <v>2.2437158622778901E-4</v>
      </c>
      <c r="H2496" s="32">
        <f t="shared" si="228"/>
        <v>123.999993896484</v>
      </c>
      <c r="I2496">
        <f t="shared" si="229"/>
        <v>15.79072</v>
      </c>
      <c r="J2496" s="10">
        <f t="shared" si="230"/>
        <v>4.2498583984374996</v>
      </c>
      <c r="K2496" s="10">
        <f t="shared" si="231"/>
        <v>3.6469863281250001</v>
      </c>
      <c r="L2496" s="10">
        <f t="shared" si="232"/>
        <v>0.94054406738281204</v>
      </c>
      <c r="M2496">
        <f t="shared" si="233"/>
        <v>2.2437158622778901E-4</v>
      </c>
    </row>
    <row r="2497" spans="2:13" x14ac:dyDescent="0.25">
      <c r="B2497" s="9">
        <v>396.14999389648398</v>
      </c>
      <c r="C2497">
        <v>1600000</v>
      </c>
      <c r="D2497">
        <v>4248.056640625</v>
      </c>
      <c r="E2497">
        <v>3651.81323242187</v>
      </c>
      <c r="F2497">
        <v>941.36590576171795</v>
      </c>
      <c r="G2497">
        <v>2.2633414482697801E-4</v>
      </c>
      <c r="H2497" s="32">
        <f t="shared" si="228"/>
        <v>122.999993896484</v>
      </c>
      <c r="I2497">
        <f t="shared" si="229"/>
        <v>15.79072</v>
      </c>
      <c r="J2497" s="10">
        <f t="shared" si="230"/>
        <v>4.2480566406250002</v>
      </c>
      <c r="K2497" s="10">
        <f t="shared" si="231"/>
        <v>3.6518132324218699</v>
      </c>
      <c r="L2497" s="10">
        <f t="shared" si="232"/>
        <v>0.94136590576171797</v>
      </c>
      <c r="M2497">
        <f t="shared" si="233"/>
        <v>2.2633414482697801E-4</v>
      </c>
    </row>
    <row r="2498" spans="2:13" x14ac:dyDescent="0.25">
      <c r="B2498" s="9">
        <v>395.14999389648398</v>
      </c>
      <c r="C2498">
        <v>1600000</v>
      </c>
      <c r="D2498">
        <v>4246.27978515625</v>
      </c>
      <c r="E2498">
        <v>3656.65063476562</v>
      </c>
      <c r="F2498">
        <v>942.18341064453102</v>
      </c>
      <c r="G2498">
        <v>2.28329154197126E-4</v>
      </c>
      <c r="H2498" s="32">
        <f t="shared" si="228"/>
        <v>121.999993896484</v>
      </c>
      <c r="I2498">
        <f t="shared" si="229"/>
        <v>15.79072</v>
      </c>
      <c r="J2498" s="10">
        <f t="shared" si="230"/>
        <v>4.2462797851562497</v>
      </c>
      <c r="K2498" s="10">
        <f t="shared" si="231"/>
        <v>3.65665063476562</v>
      </c>
      <c r="L2498" s="10">
        <f t="shared" si="232"/>
        <v>0.94218341064453104</v>
      </c>
      <c r="M2498">
        <f t="shared" si="233"/>
        <v>2.28329154197126E-4</v>
      </c>
    </row>
    <row r="2499" spans="2:13" x14ac:dyDescent="0.25">
      <c r="B2499" s="9">
        <v>394.14999389648398</v>
      </c>
      <c r="C2499">
        <v>1600000</v>
      </c>
      <c r="D2499">
        <v>4244.52880859375</v>
      </c>
      <c r="E2499">
        <v>3661.49853515625</v>
      </c>
      <c r="F2499">
        <v>942.99652099609295</v>
      </c>
      <c r="G2499">
        <v>2.3035732738208001E-4</v>
      </c>
      <c r="H2499" s="32">
        <f t="shared" si="228"/>
        <v>120.999993896484</v>
      </c>
      <c r="I2499">
        <f t="shared" si="229"/>
        <v>15.79072</v>
      </c>
      <c r="J2499" s="10">
        <f t="shared" si="230"/>
        <v>4.24452880859375</v>
      </c>
      <c r="K2499" s="10">
        <f t="shared" si="231"/>
        <v>3.6614985351562499</v>
      </c>
      <c r="L2499" s="10">
        <f t="shared" si="232"/>
        <v>0.94299652099609299</v>
      </c>
      <c r="M2499">
        <f t="shared" si="233"/>
        <v>2.3035732738208001E-4</v>
      </c>
    </row>
    <row r="2500" spans="2:13" x14ac:dyDescent="0.25">
      <c r="B2500" s="9">
        <v>393.14999389648398</v>
      </c>
      <c r="C2500">
        <v>1600000</v>
      </c>
      <c r="D2500">
        <v>4242.80224609375</v>
      </c>
      <c r="E2500">
        <v>3666.3564453125</v>
      </c>
      <c r="F2500">
        <v>943.80529785156205</v>
      </c>
      <c r="G2500">
        <v>2.32419435633346E-4</v>
      </c>
      <c r="H2500" s="32">
        <f t="shared" si="228"/>
        <v>119.999993896484</v>
      </c>
      <c r="I2500">
        <f t="shared" si="229"/>
        <v>15.79072</v>
      </c>
      <c r="J2500" s="10">
        <f t="shared" si="230"/>
        <v>4.24280224609375</v>
      </c>
      <c r="K2500" s="10">
        <f t="shared" si="231"/>
        <v>3.6663564453125002</v>
      </c>
      <c r="L2500" s="10">
        <f t="shared" si="232"/>
        <v>0.94380529785156209</v>
      </c>
      <c r="M2500">
        <f t="shared" si="233"/>
        <v>2.32419435633346E-4</v>
      </c>
    </row>
    <row r="2501" spans="2:13" x14ac:dyDescent="0.25">
      <c r="B2501" s="9">
        <v>392.14999389648398</v>
      </c>
      <c r="C2501">
        <v>1600000</v>
      </c>
      <c r="D2501">
        <v>4241.10107421875</v>
      </c>
      <c r="E2501">
        <v>3671.224609375</v>
      </c>
      <c r="F2501">
        <v>944.60974121093705</v>
      </c>
      <c r="G2501">
        <v>2.34516221098601E-4</v>
      </c>
      <c r="H2501" s="32">
        <f t="shared" si="228"/>
        <v>118.999993896484</v>
      </c>
      <c r="I2501">
        <f t="shared" si="229"/>
        <v>15.79072</v>
      </c>
      <c r="J2501" s="10">
        <f t="shared" si="230"/>
        <v>4.2411010742187498</v>
      </c>
      <c r="K2501" s="10">
        <f t="shared" si="231"/>
        <v>3.6712246093749998</v>
      </c>
      <c r="L2501" s="10">
        <f t="shared" si="232"/>
        <v>0.94460974121093699</v>
      </c>
      <c r="M2501">
        <f t="shared" si="233"/>
        <v>2.34516221098601E-4</v>
      </c>
    </row>
    <row r="2502" spans="2:13" x14ac:dyDescent="0.25">
      <c r="B2502" s="9">
        <v>391.14999389648398</v>
      </c>
      <c r="C2502">
        <v>1600000</v>
      </c>
      <c r="D2502">
        <v>4239.423828125</v>
      </c>
      <c r="E2502">
        <v>3676.10278320312</v>
      </c>
      <c r="F2502">
        <v>945.40979003906205</v>
      </c>
      <c r="G2502">
        <v>2.3664848413318301E-4</v>
      </c>
      <c r="H2502" s="32">
        <f t="shared" si="228"/>
        <v>117.999993896484</v>
      </c>
      <c r="I2502">
        <f t="shared" si="229"/>
        <v>15.79072</v>
      </c>
      <c r="J2502" s="10">
        <f t="shared" si="230"/>
        <v>4.2394238281250001</v>
      </c>
      <c r="K2502" s="10">
        <f t="shared" si="231"/>
        <v>3.6761027832031199</v>
      </c>
      <c r="L2502" s="10">
        <f t="shared" si="232"/>
        <v>0.945409790039062</v>
      </c>
      <c r="M2502">
        <f t="shared" si="233"/>
        <v>2.3664848413318301E-4</v>
      </c>
    </row>
    <row r="2503" spans="2:13" x14ac:dyDescent="0.25">
      <c r="B2503" s="9">
        <v>390.14999389648398</v>
      </c>
      <c r="C2503">
        <v>1600000</v>
      </c>
      <c r="D2503">
        <v>4237.77099609375</v>
      </c>
      <c r="E2503">
        <v>3680.99096679687</v>
      </c>
      <c r="F2503">
        <v>946.20544433593705</v>
      </c>
      <c r="G2503">
        <v>2.3881703964434499E-4</v>
      </c>
      <c r="H2503" s="32">
        <f t="shared" si="228"/>
        <v>116.999993896484</v>
      </c>
      <c r="I2503">
        <f t="shared" si="229"/>
        <v>15.79072</v>
      </c>
      <c r="J2503" s="10">
        <f t="shared" si="230"/>
        <v>4.23777099609375</v>
      </c>
      <c r="K2503" s="10">
        <f t="shared" si="231"/>
        <v>3.6809909667968701</v>
      </c>
      <c r="L2503" s="10">
        <f t="shared" si="232"/>
        <v>0.94620544433593701</v>
      </c>
      <c r="M2503">
        <f t="shared" si="233"/>
        <v>2.3881703964434499E-4</v>
      </c>
    </row>
    <row r="2504" spans="2:13" x14ac:dyDescent="0.25">
      <c r="B2504" s="9">
        <v>389.14999389648398</v>
      </c>
      <c r="C2504">
        <v>1600000</v>
      </c>
      <c r="D2504">
        <v>4236.14208984375</v>
      </c>
      <c r="E2504">
        <v>3685.88891601562</v>
      </c>
      <c r="F2504">
        <v>946.99670410156205</v>
      </c>
      <c r="G2504">
        <v>2.4102273164317001E-4</v>
      </c>
      <c r="H2504" s="32">
        <f t="shared" ref="H2504:H2567" si="234">B2504-273.15</f>
        <v>115.999993896484</v>
      </c>
      <c r="I2504">
        <f t="shared" ref="I2504:I2567" si="235">C2504*0.0000098692</f>
        <v>15.79072</v>
      </c>
      <c r="J2504" s="10">
        <f t="shared" ref="J2504:J2567" si="236">D2504/1000</f>
        <v>4.2361420898437503</v>
      </c>
      <c r="K2504" s="10">
        <f t="shared" ref="K2504:K2567" si="237">E2504/1000</f>
        <v>3.6858889160156201</v>
      </c>
      <c r="L2504" s="10">
        <f t="shared" ref="L2504:L2567" si="238">F2504/1000</f>
        <v>0.946996704101562</v>
      </c>
      <c r="M2504">
        <f t="shared" si="233"/>
        <v>2.4102273164317001E-4</v>
      </c>
    </row>
    <row r="2505" spans="2:13" x14ac:dyDescent="0.25">
      <c r="B2505" s="9">
        <v>388.14999389648398</v>
      </c>
      <c r="C2505">
        <v>1600000</v>
      </c>
      <c r="D2505">
        <v>4234.537109375</v>
      </c>
      <c r="E2505">
        <v>3690.79663085937</v>
      </c>
      <c r="F2505">
        <v>947.78363037109295</v>
      </c>
      <c r="G2505">
        <v>2.43266389588825E-4</v>
      </c>
      <c r="H2505" s="32">
        <f t="shared" si="234"/>
        <v>114.999993896484</v>
      </c>
      <c r="I2505">
        <f t="shared" si="235"/>
        <v>15.79072</v>
      </c>
      <c r="J2505" s="10">
        <f t="shared" si="236"/>
        <v>4.2345371093750002</v>
      </c>
      <c r="K2505" s="10">
        <f t="shared" si="237"/>
        <v>3.6907966308593698</v>
      </c>
      <c r="L2505" s="10">
        <f t="shared" si="238"/>
        <v>0.94778363037109292</v>
      </c>
      <c r="M2505">
        <f t="shared" ref="M2505:M2568" si="239">G2505*1</f>
        <v>2.43266389588825E-4</v>
      </c>
    </row>
    <row r="2506" spans="2:13" x14ac:dyDescent="0.25">
      <c r="B2506" s="9">
        <v>387.14999389648398</v>
      </c>
      <c r="C2506">
        <v>1600000</v>
      </c>
      <c r="D2506">
        <v>4232.95556640625</v>
      </c>
      <c r="E2506">
        <v>3695.71411132812</v>
      </c>
      <c r="F2506">
        <v>948.566162109375</v>
      </c>
      <c r="G2506">
        <v>2.4554893025197002E-4</v>
      </c>
      <c r="H2506" s="32">
        <f t="shared" si="234"/>
        <v>113.999993896484</v>
      </c>
      <c r="I2506">
        <f t="shared" si="235"/>
        <v>15.79072</v>
      </c>
      <c r="J2506" s="10">
        <f t="shared" si="236"/>
        <v>4.2329555664062504</v>
      </c>
      <c r="K2506" s="10">
        <f t="shared" si="237"/>
        <v>3.6957141113281198</v>
      </c>
      <c r="L2506" s="10">
        <f t="shared" si="238"/>
        <v>0.94856616210937506</v>
      </c>
      <c r="M2506">
        <f t="shared" si="239"/>
        <v>2.4554893025197002E-4</v>
      </c>
    </row>
    <row r="2507" spans="2:13" x14ac:dyDescent="0.25">
      <c r="B2507" s="9">
        <v>386.14999389648398</v>
      </c>
      <c r="C2507">
        <v>1600000</v>
      </c>
      <c r="D2507">
        <v>4231.39794921875</v>
      </c>
      <c r="E2507">
        <v>3700.64135742187</v>
      </c>
      <c r="F2507">
        <v>949.34429931640602</v>
      </c>
      <c r="G2507">
        <v>2.4787124129943501E-4</v>
      </c>
      <c r="H2507" s="32">
        <f t="shared" si="234"/>
        <v>112.999993896484</v>
      </c>
      <c r="I2507">
        <f t="shared" si="235"/>
        <v>15.79072</v>
      </c>
      <c r="J2507" s="10">
        <f t="shared" si="236"/>
        <v>4.2313979492187501</v>
      </c>
      <c r="K2507" s="10">
        <f t="shared" si="237"/>
        <v>3.7006413574218699</v>
      </c>
      <c r="L2507" s="10">
        <f t="shared" si="238"/>
        <v>0.94934429931640607</v>
      </c>
      <c r="M2507">
        <f t="shared" si="239"/>
        <v>2.4787124129943501E-4</v>
      </c>
    </row>
    <row r="2508" spans="2:13" x14ac:dyDescent="0.25">
      <c r="B2508" s="9">
        <v>385.14999389648398</v>
      </c>
      <c r="C2508">
        <v>1600000</v>
      </c>
      <c r="D2508">
        <v>4229.86328125</v>
      </c>
      <c r="E2508">
        <v>3705.57763671875</v>
      </c>
      <c r="F2508">
        <v>950.11798095703102</v>
      </c>
      <c r="G2508">
        <v>2.5023426860570902E-4</v>
      </c>
      <c r="H2508" s="32">
        <f t="shared" si="234"/>
        <v>111.999993896484</v>
      </c>
      <c r="I2508">
        <f t="shared" si="235"/>
        <v>15.79072</v>
      </c>
      <c r="J2508" s="10">
        <f t="shared" si="236"/>
        <v>4.2298632812500001</v>
      </c>
      <c r="K2508" s="10">
        <f t="shared" si="237"/>
        <v>3.7055776367187501</v>
      </c>
      <c r="L2508" s="10">
        <f t="shared" si="238"/>
        <v>0.95011798095703104</v>
      </c>
      <c r="M2508">
        <f t="shared" si="239"/>
        <v>2.5023426860570902E-4</v>
      </c>
    </row>
    <row r="2509" spans="2:13" x14ac:dyDescent="0.25">
      <c r="B2509" s="9">
        <v>384.14999389648398</v>
      </c>
      <c r="C2509">
        <v>1600000</v>
      </c>
      <c r="D2509">
        <v>4228.3515625</v>
      </c>
      <c r="E2509">
        <v>3710.5234375</v>
      </c>
      <c r="F2509">
        <v>950.88726806640602</v>
      </c>
      <c r="G2509">
        <v>2.5263894349336602E-4</v>
      </c>
      <c r="H2509" s="32">
        <f t="shared" si="234"/>
        <v>110.999993896484</v>
      </c>
      <c r="I2509">
        <f t="shared" si="235"/>
        <v>15.79072</v>
      </c>
      <c r="J2509" s="10">
        <f t="shared" si="236"/>
        <v>4.2283515625000003</v>
      </c>
      <c r="K2509" s="10">
        <f t="shared" si="237"/>
        <v>3.7105234375</v>
      </c>
      <c r="L2509" s="10">
        <f t="shared" si="238"/>
        <v>0.950887268066406</v>
      </c>
      <c r="M2509">
        <f t="shared" si="239"/>
        <v>2.5263894349336602E-4</v>
      </c>
    </row>
    <row r="2510" spans="2:13" x14ac:dyDescent="0.25">
      <c r="B2510" s="9">
        <v>383.14999389648398</v>
      </c>
      <c r="C2510">
        <v>1600000</v>
      </c>
      <c r="D2510">
        <v>4226.86328125</v>
      </c>
      <c r="E2510">
        <v>3715.478515625</v>
      </c>
      <c r="F2510">
        <v>951.65216064453102</v>
      </c>
      <c r="G2510">
        <v>2.55086284596472E-4</v>
      </c>
      <c r="H2510" s="32">
        <f t="shared" si="234"/>
        <v>109.999993896484</v>
      </c>
      <c r="I2510">
        <f t="shared" si="235"/>
        <v>15.79072</v>
      </c>
      <c r="J2510" s="10">
        <f t="shared" si="236"/>
        <v>4.22686328125</v>
      </c>
      <c r="K2510" s="10">
        <f t="shared" si="237"/>
        <v>3.7154785156250001</v>
      </c>
      <c r="L2510" s="10">
        <f t="shared" si="238"/>
        <v>0.95165216064453106</v>
      </c>
      <c r="M2510">
        <f t="shared" si="239"/>
        <v>2.55086284596472E-4</v>
      </c>
    </row>
    <row r="2511" spans="2:13" x14ac:dyDescent="0.25">
      <c r="B2511" s="9">
        <v>382.14999389648398</v>
      </c>
      <c r="C2511">
        <v>1600000</v>
      </c>
      <c r="D2511">
        <v>4225.39697265625</v>
      </c>
      <c r="E2511">
        <v>3720.44262695312</v>
      </c>
      <c r="F2511">
        <v>952.41259765625</v>
      </c>
      <c r="G2511">
        <v>2.57577310549095E-4</v>
      </c>
      <c r="H2511" s="32">
        <f t="shared" si="234"/>
        <v>108.999993896484</v>
      </c>
      <c r="I2511">
        <f t="shared" si="235"/>
        <v>15.79072</v>
      </c>
      <c r="J2511" s="10">
        <f t="shared" si="236"/>
        <v>4.2253969726562497</v>
      </c>
      <c r="K2511" s="10">
        <f t="shared" si="237"/>
        <v>3.7204426269531199</v>
      </c>
      <c r="L2511" s="10">
        <f t="shared" si="238"/>
        <v>0.95241259765624997</v>
      </c>
      <c r="M2511">
        <f t="shared" si="239"/>
        <v>2.57577310549095E-4</v>
      </c>
    </row>
    <row r="2512" spans="2:13" x14ac:dyDescent="0.25">
      <c r="B2512" s="9">
        <v>381.14999389648398</v>
      </c>
      <c r="C2512">
        <v>1600000</v>
      </c>
      <c r="D2512">
        <v>4223.9541015625</v>
      </c>
      <c r="E2512">
        <v>3725.41577148437</v>
      </c>
      <c r="F2512">
        <v>953.16864013671795</v>
      </c>
      <c r="G2512">
        <v>2.6011306908912903E-4</v>
      </c>
      <c r="H2512" s="32">
        <f t="shared" si="234"/>
        <v>107.999993896484</v>
      </c>
      <c r="I2512">
        <f t="shared" si="235"/>
        <v>15.79072</v>
      </c>
      <c r="J2512" s="10">
        <f t="shared" si="236"/>
        <v>4.2239541015624997</v>
      </c>
      <c r="K2512" s="10">
        <f t="shared" si="237"/>
        <v>3.7254157714843701</v>
      </c>
      <c r="L2512" s="10">
        <f t="shared" si="238"/>
        <v>0.95316864013671798</v>
      </c>
      <c r="M2512">
        <f t="shared" si="239"/>
        <v>2.6011306908912903E-4</v>
      </c>
    </row>
    <row r="2513" spans="2:13" x14ac:dyDescent="0.25">
      <c r="B2513" s="9">
        <v>380.14999389648398</v>
      </c>
      <c r="C2513">
        <v>1600000</v>
      </c>
      <c r="D2513">
        <v>4222.533203125</v>
      </c>
      <c r="E2513">
        <v>3730.39770507812</v>
      </c>
      <c r="F2513">
        <v>953.920166015625</v>
      </c>
      <c r="G2513">
        <v>2.62694637058302E-4</v>
      </c>
      <c r="H2513" s="32">
        <f t="shared" si="234"/>
        <v>106.999993896484</v>
      </c>
      <c r="I2513">
        <f t="shared" si="235"/>
        <v>15.79072</v>
      </c>
      <c r="J2513" s="10">
        <f t="shared" si="236"/>
        <v>4.2225332031249998</v>
      </c>
      <c r="K2513" s="10">
        <f t="shared" si="237"/>
        <v>3.7303977050781199</v>
      </c>
      <c r="L2513" s="10">
        <f t="shared" si="238"/>
        <v>0.95392016601562502</v>
      </c>
      <c r="M2513">
        <f t="shared" si="239"/>
        <v>2.62694637058302E-4</v>
      </c>
    </row>
    <row r="2514" spans="2:13" x14ac:dyDescent="0.25">
      <c r="B2514" s="9">
        <v>379.14999389648398</v>
      </c>
      <c r="C2514">
        <v>1600000</v>
      </c>
      <c r="D2514">
        <v>4221.13427734375</v>
      </c>
      <c r="E2514">
        <v>3735.38818359375</v>
      </c>
      <c r="F2514">
        <v>954.66729736328102</v>
      </c>
      <c r="G2514">
        <v>2.6532309129834099E-4</v>
      </c>
      <c r="H2514" s="32">
        <f t="shared" si="234"/>
        <v>105.999993896484</v>
      </c>
      <c r="I2514">
        <f t="shared" si="235"/>
        <v>15.79072</v>
      </c>
      <c r="J2514" s="10">
        <f t="shared" si="236"/>
        <v>4.2211342773437499</v>
      </c>
      <c r="K2514" s="10">
        <f t="shared" si="237"/>
        <v>3.7353881835937499</v>
      </c>
      <c r="L2514" s="10">
        <f t="shared" si="238"/>
        <v>0.95466729736328104</v>
      </c>
      <c r="M2514">
        <f t="shared" si="239"/>
        <v>2.6532309129834099E-4</v>
      </c>
    </row>
    <row r="2515" spans="2:13" x14ac:dyDescent="0.25">
      <c r="B2515" s="9">
        <v>378.14999389648398</v>
      </c>
      <c r="C2515">
        <v>1600000</v>
      </c>
      <c r="D2515">
        <v>4219.7578125</v>
      </c>
      <c r="E2515">
        <v>3740.38745117187</v>
      </c>
      <c r="F2515">
        <v>955.40985107421795</v>
      </c>
      <c r="G2515">
        <v>2.6799965417012502E-4</v>
      </c>
      <c r="H2515" s="32">
        <f t="shared" si="234"/>
        <v>104.999993896484</v>
      </c>
      <c r="I2515">
        <f t="shared" si="235"/>
        <v>15.79072</v>
      </c>
      <c r="J2515" s="10">
        <f t="shared" si="236"/>
        <v>4.2197578125000001</v>
      </c>
      <c r="K2515" s="10">
        <f t="shared" si="237"/>
        <v>3.7403874511718702</v>
      </c>
      <c r="L2515" s="10">
        <f t="shared" si="238"/>
        <v>0.95540985107421794</v>
      </c>
      <c r="M2515">
        <f t="shared" si="239"/>
        <v>2.6799965417012502E-4</v>
      </c>
    </row>
    <row r="2516" spans="2:13" x14ac:dyDescent="0.25">
      <c r="B2516" s="9">
        <v>377.14999389648398</v>
      </c>
      <c r="C2516">
        <v>1600000</v>
      </c>
      <c r="D2516">
        <v>4218.4033203125</v>
      </c>
      <c r="E2516">
        <v>3745.39501953125</v>
      </c>
      <c r="F2516">
        <v>956.14801025390602</v>
      </c>
      <c r="G2516">
        <v>2.7072543161921198E-4</v>
      </c>
      <c r="H2516" s="32">
        <f t="shared" si="234"/>
        <v>103.999993896484</v>
      </c>
      <c r="I2516">
        <f t="shared" si="235"/>
        <v>15.79072</v>
      </c>
      <c r="J2516" s="10">
        <f t="shared" si="236"/>
        <v>4.2184033203125004</v>
      </c>
      <c r="K2516" s="10">
        <f t="shared" si="237"/>
        <v>3.7453950195312502</v>
      </c>
      <c r="L2516" s="10">
        <f t="shared" si="238"/>
        <v>0.95614801025390606</v>
      </c>
      <c r="M2516">
        <f t="shared" si="239"/>
        <v>2.7072543161921198E-4</v>
      </c>
    </row>
    <row r="2517" spans="2:13" x14ac:dyDescent="0.25">
      <c r="B2517" s="9">
        <v>376.14999389648398</v>
      </c>
      <c r="C2517">
        <v>1600000</v>
      </c>
      <c r="D2517">
        <v>4217.07080078125</v>
      </c>
      <c r="E2517">
        <v>3750.41088867187</v>
      </c>
      <c r="F2517">
        <v>956.88165283203102</v>
      </c>
      <c r="G2517">
        <v>2.7350167511030999E-4</v>
      </c>
      <c r="H2517" s="32">
        <f t="shared" si="234"/>
        <v>102.999993896484</v>
      </c>
      <c r="I2517">
        <f t="shared" si="235"/>
        <v>15.79072</v>
      </c>
      <c r="J2517" s="10">
        <f t="shared" si="236"/>
        <v>4.2170708007812499</v>
      </c>
      <c r="K2517" s="10">
        <f t="shared" si="237"/>
        <v>3.7504108886718699</v>
      </c>
      <c r="L2517" s="10">
        <f t="shared" si="238"/>
        <v>0.95688165283203097</v>
      </c>
      <c r="M2517">
        <f t="shared" si="239"/>
        <v>2.7350167511030999E-4</v>
      </c>
    </row>
    <row r="2518" spans="2:13" x14ac:dyDescent="0.25">
      <c r="B2518" s="9">
        <v>375.14999389648398</v>
      </c>
      <c r="C2518">
        <v>1600000</v>
      </c>
      <c r="D2518">
        <v>4215.759765625</v>
      </c>
      <c r="E2518">
        <v>3755.43481445312</v>
      </c>
      <c r="F2518">
        <v>957.61071777343705</v>
      </c>
      <c r="G2518">
        <v>2.7632963610813E-4</v>
      </c>
      <c r="H2518" s="32">
        <f t="shared" si="234"/>
        <v>101.999993896484</v>
      </c>
      <c r="I2518">
        <f t="shared" si="235"/>
        <v>15.79072</v>
      </c>
      <c r="J2518" s="10">
        <f t="shared" si="236"/>
        <v>4.2157597656250001</v>
      </c>
      <c r="K2518" s="10">
        <f t="shared" si="237"/>
        <v>3.7554348144531202</v>
      </c>
      <c r="L2518" s="10">
        <f t="shared" si="238"/>
        <v>0.95761071777343709</v>
      </c>
      <c r="M2518">
        <f t="shared" si="239"/>
        <v>2.7632963610813E-4</v>
      </c>
    </row>
    <row r="2519" spans="2:13" x14ac:dyDescent="0.25">
      <c r="B2519" s="9">
        <v>374.14999389648398</v>
      </c>
      <c r="C2519">
        <v>1600000</v>
      </c>
      <c r="D2519">
        <v>4214.470703125</v>
      </c>
      <c r="E2519">
        <v>3760.466796875</v>
      </c>
      <c r="F2519">
        <v>958.33532714843705</v>
      </c>
      <c r="G2519">
        <v>2.7921059518121102E-4</v>
      </c>
      <c r="H2519" s="32">
        <f t="shared" si="234"/>
        <v>100.999993896484</v>
      </c>
      <c r="I2519">
        <f t="shared" si="235"/>
        <v>15.79072</v>
      </c>
      <c r="J2519" s="10">
        <f t="shared" si="236"/>
        <v>4.2144707031250004</v>
      </c>
      <c r="K2519" s="10">
        <f t="shared" si="237"/>
        <v>3.7604667968749999</v>
      </c>
      <c r="L2519" s="10">
        <f t="shared" si="238"/>
        <v>0.95833532714843706</v>
      </c>
      <c r="M2519">
        <f t="shared" si="239"/>
        <v>2.7921059518121102E-4</v>
      </c>
    </row>
    <row r="2520" spans="2:13" x14ac:dyDescent="0.25">
      <c r="B2520" s="9">
        <v>373.14999389648398</v>
      </c>
      <c r="C2520">
        <v>1600000</v>
      </c>
      <c r="D2520">
        <v>4213.20263671875</v>
      </c>
      <c r="E2520">
        <v>3765.50659179687</v>
      </c>
      <c r="F2520">
        <v>959.05535888671795</v>
      </c>
      <c r="G2520">
        <v>2.82145891105756E-4</v>
      </c>
      <c r="H2520" s="32">
        <f t="shared" si="234"/>
        <v>99.999993896484</v>
      </c>
      <c r="I2520">
        <f t="shared" si="235"/>
        <v>15.79072</v>
      </c>
      <c r="J2520" s="10">
        <f t="shared" si="236"/>
        <v>4.2132026367187496</v>
      </c>
      <c r="K2520" s="10">
        <f t="shared" si="237"/>
        <v>3.76550659179687</v>
      </c>
      <c r="L2520" s="10">
        <f t="shared" si="238"/>
        <v>0.959055358886718</v>
      </c>
      <c r="M2520">
        <f t="shared" si="239"/>
        <v>2.82145891105756E-4</v>
      </c>
    </row>
    <row r="2521" spans="2:13" x14ac:dyDescent="0.25">
      <c r="B2521" s="9">
        <v>372.14999389648398</v>
      </c>
      <c r="C2521">
        <v>1600000</v>
      </c>
      <c r="D2521">
        <v>4211.95654296875</v>
      </c>
      <c r="E2521">
        <v>3770.5537109375</v>
      </c>
      <c r="F2521">
        <v>959.77081298828102</v>
      </c>
      <c r="G2521">
        <v>2.8513692086562498E-4</v>
      </c>
      <c r="H2521" s="32">
        <f t="shared" si="234"/>
        <v>98.999993896484</v>
      </c>
      <c r="I2521">
        <f t="shared" si="235"/>
        <v>15.79072</v>
      </c>
      <c r="J2521" s="10">
        <f t="shared" si="236"/>
        <v>4.2119565429687498</v>
      </c>
      <c r="K2521" s="10">
        <f t="shared" si="237"/>
        <v>3.7705537109375</v>
      </c>
      <c r="L2521" s="10">
        <f t="shared" si="238"/>
        <v>0.95977081298828104</v>
      </c>
      <c r="M2521">
        <f t="shared" si="239"/>
        <v>2.8513692086562498E-4</v>
      </c>
    </row>
    <row r="2522" spans="2:13" x14ac:dyDescent="0.25">
      <c r="B2522" s="9">
        <v>371.14999389648398</v>
      </c>
      <c r="C2522">
        <v>1600000</v>
      </c>
      <c r="D2522">
        <v>4210.7314453125</v>
      </c>
      <c r="E2522">
        <v>3775.6083984375</v>
      </c>
      <c r="F2522">
        <v>960.481689453125</v>
      </c>
      <c r="G2522">
        <v>2.8818505234085002E-4</v>
      </c>
      <c r="H2522" s="32">
        <f t="shared" si="234"/>
        <v>97.999993896484</v>
      </c>
      <c r="I2522">
        <f t="shared" si="235"/>
        <v>15.79072</v>
      </c>
      <c r="J2522" s="10">
        <f t="shared" si="236"/>
        <v>4.2107314453124998</v>
      </c>
      <c r="K2522" s="10">
        <f t="shared" si="237"/>
        <v>3.7756083984375</v>
      </c>
      <c r="L2522" s="10">
        <f t="shared" si="238"/>
        <v>0.96048168945312495</v>
      </c>
      <c r="M2522">
        <f t="shared" si="239"/>
        <v>2.8818505234085002E-4</v>
      </c>
    </row>
    <row r="2523" spans="2:13" x14ac:dyDescent="0.25">
      <c r="B2523" s="9">
        <v>370.14999389648398</v>
      </c>
      <c r="C2523">
        <v>1600000</v>
      </c>
      <c r="D2523">
        <v>4209.52783203125</v>
      </c>
      <c r="E2523">
        <v>3780.67041015625</v>
      </c>
      <c r="F2523">
        <v>961.18798828125</v>
      </c>
      <c r="G2523">
        <v>2.9129179893061502E-4</v>
      </c>
      <c r="H2523" s="32">
        <f t="shared" si="234"/>
        <v>96.999993896484</v>
      </c>
      <c r="I2523">
        <f t="shared" si="235"/>
        <v>15.79072</v>
      </c>
      <c r="J2523" s="10">
        <f t="shared" si="236"/>
        <v>4.2095278320312497</v>
      </c>
      <c r="K2523" s="10">
        <f t="shared" si="237"/>
        <v>3.78067041015625</v>
      </c>
      <c r="L2523" s="10">
        <f t="shared" si="238"/>
        <v>0.96118798828124996</v>
      </c>
      <c r="M2523">
        <f t="shared" si="239"/>
        <v>2.9129179893061502E-4</v>
      </c>
    </row>
    <row r="2524" spans="2:13" x14ac:dyDescent="0.25">
      <c r="B2524" s="9">
        <v>369.14999389648398</v>
      </c>
      <c r="C2524">
        <v>1600000</v>
      </c>
      <c r="D2524">
        <v>4208.34521484375</v>
      </c>
      <c r="E2524">
        <v>3785.7392578125</v>
      </c>
      <c r="F2524">
        <v>961.8896484375</v>
      </c>
      <c r="G2524">
        <v>2.9445864493027302E-4</v>
      </c>
      <c r="H2524" s="32">
        <f t="shared" si="234"/>
        <v>95.999993896484</v>
      </c>
      <c r="I2524">
        <f t="shared" si="235"/>
        <v>15.79072</v>
      </c>
      <c r="J2524" s="10">
        <f t="shared" si="236"/>
        <v>4.2083452148437503</v>
      </c>
      <c r="K2524" s="10">
        <f t="shared" si="237"/>
        <v>3.7857392578125002</v>
      </c>
      <c r="L2524" s="10">
        <f t="shared" si="238"/>
        <v>0.96188964843750002</v>
      </c>
      <c r="M2524">
        <f t="shared" si="239"/>
        <v>2.9445864493027302E-4</v>
      </c>
    </row>
    <row r="2525" spans="2:13" x14ac:dyDescent="0.25">
      <c r="B2525" s="9">
        <v>368.14999389648398</v>
      </c>
      <c r="C2525">
        <v>1600000</v>
      </c>
      <c r="D2525">
        <v>4207.18310546875</v>
      </c>
      <c r="E2525">
        <v>3790.81494140625</v>
      </c>
      <c r="F2525">
        <v>962.58673095703102</v>
      </c>
      <c r="G2525">
        <v>2.9768713284283801E-4</v>
      </c>
      <c r="H2525" s="32">
        <f t="shared" si="234"/>
        <v>94.999993896484</v>
      </c>
      <c r="I2525">
        <f t="shared" si="235"/>
        <v>15.79072</v>
      </c>
      <c r="J2525" s="10">
        <f t="shared" si="236"/>
        <v>4.2071831054687499</v>
      </c>
      <c r="K2525" s="10">
        <f t="shared" si="237"/>
        <v>3.79081494140625</v>
      </c>
      <c r="L2525" s="10">
        <f t="shared" si="238"/>
        <v>0.96258673095703107</v>
      </c>
      <c r="M2525">
        <f t="shared" si="239"/>
        <v>2.9768713284283801E-4</v>
      </c>
    </row>
    <row r="2526" spans="2:13" x14ac:dyDescent="0.25">
      <c r="B2526" s="9">
        <v>367.14999389648398</v>
      </c>
      <c r="C2526">
        <v>1600000</v>
      </c>
      <c r="D2526">
        <v>4206.04248046875</v>
      </c>
      <c r="E2526">
        <v>3795.89721679687</v>
      </c>
      <c r="F2526">
        <v>963.27911376953102</v>
      </c>
      <c r="G2526">
        <v>3.0097889248281701E-4</v>
      </c>
      <c r="H2526" s="32">
        <f t="shared" si="234"/>
        <v>93.999993896484</v>
      </c>
      <c r="I2526">
        <f t="shared" si="235"/>
        <v>15.79072</v>
      </c>
      <c r="J2526" s="10">
        <f t="shared" si="236"/>
        <v>4.2060424804687502</v>
      </c>
      <c r="K2526" s="10">
        <f t="shared" si="237"/>
        <v>3.7958972167968699</v>
      </c>
      <c r="L2526" s="10">
        <f t="shared" si="238"/>
        <v>0.96327911376953101</v>
      </c>
      <c r="M2526">
        <f t="shared" si="239"/>
        <v>3.0097889248281701E-4</v>
      </c>
    </row>
    <row r="2527" spans="2:13" x14ac:dyDescent="0.25">
      <c r="B2527" s="9">
        <v>366.14999389648398</v>
      </c>
      <c r="C2527">
        <v>1600000</v>
      </c>
      <c r="D2527">
        <v>4204.9228515625</v>
      </c>
      <c r="E2527">
        <v>3800.98583984375</v>
      </c>
      <c r="F2527">
        <v>963.96685791015602</v>
      </c>
      <c r="G2527">
        <v>3.0433561187237501E-4</v>
      </c>
      <c r="H2527" s="32">
        <f t="shared" si="234"/>
        <v>92.999993896484</v>
      </c>
      <c r="I2527">
        <f t="shared" si="235"/>
        <v>15.79072</v>
      </c>
      <c r="J2527" s="10">
        <f t="shared" si="236"/>
        <v>4.2049228515625003</v>
      </c>
      <c r="K2527" s="10">
        <f t="shared" si="237"/>
        <v>3.8009858398437499</v>
      </c>
      <c r="L2527" s="10">
        <f t="shared" si="238"/>
        <v>0.96396685791015602</v>
      </c>
      <c r="M2527">
        <f t="shared" si="239"/>
        <v>3.0433561187237501E-4</v>
      </c>
    </row>
    <row r="2528" spans="2:13" x14ac:dyDescent="0.25">
      <c r="B2528" s="9">
        <v>365.14999389648398</v>
      </c>
      <c r="C2528">
        <v>1600000</v>
      </c>
      <c r="D2528">
        <v>4203.82373046875</v>
      </c>
      <c r="E2528">
        <v>3806.08056640625</v>
      </c>
      <c r="F2528">
        <v>964.64984130859295</v>
      </c>
      <c r="G2528">
        <v>3.0775894992984799E-4</v>
      </c>
      <c r="H2528" s="32">
        <f t="shared" si="234"/>
        <v>91.999993896484</v>
      </c>
      <c r="I2528">
        <f t="shared" si="235"/>
        <v>15.79072</v>
      </c>
      <c r="J2528" s="10">
        <f t="shared" si="236"/>
        <v>4.2038237304687502</v>
      </c>
      <c r="K2528" s="10">
        <f t="shared" si="237"/>
        <v>3.80608056640625</v>
      </c>
      <c r="L2528" s="10">
        <f t="shared" si="238"/>
        <v>0.96464984130859299</v>
      </c>
      <c r="M2528">
        <f t="shared" si="239"/>
        <v>3.0775894992984799E-4</v>
      </c>
    </row>
    <row r="2529" spans="2:13" x14ac:dyDescent="0.25">
      <c r="B2529" s="9">
        <v>364.14999389648398</v>
      </c>
      <c r="C2529">
        <v>1600000</v>
      </c>
      <c r="D2529">
        <v>4202.74560546875</v>
      </c>
      <c r="E2529">
        <v>3811.18115234375</v>
      </c>
      <c r="F2529">
        <v>965.32818603515602</v>
      </c>
      <c r="G2529">
        <v>3.1125071109272502E-4</v>
      </c>
      <c r="H2529" s="32">
        <f t="shared" si="234"/>
        <v>90.999993896484</v>
      </c>
      <c r="I2529">
        <f t="shared" si="235"/>
        <v>15.79072</v>
      </c>
      <c r="J2529" s="10">
        <f t="shared" si="236"/>
        <v>4.20274560546875</v>
      </c>
      <c r="K2529" s="10">
        <f t="shared" si="237"/>
        <v>3.81118115234375</v>
      </c>
      <c r="L2529" s="10">
        <f t="shared" si="238"/>
        <v>0.96532818603515602</v>
      </c>
      <c r="M2529">
        <f t="shared" si="239"/>
        <v>3.1125071109272502E-4</v>
      </c>
    </row>
    <row r="2530" spans="2:13" x14ac:dyDescent="0.25">
      <c r="B2530" s="9">
        <v>363.14999389648398</v>
      </c>
      <c r="C2530">
        <v>1600000</v>
      </c>
      <c r="D2530">
        <v>4201.68798828125</v>
      </c>
      <c r="E2530">
        <v>3816.28735351562</v>
      </c>
      <c r="F2530">
        <v>966.00177001953102</v>
      </c>
      <c r="G2530">
        <v>3.1481272890232498E-4</v>
      </c>
      <c r="H2530" s="32">
        <f t="shared" si="234"/>
        <v>89.999993896484</v>
      </c>
      <c r="I2530">
        <f t="shared" si="235"/>
        <v>15.79072</v>
      </c>
      <c r="J2530" s="10">
        <f t="shared" si="236"/>
        <v>4.2016879882812503</v>
      </c>
      <c r="K2530" s="10">
        <f t="shared" si="237"/>
        <v>3.8162873535156199</v>
      </c>
      <c r="L2530" s="10">
        <f t="shared" si="238"/>
        <v>0.96600177001953103</v>
      </c>
      <c r="M2530">
        <f t="shared" si="239"/>
        <v>3.1481272890232498E-4</v>
      </c>
    </row>
    <row r="2531" spans="2:13" x14ac:dyDescent="0.25">
      <c r="B2531" s="9">
        <v>362.14999389648398</v>
      </c>
      <c r="C2531">
        <v>1600000</v>
      </c>
      <c r="D2531">
        <v>4200.65087890625</v>
      </c>
      <c r="E2531">
        <v>3821.39892578125</v>
      </c>
      <c r="F2531">
        <v>966.67059326171795</v>
      </c>
      <c r="G2531">
        <v>3.1844689510762599E-4</v>
      </c>
      <c r="H2531" s="32">
        <f t="shared" si="234"/>
        <v>88.999993896484</v>
      </c>
      <c r="I2531">
        <f t="shared" si="235"/>
        <v>15.79072</v>
      </c>
      <c r="J2531" s="10">
        <f t="shared" si="236"/>
        <v>4.2006508789062504</v>
      </c>
      <c r="K2531" s="10">
        <f t="shared" si="237"/>
        <v>3.8213989257812502</v>
      </c>
      <c r="L2531" s="10">
        <f t="shared" si="238"/>
        <v>0.966670593261718</v>
      </c>
      <c r="M2531">
        <f t="shared" si="239"/>
        <v>3.1844689510762599E-4</v>
      </c>
    </row>
    <row r="2532" spans="2:13" x14ac:dyDescent="0.25">
      <c r="B2532" s="9">
        <v>361.14999389648398</v>
      </c>
      <c r="C2532">
        <v>1600000</v>
      </c>
      <c r="D2532">
        <v>4199.634765625</v>
      </c>
      <c r="E2532">
        <v>3826.515625</v>
      </c>
      <c r="F2532">
        <v>967.33465576171795</v>
      </c>
      <c r="G2532">
        <v>3.2215515966527099E-4</v>
      </c>
      <c r="H2532" s="32">
        <f t="shared" si="234"/>
        <v>87.999993896484</v>
      </c>
      <c r="I2532">
        <f t="shared" si="235"/>
        <v>15.79072</v>
      </c>
      <c r="J2532" s="10">
        <f t="shared" si="236"/>
        <v>4.1996347656250004</v>
      </c>
      <c r="K2532" s="10">
        <f t="shared" si="237"/>
        <v>3.8265156249999999</v>
      </c>
      <c r="L2532" s="10">
        <f t="shared" si="238"/>
        <v>0.96733465576171795</v>
      </c>
      <c r="M2532">
        <f t="shared" si="239"/>
        <v>3.2215515966527099E-4</v>
      </c>
    </row>
    <row r="2533" spans="2:13" x14ac:dyDescent="0.25">
      <c r="B2533" s="9">
        <v>360.14999389648398</v>
      </c>
      <c r="C2533">
        <v>1600000</v>
      </c>
      <c r="D2533">
        <v>4198.638671875</v>
      </c>
      <c r="E2533">
        <v>3831.63696289062</v>
      </c>
      <c r="F2533">
        <v>967.993896484375</v>
      </c>
      <c r="G2533">
        <v>3.2593955984339102E-4</v>
      </c>
      <c r="H2533" s="32">
        <f t="shared" si="234"/>
        <v>86.999993896484</v>
      </c>
      <c r="I2533">
        <f t="shared" si="235"/>
        <v>15.79072</v>
      </c>
      <c r="J2533" s="10">
        <f t="shared" si="236"/>
        <v>4.198638671875</v>
      </c>
      <c r="K2533" s="10">
        <f t="shared" si="237"/>
        <v>3.8316369628906202</v>
      </c>
      <c r="L2533" s="10">
        <f t="shared" si="238"/>
        <v>0.96799389648437495</v>
      </c>
      <c r="M2533">
        <f t="shared" si="239"/>
        <v>3.2593955984339102E-4</v>
      </c>
    </row>
    <row r="2534" spans="2:13" x14ac:dyDescent="0.25">
      <c r="B2534" s="9">
        <v>359.14999389648398</v>
      </c>
      <c r="C2534">
        <v>1600000</v>
      </c>
      <c r="D2534">
        <v>4197.66357421875</v>
      </c>
      <c r="E2534">
        <v>3836.76293945312</v>
      </c>
      <c r="F2534">
        <v>968.64831542968705</v>
      </c>
      <c r="G2534">
        <v>3.2980216201394699E-4</v>
      </c>
      <c r="H2534" s="32">
        <f t="shared" si="234"/>
        <v>85.999993896484</v>
      </c>
      <c r="I2534">
        <f t="shared" si="235"/>
        <v>15.79072</v>
      </c>
      <c r="J2534" s="10">
        <f t="shared" si="236"/>
        <v>4.1976635742187502</v>
      </c>
      <c r="K2534" s="10">
        <f t="shared" si="237"/>
        <v>3.83676293945312</v>
      </c>
      <c r="L2534" s="10">
        <f t="shared" si="238"/>
        <v>0.96864831542968699</v>
      </c>
      <c r="M2534">
        <f t="shared" si="239"/>
        <v>3.2980216201394699E-4</v>
      </c>
    </row>
    <row r="2535" spans="2:13" x14ac:dyDescent="0.25">
      <c r="B2535" s="9">
        <v>358.14999389648398</v>
      </c>
      <c r="C2535">
        <v>1600000</v>
      </c>
      <c r="D2535">
        <v>4196.70849609375</v>
      </c>
      <c r="E2535">
        <v>3841.89282226562</v>
      </c>
      <c r="F2535">
        <v>969.2978515625</v>
      </c>
      <c r="G2535">
        <v>3.33745178068056E-4</v>
      </c>
      <c r="H2535" s="32">
        <f t="shared" si="234"/>
        <v>84.999993896484</v>
      </c>
      <c r="I2535">
        <f t="shared" si="235"/>
        <v>15.79072</v>
      </c>
      <c r="J2535" s="10">
        <f t="shared" si="236"/>
        <v>4.1967084960937502</v>
      </c>
      <c r="K2535" s="10">
        <f t="shared" si="237"/>
        <v>3.8418928222656201</v>
      </c>
      <c r="L2535" s="10">
        <f t="shared" si="238"/>
        <v>0.96929785156250003</v>
      </c>
      <c r="M2535">
        <f t="shared" si="239"/>
        <v>3.33745178068056E-4</v>
      </c>
    </row>
    <row r="2536" spans="2:13" x14ac:dyDescent="0.25">
      <c r="B2536" s="9">
        <v>357.14999389648398</v>
      </c>
      <c r="C2536">
        <v>1600000</v>
      </c>
      <c r="D2536">
        <v>4195.77392578125</v>
      </c>
      <c r="E2536">
        <v>3847.02661132812</v>
      </c>
      <c r="F2536">
        <v>969.94250488281205</v>
      </c>
      <c r="G2536">
        <v>3.37770790793001E-4</v>
      </c>
      <c r="H2536" s="32">
        <f t="shared" si="234"/>
        <v>83.999993896484</v>
      </c>
      <c r="I2536">
        <f t="shared" si="235"/>
        <v>15.79072</v>
      </c>
      <c r="J2536" s="10">
        <f t="shared" si="236"/>
        <v>4.1957739257812499</v>
      </c>
      <c r="K2536" s="10">
        <f t="shared" si="237"/>
        <v>3.8470266113281202</v>
      </c>
      <c r="L2536" s="10">
        <f t="shared" si="238"/>
        <v>0.96994250488281208</v>
      </c>
      <c r="M2536">
        <f t="shared" si="239"/>
        <v>3.37770790793001E-4</v>
      </c>
    </row>
    <row r="2537" spans="2:13" x14ac:dyDescent="0.25">
      <c r="B2537" s="9">
        <v>356.14999389648398</v>
      </c>
      <c r="C2537">
        <v>1600000</v>
      </c>
      <c r="D2537">
        <v>4194.85986328125</v>
      </c>
      <c r="E2537">
        <v>3852.1640625</v>
      </c>
      <c r="F2537">
        <v>970.582275390625</v>
      </c>
      <c r="G2537">
        <v>3.4188138670287999E-4</v>
      </c>
      <c r="H2537" s="32">
        <f t="shared" si="234"/>
        <v>82.999993896484</v>
      </c>
      <c r="I2537">
        <f t="shared" si="235"/>
        <v>15.79072</v>
      </c>
      <c r="J2537" s="10">
        <f t="shared" si="236"/>
        <v>4.1948598632812502</v>
      </c>
      <c r="K2537" s="10">
        <f t="shared" si="237"/>
        <v>3.8521640625</v>
      </c>
      <c r="L2537" s="10">
        <f t="shared" si="238"/>
        <v>0.97058227539062503</v>
      </c>
      <c r="M2537">
        <f t="shared" si="239"/>
        <v>3.4188138670287999E-4</v>
      </c>
    </row>
    <row r="2538" spans="2:13" x14ac:dyDescent="0.25">
      <c r="B2538" s="9">
        <v>355.14999389648398</v>
      </c>
      <c r="C2538">
        <v>1600000</v>
      </c>
      <c r="D2538">
        <v>4193.96630859375</v>
      </c>
      <c r="E2538">
        <v>3857.30444335937</v>
      </c>
      <c r="F2538">
        <v>971.21710205078102</v>
      </c>
      <c r="G2538">
        <v>3.4607932320795899E-4</v>
      </c>
      <c r="H2538" s="32">
        <f t="shared" si="234"/>
        <v>81.999993896484</v>
      </c>
      <c r="I2538">
        <f t="shared" si="235"/>
        <v>15.79072</v>
      </c>
      <c r="J2538" s="10">
        <f t="shared" si="236"/>
        <v>4.1939663085937502</v>
      </c>
      <c r="K2538" s="10">
        <f t="shared" si="237"/>
        <v>3.8573044433593702</v>
      </c>
      <c r="L2538" s="10">
        <f t="shared" si="238"/>
        <v>0.97121710205078104</v>
      </c>
      <c r="M2538">
        <f t="shared" si="239"/>
        <v>3.4607932320795899E-4</v>
      </c>
    </row>
    <row r="2539" spans="2:13" x14ac:dyDescent="0.25">
      <c r="B2539" s="9">
        <v>354.14999389648398</v>
      </c>
      <c r="C2539">
        <v>1600000</v>
      </c>
      <c r="D2539">
        <v>4193.0927734375</v>
      </c>
      <c r="E2539">
        <v>3862.44750976562</v>
      </c>
      <c r="F2539">
        <v>971.846923828125</v>
      </c>
      <c r="G2539">
        <v>3.5036713234148898E-4</v>
      </c>
      <c r="H2539" s="32">
        <f t="shared" si="234"/>
        <v>80.999993896484</v>
      </c>
      <c r="I2539">
        <f t="shared" si="235"/>
        <v>15.79072</v>
      </c>
      <c r="J2539" s="10">
        <f t="shared" si="236"/>
        <v>4.1930927734374999</v>
      </c>
      <c r="K2539" s="10">
        <f t="shared" si="237"/>
        <v>3.8624475097656199</v>
      </c>
      <c r="L2539" s="10">
        <f t="shared" si="238"/>
        <v>0.97184692382812499</v>
      </c>
      <c r="M2539">
        <f t="shared" si="239"/>
        <v>3.5036713234148898E-4</v>
      </c>
    </row>
    <row r="2540" spans="2:13" x14ac:dyDescent="0.25">
      <c r="B2540" s="9">
        <v>353.14999389648398</v>
      </c>
      <c r="C2540">
        <v>1600000</v>
      </c>
      <c r="D2540">
        <v>4192.23974609375</v>
      </c>
      <c r="E2540">
        <v>3867.59301757812</v>
      </c>
      <c r="F2540">
        <v>972.47174072265602</v>
      </c>
      <c r="G2540">
        <v>3.5474737524054901E-4</v>
      </c>
      <c r="H2540" s="32">
        <f t="shared" si="234"/>
        <v>79.999993896484</v>
      </c>
      <c r="I2540">
        <f t="shared" si="235"/>
        <v>15.79072</v>
      </c>
      <c r="J2540" s="10">
        <f t="shared" si="236"/>
        <v>4.1922397460937502</v>
      </c>
      <c r="K2540" s="10">
        <f t="shared" si="237"/>
        <v>3.8675930175781201</v>
      </c>
      <c r="L2540" s="10">
        <f t="shared" si="238"/>
        <v>0.97247174072265608</v>
      </c>
      <c r="M2540">
        <f t="shared" si="239"/>
        <v>3.5474737524054901E-4</v>
      </c>
    </row>
    <row r="2541" spans="2:13" x14ac:dyDescent="0.25">
      <c r="B2541" s="9">
        <v>352.14999389648398</v>
      </c>
      <c r="C2541">
        <v>1600000</v>
      </c>
      <c r="D2541">
        <v>4191.40673828125</v>
      </c>
      <c r="E2541">
        <v>3872.740234375</v>
      </c>
      <c r="F2541">
        <v>973.091552734375</v>
      </c>
      <c r="G2541">
        <v>3.5922270035371098E-4</v>
      </c>
      <c r="H2541" s="32">
        <f t="shared" si="234"/>
        <v>78.999993896484</v>
      </c>
      <c r="I2541">
        <f t="shared" si="235"/>
        <v>15.79072</v>
      </c>
      <c r="J2541" s="10">
        <f t="shared" si="236"/>
        <v>4.1914067382812501</v>
      </c>
      <c r="K2541" s="10">
        <f t="shared" si="237"/>
        <v>3.8727402343750001</v>
      </c>
      <c r="L2541" s="10">
        <f t="shared" si="238"/>
        <v>0.97309155273437498</v>
      </c>
      <c r="M2541">
        <f t="shared" si="239"/>
        <v>3.5922270035371098E-4</v>
      </c>
    </row>
    <row r="2542" spans="2:13" x14ac:dyDescent="0.25">
      <c r="B2542" s="9">
        <v>351.14999389648398</v>
      </c>
      <c r="C2542">
        <v>1600000</v>
      </c>
      <c r="D2542">
        <v>4190.59423828125</v>
      </c>
      <c r="E2542">
        <v>3877.88916015625</v>
      </c>
      <c r="F2542">
        <v>973.706298828125</v>
      </c>
      <c r="G2542">
        <v>3.6379590164870002E-4</v>
      </c>
      <c r="H2542" s="32">
        <f t="shared" si="234"/>
        <v>77.999993896484</v>
      </c>
      <c r="I2542">
        <f t="shared" si="235"/>
        <v>15.79072</v>
      </c>
      <c r="J2542" s="10">
        <f t="shared" si="236"/>
        <v>4.1905942382812498</v>
      </c>
      <c r="K2542" s="10">
        <f t="shared" si="237"/>
        <v>3.8778891601562502</v>
      </c>
      <c r="L2542" s="10">
        <f t="shared" si="238"/>
        <v>0.97370629882812498</v>
      </c>
      <c r="M2542">
        <f t="shared" si="239"/>
        <v>3.6379590164870002E-4</v>
      </c>
    </row>
    <row r="2543" spans="2:13" x14ac:dyDescent="0.25">
      <c r="B2543" s="9">
        <v>350.14999389648398</v>
      </c>
      <c r="C2543">
        <v>1600000</v>
      </c>
      <c r="D2543">
        <v>4189.80224609375</v>
      </c>
      <c r="E2543">
        <v>3883.03930664062</v>
      </c>
      <c r="F2543">
        <v>974.31597900390602</v>
      </c>
      <c r="G2543">
        <v>3.6846986040472898E-4</v>
      </c>
      <c r="H2543" s="32">
        <f t="shared" si="234"/>
        <v>76.999993896484</v>
      </c>
      <c r="I2543">
        <f t="shared" si="235"/>
        <v>15.79072</v>
      </c>
      <c r="J2543" s="10">
        <f t="shared" si="236"/>
        <v>4.1898022460937501</v>
      </c>
      <c r="K2543" s="10">
        <f t="shared" si="237"/>
        <v>3.8830393066406201</v>
      </c>
      <c r="L2543" s="10">
        <f t="shared" si="238"/>
        <v>0.97431597900390599</v>
      </c>
      <c r="M2543">
        <f t="shared" si="239"/>
        <v>3.6846986040472898E-4</v>
      </c>
    </row>
    <row r="2544" spans="2:13" x14ac:dyDescent="0.25">
      <c r="B2544" s="9">
        <v>349.14999389648398</v>
      </c>
      <c r="C2544">
        <v>1600000</v>
      </c>
      <c r="D2544">
        <v>4189.0302734375</v>
      </c>
      <c r="E2544">
        <v>3888.18969726562</v>
      </c>
      <c r="F2544">
        <v>974.92047119140602</v>
      </c>
      <c r="G2544">
        <v>3.7324754521250698E-4</v>
      </c>
      <c r="H2544" s="32">
        <f t="shared" si="234"/>
        <v>75.999993896484</v>
      </c>
      <c r="I2544">
        <f t="shared" si="235"/>
        <v>15.79072</v>
      </c>
      <c r="J2544" s="10">
        <f t="shared" si="236"/>
        <v>4.1890302734375</v>
      </c>
      <c r="K2544" s="10">
        <f t="shared" si="237"/>
        <v>3.88818969726562</v>
      </c>
      <c r="L2544" s="10">
        <f t="shared" si="238"/>
        <v>0.97492047119140601</v>
      </c>
      <c r="M2544">
        <f t="shared" si="239"/>
        <v>3.7324754521250698E-4</v>
      </c>
    </row>
    <row r="2545" spans="2:13" x14ac:dyDescent="0.25">
      <c r="B2545" s="9">
        <v>348.14999389648398</v>
      </c>
      <c r="C2545">
        <v>1600000</v>
      </c>
      <c r="D2545">
        <v>4188.2783203125</v>
      </c>
      <c r="E2545">
        <v>3893.34057617187</v>
      </c>
      <c r="F2545">
        <v>975.51983642578102</v>
      </c>
      <c r="G2545">
        <v>3.78132070181891E-4</v>
      </c>
      <c r="H2545" s="32">
        <f t="shared" si="234"/>
        <v>74.999993896484</v>
      </c>
      <c r="I2545">
        <f t="shared" si="235"/>
        <v>15.79072</v>
      </c>
      <c r="J2545" s="10">
        <f t="shared" si="236"/>
        <v>4.1882783203124996</v>
      </c>
      <c r="K2545" s="10">
        <f t="shared" si="237"/>
        <v>3.89334057617187</v>
      </c>
      <c r="L2545" s="10">
        <f t="shared" si="238"/>
        <v>0.975519836425781</v>
      </c>
      <c r="M2545">
        <f t="shared" si="239"/>
        <v>3.78132070181891E-4</v>
      </c>
    </row>
    <row r="2546" spans="2:13" x14ac:dyDescent="0.25">
      <c r="B2546" s="9">
        <v>347.14999389648398</v>
      </c>
      <c r="C2546">
        <v>1600000</v>
      </c>
      <c r="D2546">
        <v>4187.546875</v>
      </c>
      <c r="E2546">
        <v>3898.49096679687</v>
      </c>
      <c r="F2546">
        <v>976.114013671875</v>
      </c>
      <c r="G2546">
        <v>3.8312663673423198E-4</v>
      </c>
      <c r="H2546" s="32">
        <f t="shared" si="234"/>
        <v>73.999993896484</v>
      </c>
      <c r="I2546">
        <f t="shared" si="235"/>
        <v>15.79072</v>
      </c>
      <c r="J2546" s="10">
        <f t="shared" si="236"/>
        <v>4.1875468749999998</v>
      </c>
      <c r="K2546" s="10">
        <f t="shared" si="237"/>
        <v>3.8984909667968699</v>
      </c>
      <c r="L2546" s="10">
        <f t="shared" si="238"/>
        <v>0.976114013671875</v>
      </c>
      <c r="M2546">
        <f t="shared" si="239"/>
        <v>3.8312663673423198E-4</v>
      </c>
    </row>
    <row r="2547" spans="2:13" x14ac:dyDescent="0.25">
      <c r="B2547" s="9">
        <v>346.14999389648398</v>
      </c>
      <c r="C2547">
        <v>1600000</v>
      </c>
      <c r="D2547">
        <v>4186.83544921875</v>
      </c>
      <c r="E2547">
        <v>3903.64038085937</v>
      </c>
      <c r="F2547">
        <v>976.702880859375</v>
      </c>
      <c r="G2547">
        <v>3.8823459181003202E-4</v>
      </c>
      <c r="H2547" s="32">
        <f t="shared" si="234"/>
        <v>72.999993896484</v>
      </c>
      <c r="I2547">
        <f t="shared" si="235"/>
        <v>15.79072</v>
      </c>
      <c r="J2547" s="10">
        <f t="shared" si="236"/>
        <v>4.1868354492187496</v>
      </c>
      <c r="K2547" s="10">
        <f t="shared" si="237"/>
        <v>3.90364038085937</v>
      </c>
      <c r="L2547" s="10">
        <f t="shared" si="238"/>
        <v>0.97670288085937496</v>
      </c>
      <c r="M2547">
        <f t="shared" si="239"/>
        <v>3.8823459181003202E-4</v>
      </c>
    </row>
    <row r="2548" spans="2:13" x14ac:dyDescent="0.25">
      <c r="B2548" s="9">
        <v>345.14999389648398</v>
      </c>
      <c r="C2548">
        <v>1600000</v>
      </c>
      <c r="D2548">
        <v>4186.14453125</v>
      </c>
      <c r="E2548">
        <v>3908.78833007812</v>
      </c>
      <c r="F2548">
        <v>977.28649902343705</v>
      </c>
      <c r="G2548">
        <v>3.9345936966128599E-4</v>
      </c>
      <c r="H2548" s="32">
        <f t="shared" si="234"/>
        <v>71.999993896484</v>
      </c>
      <c r="I2548">
        <f t="shared" si="235"/>
        <v>15.79072</v>
      </c>
      <c r="J2548" s="10">
        <f t="shared" si="236"/>
        <v>4.1861445312500001</v>
      </c>
      <c r="K2548" s="10">
        <f t="shared" si="237"/>
        <v>3.9087883300781199</v>
      </c>
      <c r="L2548" s="10">
        <f t="shared" si="238"/>
        <v>0.97728649902343701</v>
      </c>
      <c r="M2548">
        <f t="shared" si="239"/>
        <v>3.9345936966128599E-4</v>
      </c>
    </row>
    <row r="2549" spans="2:13" x14ac:dyDescent="0.25">
      <c r="B2549" s="9">
        <v>344.14999389648398</v>
      </c>
      <c r="C2549">
        <v>1600000</v>
      </c>
      <c r="D2549">
        <v>4185.47412109375</v>
      </c>
      <c r="E2549">
        <v>3913.9345703125</v>
      </c>
      <c r="F2549">
        <v>977.86480712890602</v>
      </c>
      <c r="G2549">
        <v>3.9880457916297002E-4</v>
      </c>
      <c r="H2549" s="32">
        <f t="shared" si="234"/>
        <v>70.999993896484</v>
      </c>
      <c r="I2549">
        <f t="shared" si="235"/>
        <v>15.79072</v>
      </c>
      <c r="J2549" s="10">
        <f t="shared" si="236"/>
        <v>4.1854741210937503</v>
      </c>
      <c r="K2549" s="10">
        <f t="shared" si="237"/>
        <v>3.9139345703125001</v>
      </c>
      <c r="L2549" s="10">
        <f t="shared" si="238"/>
        <v>0.977864807128906</v>
      </c>
      <c r="M2549">
        <f t="shared" si="239"/>
        <v>3.9880457916297002E-4</v>
      </c>
    </row>
    <row r="2550" spans="2:13" x14ac:dyDescent="0.25">
      <c r="B2550" s="9">
        <v>343.14999389648398</v>
      </c>
      <c r="C2550">
        <v>1600000</v>
      </c>
      <c r="D2550">
        <v>4184.82373046875</v>
      </c>
      <c r="E2550">
        <v>3919.078125</v>
      </c>
      <c r="F2550">
        <v>978.43780517578102</v>
      </c>
      <c r="G2550">
        <v>4.0427400381304302E-4</v>
      </c>
      <c r="H2550" s="32">
        <f t="shared" si="234"/>
        <v>69.999993896484</v>
      </c>
      <c r="I2550">
        <f t="shared" si="235"/>
        <v>15.79072</v>
      </c>
      <c r="J2550" s="10">
        <f t="shared" si="236"/>
        <v>4.1848237304687501</v>
      </c>
      <c r="K2550" s="10">
        <f t="shared" si="237"/>
        <v>3.919078125</v>
      </c>
      <c r="L2550" s="10">
        <f t="shared" si="238"/>
        <v>0.97843780517578105</v>
      </c>
      <c r="M2550">
        <f t="shared" si="239"/>
        <v>4.0427400381304302E-4</v>
      </c>
    </row>
    <row r="2551" spans="2:13" x14ac:dyDescent="0.25">
      <c r="B2551" s="9">
        <v>342.14999389648398</v>
      </c>
      <c r="C2551">
        <v>1600000</v>
      </c>
      <c r="D2551">
        <v>4184.193359375</v>
      </c>
      <c r="E2551">
        <v>3924.21826171875</v>
      </c>
      <c r="F2551">
        <v>979.00537109375</v>
      </c>
      <c r="G2551">
        <v>4.0987148531712499E-4</v>
      </c>
      <c r="H2551" s="32">
        <f t="shared" si="234"/>
        <v>68.999993896484</v>
      </c>
      <c r="I2551">
        <f t="shared" si="235"/>
        <v>15.79072</v>
      </c>
      <c r="J2551" s="10">
        <f t="shared" si="236"/>
        <v>4.1841933593749996</v>
      </c>
      <c r="K2551" s="10">
        <f t="shared" si="237"/>
        <v>3.92421826171875</v>
      </c>
      <c r="L2551" s="10">
        <f t="shared" si="238"/>
        <v>0.97900537109374997</v>
      </c>
      <c r="M2551">
        <f t="shared" si="239"/>
        <v>4.0987148531712499E-4</v>
      </c>
    </row>
    <row r="2552" spans="2:13" x14ac:dyDescent="0.25">
      <c r="B2552" s="9">
        <v>341.14999389648398</v>
      </c>
      <c r="C2552">
        <v>1600000</v>
      </c>
      <c r="D2552">
        <v>4183.58349609375</v>
      </c>
      <c r="E2552">
        <v>3929.35498046875</v>
      </c>
      <c r="F2552">
        <v>979.56744384765602</v>
      </c>
      <c r="G2552">
        <v>4.1560106910765101E-4</v>
      </c>
      <c r="H2552" s="32">
        <f t="shared" si="234"/>
        <v>67.999993896484</v>
      </c>
      <c r="I2552">
        <f t="shared" si="235"/>
        <v>15.79072</v>
      </c>
      <c r="J2552" s="10">
        <f t="shared" si="236"/>
        <v>4.1835834960937497</v>
      </c>
      <c r="K2552" s="10">
        <f t="shared" si="237"/>
        <v>3.9293549804687502</v>
      </c>
      <c r="L2552" s="10">
        <f t="shared" si="238"/>
        <v>0.97956744384765604</v>
      </c>
      <c r="M2552">
        <f t="shared" si="239"/>
        <v>4.1560106910765101E-4</v>
      </c>
    </row>
    <row r="2553" spans="2:13" x14ac:dyDescent="0.25">
      <c r="B2553" s="9">
        <v>340.14999389648398</v>
      </c>
      <c r="C2553">
        <v>1600000</v>
      </c>
      <c r="D2553">
        <v>4182.994140625</v>
      </c>
      <c r="E2553">
        <v>3934.48706054687</v>
      </c>
      <c r="F2553">
        <v>980.12408447265602</v>
      </c>
      <c r="G2553">
        <v>4.2146697524003598E-4</v>
      </c>
      <c r="H2553" s="32">
        <f t="shared" si="234"/>
        <v>66.999993896484</v>
      </c>
      <c r="I2553">
        <f t="shared" si="235"/>
        <v>15.79072</v>
      </c>
      <c r="J2553" s="10">
        <f t="shared" si="236"/>
        <v>4.1829941406250004</v>
      </c>
      <c r="K2553" s="10">
        <f t="shared" si="237"/>
        <v>3.93448706054687</v>
      </c>
      <c r="L2553" s="10">
        <f t="shared" si="238"/>
        <v>0.98012408447265598</v>
      </c>
      <c r="M2553">
        <f t="shared" si="239"/>
        <v>4.2146697524003598E-4</v>
      </c>
    </row>
    <row r="2554" spans="2:13" x14ac:dyDescent="0.25">
      <c r="B2554" s="9">
        <v>339.14999389648398</v>
      </c>
      <c r="C2554">
        <v>1600000</v>
      </c>
      <c r="D2554">
        <v>4182.4248046875</v>
      </c>
      <c r="E2554">
        <v>3939.6142578125</v>
      </c>
      <c r="F2554">
        <v>980.67517089843705</v>
      </c>
      <c r="G2554">
        <v>4.2747356928884902E-4</v>
      </c>
      <c r="H2554" s="32">
        <f t="shared" si="234"/>
        <v>65.999993896484</v>
      </c>
      <c r="I2554">
        <f t="shared" si="235"/>
        <v>15.79072</v>
      </c>
      <c r="J2554" s="10">
        <f t="shared" si="236"/>
        <v>4.1824248046874999</v>
      </c>
      <c r="K2554" s="10">
        <f t="shared" si="237"/>
        <v>3.9396142578125</v>
      </c>
      <c r="L2554" s="10">
        <f t="shared" si="238"/>
        <v>0.98067517089843703</v>
      </c>
      <c r="M2554">
        <f t="shared" si="239"/>
        <v>4.2747356928884902E-4</v>
      </c>
    </row>
    <row r="2555" spans="2:13" x14ac:dyDescent="0.25">
      <c r="B2555" s="9">
        <v>338.14999389648398</v>
      </c>
      <c r="C2555">
        <v>1600000</v>
      </c>
      <c r="D2555">
        <v>4181.8759765625</v>
      </c>
      <c r="E2555">
        <v>3944.7353515625</v>
      </c>
      <c r="F2555">
        <v>981.220703125</v>
      </c>
      <c r="G2555">
        <v>4.3362544965930202E-4</v>
      </c>
      <c r="H2555" s="32">
        <f t="shared" si="234"/>
        <v>64.999993896484</v>
      </c>
      <c r="I2555">
        <f t="shared" si="235"/>
        <v>15.79072</v>
      </c>
      <c r="J2555" s="10">
        <f t="shared" si="236"/>
        <v>4.1818759765625</v>
      </c>
      <c r="K2555" s="10">
        <f t="shared" si="237"/>
        <v>3.9447353515625001</v>
      </c>
      <c r="L2555" s="10">
        <f t="shared" si="238"/>
        <v>0.98122070312499998</v>
      </c>
      <c r="M2555">
        <f t="shared" si="239"/>
        <v>4.3362544965930202E-4</v>
      </c>
    </row>
    <row r="2556" spans="2:13" x14ac:dyDescent="0.25">
      <c r="B2556" s="9">
        <v>337.14999389648398</v>
      </c>
      <c r="C2556">
        <v>1600000</v>
      </c>
      <c r="D2556">
        <v>4181.34716796875</v>
      </c>
      <c r="E2556">
        <v>3949.85009765625</v>
      </c>
      <c r="F2556">
        <v>981.76062011718705</v>
      </c>
      <c r="G2556">
        <v>4.3992733117192902E-4</v>
      </c>
      <c r="H2556" s="32">
        <f t="shared" si="234"/>
        <v>63.999993896484</v>
      </c>
      <c r="I2556">
        <f t="shared" si="235"/>
        <v>15.79072</v>
      </c>
      <c r="J2556" s="10">
        <f t="shared" si="236"/>
        <v>4.1813471679687497</v>
      </c>
      <c r="K2556" s="10">
        <f t="shared" si="237"/>
        <v>3.9498500976562498</v>
      </c>
      <c r="L2556" s="10">
        <f t="shared" si="238"/>
        <v>0.98176062011718701</v>
      </c>
      <c r="M2556">
        <f t="shared" si="239"/>
        <v>4.3992733117192902E-4</v>
      </c>
    </row>
    <row r="2557" spans="2:13" x14ac:dyDescent="0.25">
      <c r="B2557" s="9">
        <v>336.14999389648398</v>
      </c>
      <c r="C2557">
        <v>1600000</v>
      </c>
      <c r="D2557">
        <v>4180.8388671875</v>
      </c>
      <c r="E2557">
        <v>3954.95751953125</v>
      </c>
      <c r="F2557">
        <v>982.29479980468705</v>
      </c>
      <c r="G2557">
        <v>4.4638419058173797E-4</v>
      </c>
      <c r="H2557" s="32">
        <f t="shared" si="234"/>
        <v>62.999993896484</v>
      </c>
      <c r="I2557">
        <f t="shared" si="235"/>
        <v>15.79072</v>
      </c>
      <c r="J2557" s="10">
        <f t="shared" si="236"/>
        <v>4.1808388671875001</v>
      </c>
      <c r="K2557" s="10">
        <f t="shared" si="237"/>
        <v>3.9549575195312499</v>
      </c>
      <c r="L2557" s="10">
        <f t="shared" si="238"/>
        <v>0.98229479980468704</v>
      </c>
      <c r="M2557">
        <f t="shared" si="239"/>
        <v>4.4638419058173797E-4</v>
      </c>
    </row>
    <row r="2558" spans="2:13" x14ac:dyDescent="0.25">
      <c r="B2558" s="9">
        <v>335.14999389648398</v>
      </c>
      <c r="C2558">
        <v>1600000</v>
      </c>
      <c r="D2558">
        <v>4180.35107421875</v>
      </c>
      <c r="E2558">
        <v>3960.05688476562</v>
      </c>
      <c r="F2558">
        <v>982.82330322265602</v>
      </c>
      <c r="G2558">
        <v>4.5300115016289001E-4</v>
      </c>
      <c r="H2558" s="32">
        <f t="shared" si="234"/>
        <v>61.999993896484</v>
      </c>
      <c r="I2558">
        <f t="shared" si="235"/>
        <v>15.79072</v>
      </c>
      <c r="J2558" s="10">
        <f t="shared" si="236"/>
        <v>4.1803510742187502</v>
      </c>
      <c r="K2558" s="10">
        <f t="shared" si="237"/>
        <v>3.9600568847656201</v>
      </c>
      <c r="L2558" s="10">
        <f t="shared" si="238"/>
        <v>0.98282330322265599</v>
      </c>
      <c r="M2558">
        <f t="shared" si="239"/>
        <v>4.5300115016289001E-4</v>
      </c>
    </row>
    <row r="2559" spans="2:13" x14ac:dyDescent="0.25">
      <c r="B2559" s="9">
        <v>334.14999389648398</v>
      </c>
      <c r="C2559">
        <v>1600000</v>
      </c>
      <c r="D2559">
        <v>4179.8837890625</v>
      </c>
      <c r="E2559">
        <v>3965.1474609375</v>
      </c>
      <c r="F2559">
        <v>983.34600830078102</v>
      </c>
      <c r="G2559">
        <v>4.5978362322784901E-4</v>
      </c>
      <c r="H2559" s="32">
        <f t="shared" si="234"/>
        <v>60.999993896484</v>
      </c>
      <c r="I2559">
        <f t="shared" si="235"/>
        <v>15.79072</v>
      </c>
      <c r="J2559" s="10">
        <f t="shared" si="236"/>
        <v>4.1798837890625</v>
      </c>
      <c r="K2559" s="10">
        <f t="shared" si="237"/>
        <v>3.9651474609375001</v>
      </c>
      <c r="L2559" s="10">
        <f t="shared" si="238"/>
        <v>0.983346008300781</v>
      </c>
      <c r="M2559">
        <f t="shared" si="239"/>
        <v>4.5978362322784901E-4</v>
      </c>
    </row>
    <row r="2560" spans="2:13" x14ac:dyDescent="0.25">
      <c r="B2560" s="9">
        <v>333.14999389648398</v>
      </c>
      <c r="C2560">
        <v>1600000</v>
      </c>
      <c r="D2560">
        <v>4179.43701171875</v>
      </c>
      <c r="E2560">
        <v>3970.22827148437</v>
      </c>
      <c r="F2560">
        <v>983.86291503906205</v>
      </c>
      <c r="G2560">
        <v>4.6673719771206298E-4</v>
      </c>
      <c r="H2560" s="32">
        <f t="shared" si="234"/>
        <v>59.999993896484</v>
      </c>
      <c r="I2560">
        <f t="shared" si="235"/>
        <v>15.79072</v>
      </c>
      <c r="J2560" s="10">
        <f t="shared" si="236"/>
        <v>4.1794370117187496</v>
      </c>
      <c r="K2560" s="10">
        <f t="shared" si="237"/>
        <v>3.9702282714843702</v>
      </c>
      <c r="L2560" s="10">
        <f t="shared" si="238"/>
        <v>0.98386291503906209</v>
      </c>
      <c r="M2560">
        <f t="shared" si="239"/>
        <v>4.6673719771206298E-4</v>
      </c>
    </row>
    <row r="2561" spans="2:13" x14ac:dyDescent="0.25">
      <c r="B2561" s="9">
        <v>332.14999389648398</v>
      </c>
      <c r="C2561">
        <v>1600000</v>
      </c>
      <c r="D2561">
        <v>4179.01025390625</v>
      </c>
      <c r="E2561">
        <v>3975.29858398437</v>
      </c>
      <c r="F2561">
        <v>984.37390136718705</v>
      </c>
      <c r="G2561">
        <v>4.73867723485454E-4</v>
      </c>
      <c r="H2561" s="32">
        <f t="shared" si="234"/>
        <v>58.999993896484</v>
      </c>
      <c r="I2561">
        <f t="shared" si="235"/>
        <v>15.79072</v>
      </c>
      <c r="J2561" s="10">
        <f t="shared" si="236"/>
        <v>4.1790102539062497</v>
      </c>
      <c r="K2561" s="10">
        <f t="shared" si="237"/>
        <v>3.9752985839843702</v>
      </c>
      <c r="L2561" s="10">
        <f t="shared" si="238"/>
        <v>0.98437390136718705</v>
      </c>
      <c r="M2561">
        <f t="shared" si="239"/>
        <v>4.73867723485454E-4</v>
      </c>
    </row>
    <row r="2562" spans="2:13" x14ac:dyDescent="0.25">
      <c r="B2562" s="9">
        <v>331.14999389648398</v>
      </c>
      <c r="C2562">
        <v>1600000</v>
      </c>
      <c r="D2562">
        <v>4178.6044921875</v>
      </c>
      <c r="E2562">
        <v>3980.357421875</v>
      </c>
      <c r="F2562">
        <v>984.87896728515602</v>
      </c>
      <c r="G2562">
        <v>4.8118134145624898E-4</v>
      </c>
      <c r="H2562" s="32">
        <f t="shared" si="234"/>
        <v>57.999993896484</v>
      </c>
      <c r="I2562">
        <f t="shared" si="235"/>
        <v>15.79072</v>
      </c>
      <c r="J2562" s="10">
        <f t="shared" si="236"/>
        <v>4.1786044921874996</v>
      </c>
      <c r="K2562" s="10">
        <f t="shared" si="237"/>
        <v>3.980357421875</v>
      </c>
      <c r="L2562" s="10">
        <f t="shared" si="238"/>
        <v>0.984878967285156</v>
      </c>
      <c r="M2562">
        <f t="shared" si="239"/>
        <v>4.8118134145624898E-4</v>
      </c>
    </row>
    <row r="2563" spans="2:13" x14ac:dyDescent="0.25">
      <c r="B2563" s="9">
        <v>330.14999389648398</v>
      </c>
      <c r="C2563">
        <v>1600000</v>
      </c>
      <c r="D2563">
        <v>4178.21875</v>
      </c>
      <c r="E2563">
        <v>3985.40380859375</v>
      </c>
      <c r="F2563">
        <v>985.37805175781205</v>
      </c>
      <c r="G2563">
        <v>4.8868439625948602E-4</v>
      </c>
      <c r="H2563" s="32">
        <f t="shared" si="234"/>
        <v>56.999993896484</v>
      </c>
      <c r="I2563">
        <f t="shared" si="235"/>
        <v>15.79072</v>
      </c>
      <c r="J2563" s="10">
        <f t="shared" si="236"/>
        <v>4.1782187500000001</v>
      </c>
      <c r="K2563" s="10">
        <f t="shared" si="237"/>
        <v>3.98540380859375</v>
      </c>
      <c r="L2563" s="10">
        <f t="shared" si="238"/>
        <v>0.98537805175781201</v>
      </c>
      <c r="M2563">
        <f t="shared" si="239"/>
        <v>4.8868439625948602E-4</v>
      </c>
    </row>
    <row r="2564" spans="2:13" x14ac:dyDescent="0.25">
      <c r="B2564" s="9">
        <v>329.14999389648398</v>
      </c>
      <c r="C2564">
        <v>1600000</v>
      </c>
      <c r="D2564">
        <v>4177.85400390625</v>
      </c>
      <c r="E2564">
        <v>3990.43676757812</v>
      </c>
      <c r="F2564">
        <v>985.87103271484295</v>
      </c>
      <c r="G2564">
        <v>4.9638363998383197E-4</v>
      </c>
      <c r="H2564" s="32">
        <f t="shared" si="234"/>
        <v>55.999993896484</v>
      </c>
      <c r="I2564">
        <f t="shared" si="235"/>
        <v>15.79072</v>
      </c>
      <c r="J2564" s="10">
        <f t="shared" si="236"/>
        <v>4.1778540039062504</v>
      </c>
      <c r="K2564" s="10">
        <f t="shared" si="237"/>
        <v>3.99043676757812</v>
      </c>
      <c r="L2564" s="10">
        <f t="shared" si="238"/>
        <v>0.985871032714843</v>
      </c>
      <c r="M2564">
        <f t="shared" si="239"/>
        <v>4.9638363998383197E-4</v>
      </c>
    </row>
    <row r="2565" spans="2:13" x14ac:dyDescent="0.25">
      <c r="B2565" s="9">
        <v>328.14999389648398</v>
      </c>
      <c r="C2565">
        <v>1600000</v>
      </c>
      <c r="D2565">
        <v>4177.509765625</v>
      </c>
      <c r="E2565">
        <v>3995.45556640625</v>
      </c>
      <c r="F2565">
        <v>986.35797119140602</v>
      </c>
      <c r="G2565">
        <v>5.0428597023710598E-4</v>
      </c>
      <c r="H2565" s="32">
        <f t="shared" si="234"/>
        <v>54.999993896484</v>
      </c>
      <c r="I2565">
        <f t="shared" si="235"/>
        <v>15.79072</v>
      </c>
      <c r="J2565" s="10">
        <f t="shared" si="236"/>
        <v>4.1775097656250004</v>
      </c>
      <c r="K2565" s="10">
        <f t="shared" si="237"/>
        <v>3.9954555664062501</v>
      </c>
      <c r="L2565" s="10">
        <f t="shared" si="238"/>
        <v>0.986357971191406</v>
      </c>
      <c r="M2565">
        <f t="shared" si="239"/>
        <v>5.0428597023710598E-4</v>
      </c>
    </row>
    <row r="2566" spans="2:13" x14ac:dyDescent="0.25">
      <c r="B2566" s="9">
        <v>327.14999389648398</v>
      </c>
      <c r="C2566">
        <v>1600000</v>
      </c>
      <c r="D2566">
        <v>4177.18603515625</v>
      </c>
      <c r="E2566">
        <v>4000.45922851562</v>
      </c>
      <c r="F2566">
        <v>986.838623046875</v>
      </c>
      <c r="G2566">
        <v>5.1239866297691995E-4</v>
      </c>
      <c r="H2566" s="32">
        <f t="shared" si="234"/>
        <v>53.999993896484</v>
      </c>
      <c r="I2566">
        <f t="shared" si="235"/>
        <v>15.79072</v>
      </c>
      <c r="J2566" s="10">
        <f t="shared" si="236"/>
        <v>4.1771860351562502</v>
      </c>
      <c r="K2566" s="10">
        <f t="shared" si="237"/>
        <v>4.00045922851562</v>
      </c>
      <c r="L2566" s="10">
        <f t="shared" si="238"/>
        <v>0.98683862304687497</v>
      </c>
      <c r="M2566">
        <f t="shared" si="239"/>
        <v>5.1239866297691995E-4</v>
      </c>
    </row>
    <row r="2567" spans="2:13" x14ac:dyDescent="0.25">
      <c r="B2567" s="9">
        <v>326.14999389648398</v>
      </c>
      <c r="C2567">
        <v>1600000</v>
      </c>
      <c r="D2567">
        <v>4176.88330078125</v>
      </c>
      <c r="E2567">
        <v>4005.4462890625</v>
      </c>
      <c r="F2567">
        <v>987.31311035156205</v>
      </c>
      <c r="G2567">
        <v>5.2072945982217702E-4</v>
      </c>
      <c r="H2567" s="32">
        <f t="shared" si="234"/>
        <v>52.999993896484</v>
      </c>
      <c r="I2567">
        <f t="shared" si="235"/>
        <v>15.79072</v>
      </c>
      <c r="J2567" s="10">
        <f t="shared" si="236"/>
        <v>4.1768833007812498</v>
      </c>
      <c r="K2567" s="10">
        <f t="shared" si="237"/>
        <v>4.0054462890625002</v>
      </c>
      <c r="L2567" s="10">
        <f t="shared" si="238"/>
        <v>0.987313110351562</v>
      </c>
      <c r="M2567">
        <f t="shared" si="239"/>
        <v>5.2072945982217702E-4</v>
      </c>
    </row>
    <row r="2568" spans="2:13" x14ac:dyDescent="0.25">
      <c r="B2568" s="9">
        <v>325.14999389648398</v>
      </c>
      <c r="C2568">
        <v>1600000</v>
      </c>
      <c r="D2568">
        <v>4176.60107421875</v>
      </c>
      <c r="E2568">
        <v>4010.416015625</v>
      </c>
      <c r="F2568">
        <v>987.78125</v>
      </c>
      <c r="G2568">
        <v>5.2928627701476195E-4</v>
      </c>
      <c r="H2568" s="32">
        <f t="shared" ref="H2568:H2631" si="240">B2568-273.15</f>
        <v>51.999993896484</v>
      </c>
      <c r="I2568">
        <f t="shared" ref="I2568:I2631" si="241">C2568*0.0000098692</f>
        <v>15.79072</v>
      </c>
      <c r="J2568" s="10">
        <f t="shared" ref="J2568:J2631" si="242">D2568/1000</f>
        <v>4.17660107421875</v>
      </c>
      <c r="K2568" s="10">
        <f t="shared" ref="K2568:K2631" si="243">E2568/1000</f>
        <v>4.0104160156250002</v>
      </c>
      <c r="L2568" s="10">
        <f t="shared" ref="L2568:L2631" si="244">F2568/1000</f>
        <v>0.98778125000000006</v>
      </c>
      <c r="M2568">
        <f t="shared" si="239"/>
        <v>5.2928627701476195E-4</v>
      </c>
    </row>
    <row r="2569" spans="2:13" x14ac:dyDescent="0.25">
      <c r="B2569" s="9">
        <v>324.14999389648398</v>
      </c>
      <c r="C2569">
        <v>1600000</v>
      </c>
      <c r="D2569">
        <v>4176.33984375</v>
      </c>
      <c r="E2569">
        <v>4015.36694335937</v>
      </c>
      <c r="F2569">
        <v>988.24298095703102</v>
      </c>
      <c r="G2569">
        <v>5.38077496457844E-4</v>
      </c>
      <c r="H2569" s="32">
        <f t="shared" si="240"/>
        <v>50.999993896484</v>
      </c>
      <c r="I2569">
        <f t="shared" si="241"/>
        <v>15.79072</v>
      </c>
      <c r="J2569" s="10">
        <f t="shared" si="242"/>
        <v>4.1763398437500001</v>
      </c>
      <c r="K2569" s="10">
        <f t="shared" si="243"/>
        <v>4.0153669433593704</v>
      </c>
      <c r="L2569" s="10">
        <f t="shared" si="244"/>
        <v>0.988242980957031</v>
      </c>
      <c r="M2569">
        <f t="shared" ref="M2569:M2632" si="245">G2569*1</f>
        <v>5.38077496457844E-4</v>
      </c>
    </row>
    <row r="2570" spans="2:13" x14ac:dyDescent="0.25">
      <c r="B2570" s="9">
        <v>323.14999389648398</v>
      </c>
      <c r="C2570">
        <v>1600000</v>
      </c>
      <c r="D2570">
        <v>4176.099609375</v>
      </c>
      <c r="E2570">
        <v>4020.29833984375</v>
      </c>
      <c r="F2570">
        <v>988.69830322265602</v>
      </c>
      <c r="G2570">
        <v>5.4711184930056301E-4</v>
      </c>
      <c r="H2570" s="32">
        <f t="shared" si="240"/>
        <v>49.999993896484</v>
      </c>
      <c r="I2570">
        <f t="shared" si="241"/>
        <v>15.79072</v>
      </c>
      <c r="J2570" s="10">
        <f t="shared" si="242"/>
        <v>4.176099609375</v>
      </c>
      <c r="K2570" s="10">
        <f t="shared" si="243"/>
        <v>4.02029833984375</v>
      </c>
      <c r="L2570" s="10">
        <f t="shared" si="244"/>
        <v>0.98869830322265606</v>
      </c>
      <c r="M2570">
        <f t="shared" si="245"/>
        <v>5.4711184930056301E-4</v>
      </c>
    </row>
    <row r="2571" spans="2:13" x14ac:dyDescent="0.25">
      <c r="B2571" s="9">
        <v>322.14999389648398</v>
      </c>
      <c r="C2571">
        <v>1600000</v>
      </c>
      <c r="D2571">
        <v>4175.88037109375</v>
      </c>
      <c r="E2571">
        <v>4025.20874023437</v>
      </c>
      <c r="F2571">
        <v>989.14703369140602</v>
      </c>
      <c r="G2571">
        <v>5.5639859056100195E-4</v>
      </c>
      <c r="H2571" s="32">
        <f t="shared" si="240"/>
        <v>48.999993896484</v>
      </c>
      <c r="I2571">
        <f t="shared" si="241"/>
        <v>15.79072</v>
      </c>
      <c r="J2571" s="10">
        <f t="shared" si="242"/>
        <v>4.1758803710937498</v>
      </c>
      <c r="K2571" s="10">
        <f t="shared" si="243"/>
        <v>4.0252087402343699</v>
      </c>
      <c r="L2571" s="10">
        <f t="shared" si="244"/>
        <v>0.989147033691406</v>
      </c>
      <c r="M2571">
        <f t="shared" si="245"/>
        <v>5.5639859056100195E-4</v>
      </c>
    </row>
    <row r="2572" spans="2:13" x14ac:dyDescent="0.25">
      <c r="B2572" s="9">
        <v>321.14999389648398</v>
      </c>
      <c r="C2572">
        <v>1600000</v>
      </c>
      <c r="D2572">
        <v>4175.68212890625</v>
      </c>
      <c r="E2572">
        <v>4030.09716796875</v>
      </c>
      <c r="F2572">
        <v>989.58923339843705</v>
      </c>
      <c r="G2572">
        <v>5.6594732450321295E-4</v>
      </c>
      <c r="H2572" s="32">
        <f t="shared" si="240"/>
        <v>47.999993896484</v>
      </c>
      <c r="I2572">
        <f t="shared" si="241"/>
        <v>15.79072</v>
      </c>
      <c r="J2572" s="10">
        <f t="shared" si="242"/>
        <v>4.1756821289062502</v>
      </c>
      <c r="K2572" s="10">
        <f t="shared" si="243"/>
        <v>4.0300971679687496</v>
      </c>
      <c r="L2572" s="10">
        <f t="shared" si="244"/>
        <v>0.98958923339843707</v>
      </c>
      <c r="M2572">
        <f t="shared" si="245"/>
        <v>5.6594732450321295E-4</v>
      </c>
    </row>
    <row r="2573" spans="2:13" x14ac:dyDescent="0.25">
      <c r="B2573" s="9">
        <v>320.14999389648398</v>
      </c>
      <c r="C2573">
        <v>1600000</v>
      </c>
      <c r="D2573">
        <v>4175.5048828125</v>
      </c>
      <c r="E2573">
        <v>4034.96215820312</v>
      </c>
      <c r="F2573">
        <v>990.02471923828102</v>
      </c>
      <c r="G2573">
        <v>5.75768237467855E-4</v>
      </c>
      <c r="H2573" s="32">
        <f t="shared" si="240"/>
        <v>46.999993896484</v>
      </c>
      <c r="I2573">
        <f t="shared" si="241"/>
        <v>15.79072</v>
      </c>
      <c r="J2573" s="10">
        <f t="shared" si="242"/>
        <v>4.1755048828124997</v>
      </c>
      <c r="K2573" s="10">
        <f t="shared" si="243"/>
        <v>4.0349621582031201</v>
      </c>
      <c r="L2573" s="10">
        <f t="shared" si="244"/>
        <v>0.99002471923828106</v>
      </c>
      <c r="M2573">
        <f t="shared" si="245"/>
        <v>5.75768237467855E-4</v>
      </c>
    </row>
    <row r="2574" spans="2:13" x14ac:dyDescent="0.25">
      <c r="B2574" s="9">
        <v>319.14999389648398</v>
      </c>
      <c r="C2574">
        <v>1600000</v>
      </c>
      <c r="D2574">
        <v>4175.34912109375</v>
      </c>
      <c r="E2574">
        <v>4039.80249023437</v>
      </c>
      <c r="F2574">
        <v>990.45343017578102</v>
      </c>
      <c r="G2574">
        <v>5.85871865041553E-4</v>
      </c>
      <c r="H2574" s="32">
        <f t="shared" si="240"/>
        <v>45.999993896484</v>
      </c>
      <c r="I2574">
        <f t="shared" si="241"/>
        <v>15.79072</v>
      </c>
      <c r="J2574" s="10">
        <f t="shared" si="242"/>
        <v>4.1753491210937499</v>
      </c>
      <c r="K2574" s="10">
        <f t="shared" si="243"/>
        <v>4.0398024902343703</v>
      </c>
      <c r="L2574" s="10">
        <f t="shared" si="244"/>
        <v>0.99045343017578102</v>
      </c>
      <c r="M2574">
        <f t="shared" si="245"/>
        <v>5.85871865041553E-4</v>
      </c>
    </row>
    <row r="2575" spans="2:13" x14ac:dyDescent="0.25">
      <c r="B2575" s="9">
        <v>318.14999389648398</v>
      </c>
      <c r="C2575">
        <v>1600000</v>
      </c>
      <c r="D2575">
        <v>4175.21533203125</v>
      </c>
      <c r="E2575">
        <v>4044.61694335937</v>
      </c>
      <c r="F2575">
        <v>990.87530517578102</v>
      </c>
      <c r="G2575">
        <v>5.9626944130286498E-4</v>
      </c>
      <c r="H2575" s="32">
        <f t="shared" si="240"/>
        <v>44.999993896484</v>
      </c>
      <c r="I2575">
        <f t="shared" si="241"/>
        <v>15.79072</v>
      </c>
      <c r="J2575" s="10">
        <f t="shared" si="242"/>
        <v>4.1752153320312502</v>
      </c>
      <c r="K2575" s="10">
        <f t="shared" si="243"/>
        <v>4.0446169433593697</v>
      </c>
      <c r="L2575" s="10">
        <f t="shared" si="244"/>
        <v>0.99087530517578104</v>
      </c>
      <c r="M2575">
        <f t="shared" si="245"/>
        <v>5.9626944130286498E-4</v>
      </c>
    </row>
    <row r="2576" spans="2:13" x14ac:dyDescent="0.25">
      <c r="B2576" s="9">
        <v>317.14999389648398</v>
      </c>
      <c r="C2576">
        <v>1600000</v>
      </c>
      <c r="D2576">
        <v>4175.1025390625</v>
      </c>
      <c r="E2576">
        <v>4049.40405273437</v>
      </c>
      <c r="F2576">
        <v>991.290283203125</v>
      </c>
      <c r="G2576">
        <v>6.06972607783973E-4</v>
      </c>
      <c r="H2576" s="32">
        <f t="shared" si="240"/>
        <v>43.999993896484</v>
      </c>
      <c r="I2576">
        <f t="shared" si="241"/>
        <v>15.79072</v>
      </c>
      <c r="J2576" s="10">
        <f t="shared" si="242"/>
        <v>4.1751025390625003</v>
      </c>
      <c r="K2576" s="10">
        <f t="shared" si="243"/>
        <v>4.0494040527343698</v>
      </c>
      <c r="L2576" s="10">
        <f t="shared" si="244"/>
        <v>0.99129028320312496</v>
      </c>
      <c r="M2576">
        <f t="shared" si="245"/>
        <v>6.06972607783973E-4</v>
      </c>
    </row>
    <row r="2577" spans="2:13" x14ac:dyDescent="0.25">
      <c r="B2577" s="9">
        <v>316.14999389648398</v>
      </c>
      <c r="C2577">
        <v>1600000</v>
      </c>
      <c r="D2577">
        <v>4175.01220703125</v>
      </c>
      <c r="E2577">
        <v>4054.16259765625</v>
      </c>
      <c r="F2577">
        <v>991.6982421875</v>
      </c>
      <c r="G2577">
        <v>6.1799382092431101E-4</v>
      </c>
      <c r="H2577" s="32">
        <f t="shared" si="240"/>
        <v>42.999993896484</v>
      </c>
      <c r="I2577">
        <f t="shared" si="241"/>
        <v>15.79072</v>
      </c>
      <c r="J2577" s="10">
        <f t="shared" si="242"/>
        <v>4.1750122070312496</v>
      </c>
      <c r="K2577" s="10">
        <f t="shared" si="243"/>
        <v>4.0541625976562496</v>
      </c>
      <c r="L2577" s="10">
        <f t="shared" si="244"/>
        <v>0.99169824218750002</v>
      </c>
      <c r="M2577">
        <f t="shared" si="245"/>
        <v>6.1799382092431101E-4</v>
      </c>
    </row>
    <row r="2578" spans="2:13" x14ac:dyDescent="0.25">
      <c r="B2578" s="9">
        <v>315.14999389648398</v>
      </c>
      <c r="C2578">
        <v>1600000</v>
      </c>
      <c r="D2578">
        <v>4174.943359375</v>
      </c>
      <c r="E2578">
        <v>4058.89086914062</v>
      </c>
      <c r="F2578">
        <v>992.09906005859295</v>
      </c>
      <c r="G2578">
        <v>6.2934600282460397E-4</v>
      </c>
      <c r="H2578" s="32">
        <f t="shared" si="240"/>
        <v>41.999993896484</v>
      </c>
      <c r="I2578">
        <f t="shared" si="241"/>
        <v>15.79072</v>
      </c>
      <c r="J2578" s="10">
        <f t="shared" si="242"/>
        <v>4.1749433593749998</v>
      </c>
      <c r="K2578" s="10">
        <f t="shared" si="243"/>
        <v>4.0588908691406198</v>
      </c>
      <c r="L2578" s="10">
        <f t="shared" si="244"/>
        <v>0.99209906005859294</v>
      </c>
      <c r="M2578">
        <f t="shared" si="245"/>
        <v>6.2934600282460397E-4</v>
      </c>
    </row>
    <row r="2579" spans="2:13" x14ac:dyDescent="0.25">
      <c r="B2579" s="9">
        <v>314.14999389648398</v>
      </c>
      <c r="C2579">
        <v>1600000</v>
      </c>
      <c r="D2579">
        <v>4174.8974609375</v>
      </c>
      <c r="E2579">
        <v>4063.58764648437</v>
      </c>
      <c r="F2579">
        <v>992.49267578125</v>
      </c>
      <c r="G2579">
        <v>6.4104277407750401E-4</v>
      </c>
      <c r="H2579" s="32">
        <f t="shared" si="240"/>
        <v>40.999993896484</v>
      </c>
      <c r="I2579">
        <f t="shared" si="241"/>
        <v>15.79072</v>
      </c>
      <c r="J2579" s="10">
        <f t="shared" si="242"/>
        <v>4.1748974609375002</v>
      </c>
      <c r="K2579" s="10">
        <f t="shared" si="243"/>
        <v>4.0635876464843701</v>
      </c>
      <c r="L2579" s="10">
        <f t="shared" si="244"/>
        <v>0.99249267578125</v>
      </c>
      <c r="M2579">
        <f t="shared" si="245"/>
        <v>6.4104277407750401E-4</v>
      </c>
    </row>
    <row r="2580" spans="2:13" x14ac:dyDescent="0.25">
      <c r="B2580" s="9">
        <v>313.14999389648398</v>
      </c>
      <c r="C2580">
        <v>1600000</v>
      </c>
      <c r="D2580">
        <v>4174.87353515625</v>
      </c>
      <c r="E2580">
        <v>4068.25146484375</v>
      </c>
      <c r="F2580">
        <v>992.87902832031205</v>
      </c>
      <c r="G2580">
        <v>6.5309862839057998E-4</v>
      </c>
      <c r="H2580" s="32">
        <f t="shared" si="240"/>
        <v>39.999993896484</v>
      </c>
      <c r="I2580">
        <f t="shared" si="241"/>
        <v>15.79072</v>
      </c>
      <c r="J2580" s="10">
        <f t="shared" si="242"/>
        <v>4.1748735351562498</v>
      </c>
      <c r="K2580" s="10">
        <f t="shared" si="243"/>
        <v>4.0682514648437502</v>
      </c>
      <c r="L2580" s="10">
        <f t="shared" si="244"/>
        <v>0.99287902832031205</v>
      </c>
      <c r="M2580">
        <f t="shared" si="245"/>
        <v>6.5309862839057998E-4</v>
      </c>
    </row>
    <row r="2581" spans="2:13" x14ac:dyDescent="0.25">
      <c r="B2581" s="9">
        <v>312.14999389648398</v>
      </c>
      <c r="C2581">
        <v>1600000</v>
      </c>
      <c r="D2581">
        <v>4174.873046875</v>
      </c>
      <c r="E2581">
        <v>4072.880859375</v>
      </c>
      <c r="F2581">
        <v>993.25799560546795</v>
      </c>
      <c r="G2581">
        <v>6.6552875796332901E-4</v>
      </c>
      <c r="H2581" s="32">
        <f t="shared" si="240"/>
        <v>38.999993896484</v>
      </c>
      <c r="I2581">
        <f t="shared" si="241"/>
        <v>15.79072</v>
      </c>
      <c r="J2581" s="10">
        <f t="shared" si="242"/>
        <v>4.1748730468749997</v>
      </c>
      <c r="K2581" s="10">
        <f t="shared" si="243"/>
        <v>4.0728808593750001</v>
      </c>
      <c r="L2581" s="10">
        <f t="shared" si="244"/>
        <v>0.9932579956054679</v>
      </c>
      <c r="M2581">
        <f t="shared" si="245"/>
        <v>6.6552875796332901E-4</v>
      </c>
    </row>
    <row r="2582" spans="2:13" x14ac:dyDescent="0.25">
      <c r="B2582" s="9">
        <v>311.14999389648398</v>
      </c>
      <c r="C2582">
        <v>1600000</v>
      </c>
      <c r="D2582">
        <v>4174.8955078125</v>
      </c>
      <c r="E2582">
        <v>4077.47387695312</v>
      </c>
      <c r="F2582">
        <v>993.62945556640602</v>
      </c>
      <c r="G2582">
        <v>6.7834905348718101E-4</v>
      </c>
      <c r="H2582" s="32">
        <f t="shared" si="240"/>
        <v>37.999993896484</v>
      </c>
      <c r="I2582">
        <f t="shared" si="241"/>
        <v>15.79072</v>
      </c>
      <c r="J2582" s="10">
        <f t="shared" si="242"/>
        <v>4.1748955078124999</v>
      </c>
      <c r="K2582" s="10">
        <f t="shared" si="243"/>
        <v>4.0774738769531202</v>
      </c>
      <c r="L2582" s="10">
        <f t="shared" si="244"/>
        <v>0.99362945556640603</v>
      </c>
      <c r="M2582">
        <f t="shared" si="245"/>
        <v>6.7834905348718101E-4</v>
      </c>
    </row>
    <row r="2583" spans="2:13" x14ac:dyDescent="0.25">
      <c r="B2583" s="9">
        <v>310.14999389648398</v>
      </c>
      <c r="C2583">
        <v>1600000</v>
      </c>
      <c r="D2583">
        <v>4174.94189453125</v>
      </c>
      <c r="E2583">
        <v>4082.02954101562</v>
      </c>
      <c r="F2583">
        <v>993.99328613281205</v>
      </c>
      <c r="G2583">
        <v>6.9157656980678396E-4</v>
      </c>
      <c r="H2583" s="32">
        <f t="shared" si="240"/>
        <v>36.999993896484</v>
      </c>
      <c r="I2583">
        <f t="shared" si="241"/>
        <v>15.79072</v>
      </c>
      <c r="J2583" s="10">
        <f t="shared" si="242"/>
        <v>4.1749418945312504</v>
      </c>
      <c r="K2583" s="10">
        <f t="shared" si="243"/>
        <v>4.0820295410156202</v>
      </c>
      <c r="L2583" s="10">
        <f t="shared" si="244"/>
        <v>0.99399328613281202</v>
      </c>
      <c r="M2583">
        <f t="shared" si="245"/>
        <v>6.9157656980678396E-4</v>
      </c>
    </row>
    <row r="2584" spans="2:13" x14ac:dyDescent="0.25">
      <c r="B2584" s="9">
        <v>309.14999389648398</v>
      </c>
      <c r="C2584">
        <v>1600000</v>
      </c>
      <c r="D2584">
        <v>4175.01220703125</v>
      </c>
      <c r="E2584">
        <v>4086.5458984375</v>
      </c>
      <c r="F2584">
        <v>994.34942626953102</v>
      </c>
      <c r="G2584">
        <v>7.05229002051055E-4</v>
      </c>
      <c r="H2584" s="32">
        <f t="shared" si="240"/>
        <v>35.999993896484</v>
      </c>
      <c r="I2584">
        <f t="shared" si="241"/>
        <v>15.79072</v>
      </c>
      <c r="J2584" s="10">
        <f t="shared" si="242"/>
        <v>4.1750122070312496</v>
      </c>
      <c r="K2584" s="10">
        <f t="shared" si="243"/>
        <v>4.0865458984374996</v>
      </c>
      <c r="L2584" s="10">
        <f t="shared" si="244"/>
        <v>0.99434942626953104</v>
      </c>
      <c r="M2584">
        <f t="shared" si="245"/>
        <v>7.05229002051055E-4</v>
      </c>
    </row>
    <row r="2585" spans="2:13" x14ac:dyDescent="0.25">
      <c r="B2585" s="9">
        <v>308.14999389648398</v>
      </c>
      <c r="C2585">
        <v>1600000</v>
      </c>
      <c r="D2585">
        <v>4175.10693359375</v>
      </c>
      <c r="E2585">
        <v>4091.02124023437</v>
      </c>
      <c r="F2585">
        <v>994.69769287109295</v>
      </c>
      <c r="G2585">
        <v>7.1932532591745203E-4</v>
      </c>
      <c r="H2585" s="32">
        <f t="shared" si="240"/>
        <v>34.999993896484</v>
      </c>
      <c r="I2585">
        <f t="shared" si="241"/>
        <v>15.79072</v>
      </c>
      <c r="J2585" s="10">
        <f t="shared" si="242"/>
        <v>4.1751069335937503</v>
      </c>
      <c r="K2585" s="10">
        <f t="shared" si="243"/>
        <v>4.0910212402343697</v>
      </c>
      <c r="L2585" s="10">
        <f t="shared" si="244"/>
        <v>0.994697692871093</v>
      </c>
      <c r="M2585">
        <f t="shared" si="245"/>
        <v>7.1932532591745203E-4</v>
      </c>
    </row>
    <row r="2586" spans="2:13" x14ac:dyDescent="0.25">
      <c r="B2586" s="9">
        <v>307.14999389648398</v>
      </c>
      <c r="C2586">
        <v>1600000</v>
      </c>
      <c r="D2586">
        <v>4175.22705078125</v>
      </c>
      <c r="E2586">
        <v>4095.45434570312</v>
      </c>
      <c r="F2586">
        <v>995.03802490234295</v>
      </c>
      <c r="G2586">
        <v>7.3388544842600801E-4</v>
      </c>
      <c r="H2586" s="32">
        <f t="shared" si="240"/>
        <v>33.999993896484</v>
      </c>
      <c r="I2586">
        <f t="shared" si="241"/>
        <v>15.79072</v>
      </c>
      <c r="J2586" s="10">
        <f t="shared" si="242"/>
        <v>4.1752270507812499</v>
      </c>
      <c r="K2586" s="10">
        <f t="shared" si="243"/>
        <v>4.0954543457031196</v>
      </c>
      <c r="L2586" s="10">
        <f t="shared" si="244"/>
        <v>0.99503802490234294</v>
      </c>
      <c r="M2586">
        <f t="shared" si="245"/>
        <v>7.3388544842600801E-4</v>
      </c>
    </row>
    <row r="2587" spans="2:13" x14ac:dyDescent="0.25">
      <c r="B2587" s="9">
        <v>306.14999389648398</v>
      </c>
      <c r="C2587">
        <v>1600000</v>
      </c>
      <c r="D2587">
        <v>4175.37353515625</v>
      </c>
      <c r="E2587">
        <v>4099.84326171875</v>
      </c>
      <c r="F2587">
        <v>995.370361328125</v>
      </c>
      <c r="G2587">
        <v>7.4893044074997295E-4</v>
      </c>
      <c r="H2587" s="32">
        <f t="shared" si="240"/>
        <v>32.999993896484</v>
      </c>
      <c r="I2587">
        <f t="shared" si="241"/>
        <v>15.79072</v>
      </c>
      <c r="J2587" s="10">
        <f t="shared" si="242"/>
        <v>4.1753735351562504</v>
      </c>
      <c r="K2587" s="10">
        <f t="shared" si="243"/>
        <v>4.0998432617187497</v>
      </c>
      <c r="L2587" s="10">
        <f t="shared" si="244"/>
        <v>0.99537036132812495</v>
      </c>
      <c r="M2587">
        <f t="shared" si="245"/>
        <v>7.4893044074997295E-4</v>
      </c>
    </row>
    <row r="2588" spans="2:13" x14ac:dyDescent="0.25">
      <c r="B2588" s="9">
        <v>305.14999389648398</v>
      </c>
      <c r="C2588">
        <v>1600000</v>
      </c>
      <c r="D2588">
        <v>4175.54638671875</v>
      </c>
      <c r="E2588">
        <v>4104.18603515625</v>
      </c>
      <c r="F2588">
        <v>995.69439697265602</v>
      </c>
      <c r="G2588">
        <v>7.64482712838798E-4</v>
      </c>
      <c r="H2588" s="32">
        <f t="shared" si="240"/>
        <v>31.999993896484</v>
      </c>
      <c r="I2588">
        <f t="shared" si="241"/>
        <v>15.79072</v>
      </c>
      <c r="J2588" s="10">
        <f t="shared" si="242"/>
        <v>4.1755463867187501</v>
      </c>
      <c r="K2588" s="10">
        <f t="shared" si="243"/>
        <v>4.1041860351562498</v>
      </c>
      <c r="L2588" s="10">
        <f t="shared" si="244"/>
        <v>0.99569439697265605</v>
      </c>
      <c r="M2588">
        <f t="shared" si="245"/>
        <v>7.64482712838798E-4</v>
      </c>
    </row>
    <row r="2589" spans="2:13" x14ac:dyDescent="0.25">
      <c r="B2589" s="9">
        <v>304.14999389648398</v>
      </c>
      <c r="C2589">
        <v>1600000</v>
      </c>
      <c r="D2589">
        <v>4175.74658203125</v>
      </c>
      <c r="E2589">
        <v>4108.4814453125</v>
      </c>
      <c r="F2589">
        <v>996.01019287109295</v>
      </c>
      <c r="G2589">
        <v>7.8056589700281598E-4</v>
      </c>
      <c r="H2589" s="32">
        <f t="shared" si="240"/>
        <v>30.999993896484</v>
      </c>
      <c r="I2589">
        <f t="shared" si="241"/>
        <v>15.79072</v>
      </c>
      <c r="J2589" s="10">
        <f t="shared" si="242"/>
        <v>4.17574658203125</v>
      </c>
      <c r="K2589" s="10">
        <f t="shared" si="243"/>
        <v>4.1084814453125</v>
      </c>
      <c r="L2589" s="10">
        <f t="shared" si="244"/>
        <v>0.99601019287109294</v>
      </c>
      <c r="M2589">
        <f t="shared" si="245"/>
        <v>7.8056589700281598E-4</v>
      </c>
    </row>
    <row r="2590" spans="2:13" x14ac:dyDescent="0.25">
      <c r="B2590" s="9">
        <v>303.14999389648398</v>
      </c>
      <c r="C2590">
        <v>1600000</v>
      </c>
      <c r="D2590">
        <v>4175.9755859375</v>
      </c>
      <c r="E2590">
        <v>4112.7275390625</v>
      </c>
      <c r="F2590">
        <v>996.31744384765602</v>
      </c>
      <c r="G2590">
        <v>7.9720513895153902E-4</v>
      </c>
      <c r="H2590" s="32">
        <f t="shared" si="240"/>
        <v>29.999993896484</v>
      </c>
      <c r="I2590">
        <f t="shared" si="241"/>
        <v>15.79072</v>
      </c>
      <c r="J2590" s="10">
        <f t="shared" si="242"/>
        <v>4.1759755859374996</v>
      </c>
      <c r="K2590" s="10">
        <f t="shared" si="243"/>
        <v>4.1127275390625</v>
      </c>
      <c r="L2590" s="10">
        <f t="shared" si="244"/>
        <v>0.99631744384765597</v>
      </c>
      <c r="M2590">
        <f t="shared" si="245"/>
        <v>7.9720513895153902E-4</v>
      </c>
    </row>
    <row r="2591" spans="2:13" x14ac:dyDescent="0.25">
      <c r="B2591" s="9">
        <v>302.14999389648398</v>
      </c>
      <c r="C2591">
        <v>1600000</v>
      </c>
      <c r="D2591">
        <v>4176.23388671875</v>
      </c>
      <c r="E2591">
        <v>4116.9228515625</v>
      </c>
      <c r="F2591">
        <v>996.61614990234295</v>
      </c>
      <c r="G2591">
        <v>8.1442703958600705E-4</v>
      </c>
      <c r="H2591" s="32">
        <f t="shared" si="240"/>
        <v>28.999993896484</v>
      </c>
      <c r="I2591">
        <f t="shared" si="241"/>
        <v>15.79072</v>
      </c>
      <c r="J2591" s="10">
        <f t="shared" si="242"/>
        <v>4.1762338867187498</v>
      </c>
      <c r="K2591" s="10">
        <f t="shared" si="243"/>
        <v>4.1169228515625003</v>
      </c>
      <c r="L2591" s="10">
        <f t="shared" si="244"/>
        <v>0.99661614990234293</v>
      </c>
      <c r="M2591">
        <f t="shared" si="245"/>
        <v>8.1442703958600705E-4</v>
      </c>
    </row>
    <row r="2592" spans="2:13" x14ac:dyDescent="0.25">
      <c r="B2592" s="9">
        <v>301.14999389648398</v>
      </c>
      <c r="C2592">
        <v>1600000</v>
      </c>
      <c r="D2592">
        <v>4176.52294921875</v>
      </c>
      <c r="E2592">
        <v>4121.0654296875</v>
      </c>
      <c r="F2592">
        <v>996.90606689453102</v>
      </c>
      <c r="G2592">
        <v>8.32259946037083E-4</v>
      </c>
      <c r="H2592" s="32">
        <f t="shared" si="240"/>
        <v>27.999993896484</v>
      </c>
      <c r="I2592">
        <f t="shared" si="241"/>
        <v>15.79072</v>
      </c>
      <c r="J2592" s="10">
        <f t="shared" si="242"/>
        <v>4.1765229492187501</v>
      </c>
      <c r="K2592" s="10">
        <f t="shared" si="243"/>
        <v>4.1210654296874996</v>
      </c>
      <c r="L2592" s="10">
        <f t="shared" si="244"/>
        <v>0.99690606689453098</v>
      </c>
      <c r="M2592">
        <f t="shared" si="245"/>
        <v>8.32259946037083E-4</v>
      </c>
    </row>
    <row r="2593" spans="2:13" x14ac:dyDescent="0.25">
      <c r="B2593" s="9">
        <v>300.14999389648398</v>
      </c>
      <c r="C2593">
        <v>1600000</v>
      </c>
      <c r="D2593">
        <v>4176.8447265625</v>
      </c>
      <c r="E2593">
        <v>4125.15380859375</v>
      </c>
      <c r="F2593">
        <v>997.18713378906205</v>
      </c>
      <c r="G2593">
        <v>8.5073389345780004E-4</v>
      </c>
      <c r="H2593" s="32">
        <f t="shared" si="240"/>
        <v>26.999993896484</v>
      </c>
      <c r="I2593">
        <f t="shared" si="241"/>
        <v>15.79072</v>
      </c>
      <c r="J2593" s="10">
        <f t="shared" si="242"/>
        <v>4.1768447265624999</v>
      </c>
      <c r="K2593" s="10">
        <f t="shared" si="243"/>
        <v>4.1251538085937502</v>
      </c>
      <c r="L2593" s="10">
        <f t="shared" si="244"/>
        <v>0.9971871337890621</v>
      </c>
      <c r="M2593">
        <f t="shared" si="245"/>
        <v>8.5073389345780004E-4</v>
      </c>
    </row>
    <row r="2594" spans="2:13" x14ac:dyDescent="0.25">
      <c r="B2594" s="9">
        <v>299.14999389648398</v>
      </c>
      <c r="C2594">
        <v>1600000</v>
      </c>
      <c r="D2594">
        <v>4177.19970703125</v>
      </c>
      <c r="E2594">
        <v>4129.18603515625</v>
      </c>
      <c r="F2594">
        <v>997.45904541015602</v>
      </c>
      <c r="G2594">
        <v>8.6988095426931901E-4</v>
      </c>
      <c r="H2594" s="32">
        <f t="shared" si="240"/>
        <v>25.999993896484</v>
      </c>
      <c r="I2594">
        <f t="shared" si="241"/>
        <v>15.79072</v>
      </c>
      <c r="J2594" s="10">
        <f t="shared" si="242"/>
        <v>4.1771997070312503</v>
      </c>
      <c r="K2594" s="10">
        <f t="shared" si="243"/>
        <v>4.1291860351562502</v>
      </c>
      <c r="L2594" s="10">
        <f t="shared" si="244"/>
        <v>0.99745904541015606</v>
      </c>
      <c r="M2594">
        <f t="shared" si="245"/>
        <v>8.6988095426931901E-4</v>
      </c>
    </row>
    <row r="2595" spans="2:13" x14ac:dyDescent="0.25">
      <c r="B2595" s="9">
        <v>298.14999389648398</v>
      </c>
      <c r="C2595">
        <v>1600000</v>
      </c>
      <c r="D2595">
        <v>4177.5908203125</v>
      </c>
      <c r="E2595">
        <v>4133.16015625</v>
      </c>
      <c r="F2595">
        <v>997.72180175781205</v>
      </c>
      <c r="G2595">
        <v>8.8973506353795496E-4</v>
      </c>
      <c r="H2595" s="32">
        <f t="shared" si="240"/>
        <v>24.999993896484</v>
      </c>
      <c r="I2595">
        <f t="shared" si="241"/>
        <v>15.79072</v>
      </c>
      <c r="J2595" s="10">
        <f t="shared" si="242"/>
        <v>4.1775908203125001</v>
      </c>
      <c r="K2595" s="10">
        <f t="shared" si="243"/>
        <v>4.1331601562499998</v>
      </c>
      <c r="L2595" s="10">
        <f t="shared" si="244"/>
        <v>0.997721801757812</v>
      </c>
      <c r="M2595">
        <f t="shared" si="245"/>
        <v>8.8973506353795496E-4</v>
      </c>
    </row>
    <row r="2596" spans="2:13" x14ac:dyDescent="0.25">
      <c r="B2596" s="9">
        <v>297.14999389648398</v>
      </c>
      <c r="C2596">
        <v>1600000</v>
      </c>
      <c r="D2596">
        <v>4178.01904296875</v>
      </c>
      <c r="E2596">
        <v>4137.0751953125</v>
      </c>
      <c r="F2596">
        <v>997.97509765625</v>
      </c>
      <c r="G2596">
        <v>9.1033254284411604E-4</v>
      </c>
      <c r="H2596" s="32">
        <f t="shared" si="240"/>
        <v>23.999993896484</v>
      </c>
      <c r="I2596">
        <f t="shared" si="241"/>
        <v>15.79072</v>
      </c>
      <c r="J2596" s="10">
        <f t="shared" si="242"/>
        <v>4.1780190429687503</v>
      </c>
      <c r="K2596" s="10">
        <f t="shared" si="243"/>
        <v>4.1370751953124998</v>
      </c>
      <c r="L2596" s="10">
        <f t="shared" si="244"/>
        <v>0.99797509765625003</v>
      </c>
      <c r="M2596">
        <f t="shared" si="245"/>
        <v>9.1033254284411604E-4</v>
      </c>
    </row>
    <row r="2597" spans="2:13" x14ac:dyDescent="0.25">
      <c r="B2597" s="9">
        <v>296.14999389648398</v>
      </c>
      <c r="C2597">
        <v>1600000</v>
      </c>
      <c r="D2597">
        <v>4178.48681640625</v>
      </c>
      <c r="E2597">
        <v>4140.9287109375</v>
      </c>
      <c r="F2597">
        <v>998.21881103515602</v>
      </c>
      <c r="G2597">
        <v>9.3171210028231101E-4</v>
      </c>
      <c r="H2597" s="32">
        <f t="shared" si="240"/>
        <v>22.999993896484</v>
      </c>
      <c r="I2597">
        <f t="shared" si="241"/>
        <v>15.79072</v>
      </c>
      <c r="J2597" s="10">
        <f t="shared" si="242"/>
        <v>4.1784868164062496</v>
      </c>
      <c r="K2597" s="10">
        <f t="shared" si="243"/>
        <v>4.1409287109374997</v>
      </c>
      <c r="L2597" s="10">
        <f t="shared" si="244"/>
        <v>0.99821881103515597</v>
      </c>
      <c r="M2597">
        <f t="shared" si="245"/>
        <v>9.3171210028231101E-4</v>
      </c>
    </row>
    <row r="2598" spans="2:13" x14ac:dyDescent="0.25">
      <c r="B2598" s="9">
        <v>295.14999389648398</v>
      </c>
      <c r="C2598">
        <v>1600000</v>
      </c>
      <c r="D2598">
        <v>4178.99658203125</v>
      </c>
      <c r="E2598">
        <v>4144.71923828125</v>
      </c>
      <c r="F2598">
        <v>998.45281982421795</v>
      </c>
      <c r="G2598">
        <v>9.5391494687646595E-4</v>
      </c>
      <c r="H2598" s="32">
        <f t="shared" si="240"/>
        <v>21.999993896484</v>
      </c>
      <c r="I2598">
        <f t="shared" si="241"/>
        <v>15.79072</v>
      </c>
      <c r="J2598" s="10">
        <f t="shared" si="242"/>
        <v>4.1789965820312496</v>
      </c>
      <c r="K2598" s="10">
        <f t="shared" si="243"/>
        <v>4.1447192382812501</v>
      </c>
      <c r="L2598" s="10">
        <f t="shared" si="244"/>
        <v>0.99845281982421796</v>
      </c>
      <c r="M2598">
        <f t="shared" si="245"/>
        <v>9.5391494687646595E-4</v>
      </c>
    </row>
    <row r="2599" spans="2:13" x14ac:dyDescent="0.25">
      <c r="B2599" s="9">
        <v>294.14999389648398</v>
      </c>
      <c r="C2599">
        <v>1600000</v>
      </c>
      <c r="D2599">
        <v>4179.55126953125</v>
      </c>
      <c r="E2599">
        <v>4148.44580078125</v>
      </c>
      <c r="F2599">
        <v>998.6767578125</v>
      </c>
      <c r="G2599">
        <v>9.7698520403355295E-4</v>
      </c>
      <c r="H2599" s="32">
        <f t="shared" si="240"/>
        <v>20.999993896484</v>
      </c>
      <c r="I2599">
        <f t="shared" si="241"/>
        <v>15.79072</v>
      </c>
      <c r="J2599" s="10">
        <f t="shared" si="242"/>
        <v>4.1795512695312498</v>
      </c>
      <c r="K2599" s="10">
        <f t="shared" si="243"/>
        <v>4.1484458007812499</v>
      </c>
      <c r="L2599" s="10">
        <f t="shared" si="244"/>
        <v>0.99867675781249998</v>
      </c>
      <c r="M2599">
        <f t="shared" si="245"/>
        <v>9.7698520403355295E-4</v>
      </c>
    </row>
    <row r="2600" spans="2:13" x14ac:dyDescent="0.25">
      <c r="B2600" s="9">
        <v>293.14999389648398</v>
      </c>
      <c r="C2600">
        <v>1600000</v>
      </c>
      <c r="D2600">
        <v>4180.154296875</v>
      </c>
      <c r="E2600">
        <v>4152.1064453125</v>
      </c>
      <c r="F2600">
        <v>998.89056396484295</v>
      </c>
      <c r="G2600">
        <v>1.00096990354359E-3</v>
      </c>
      <c r="H2600" s="32">
        <f t="shared" si="240"/>
        <v>19.999993896484</v>
      </c>
      <c r="I2600">
        <f t="shared" si="241"/>
        <v>15.79072</v>
      </c>
      <c r="J2600" s="10">
        <f t="shared" si="242"/>
        <v>4.1801542968750001</v>
      </c>
      <c r="K2600" s="10">
        <f t="shared" si="243"/>
        <v>4.1521064453124996</v>
      </c>
      <c r="L2600" s="10">
        <f t="shared" si="244"/>
        <v>0.99889056396484299</v>
      </c>
      <c r="M2600">
        <f t="shared" si="245"/>
        <v>1.00096990354359E-3</v>
      </c>
    </row>
    <row r="2601" spans="2:13" x14ac:dyDescent="0.25">
      <c r="B2601" s="9">
        <v>292.14999389648398</v>
      </c>
      <c r="C2601">
        <v>1600000</v>
      </c>
      <c r="D2601">
        <v>4180.80810546875</v>
      </c>
      <c r="E2601">
        <v>4155.69921875</v>
      </c>
      <c r="F2601">
        <v>999.093994140625</v>
      </c>
      <c r="G2601">
        <v>1.02591956965625E-3</v>
      </c>
      <c r="H2601" s="32">
        <f t="shared" si="240"/>
        <v>18.999993896484</v>
      </c>
      <c r="I2601">
        <f t="shared" si="241"/>
        <v>15.79072</v>
      </c>
      <c r="J2601" s="10">
        <f t="shared" si="242"/>
        <v>4.18080810546875</v>
      </c>
      <c r="K2601" s="10">
        <f t="shared" si="243"/>
        <v>4.1556992187499997</v>
      </c>
      <c r="L2601" s="10">
        <f t="shared" si="244"/>
        <v>0.99909399414062505</v>
      </c>
      <c r="M2601">
        <f t="shared" si="245"/>
        <v>1.02591956965625E-3</v>
      </c>
    </row>
    <row r="2602" spans="2:13" x14ac:dyDescent="0.25">
      <c r="B2602" s="9">
        <v>291.14999389648398</v>
      </c>
      <c r="C2602">
        <v>1600000</v>
      </c>
      <c r="D2602">
        <v>4181.51708984375</v>
      </c>
      <c r="E2602">
        <v>4159.22314453125</v>
      </c>
      <c r="F2602">
        <v>999.28680419921795</v>
      </c>
      <c r="G2602">
        <v>1.0518881026655401E-3</v>
      </c>
      <c r="H2602" s="32">
        <f t="shared" si="240"/>
        <v>17.999993896484</v>
      </c>
      <c r="I2602">
        <f t="shared" si="241"/>
        <v>15.79072</v>
      </c>
      <c r="J2602" s="10">
        <f t="shared" si="242"/>
        <v>4.1815170898437497</v>
      </c>
      <c r="K2602" s="10">
        <f t="shared" si="243"/>
        <v>4.15922314453125</v>
      </c>
      <c r="L2602" s="10">
        <f t="shared" si="244"/>
        <v>0.999286804199218</v>
      </c>
      <c r="M2602">
        <f t="shared" si="245"/>
        <v>1.0518881026655401E-3</v>
      </c>
    </row>
    <row r="2603" spans="2:13" x14ac:dyDescent="0.25">
      <c r="B2603" s="9">
        <v>290.14999389648398</v>
      </c>
      <c r="C2603">
        <v>1600000</v>
      </c>
      <c r="D2603">
        <v>4182.28564453125</v>
      </c>
      <c r="E2603">
        <v>4162.67724609375</v>
      </c>
      <c r="F2603">
        <v>999.46881103515602</v>
      </c>
      <c r="G2603">
        <v>1.0789333609864101E-3</v>
      </c>
      <c r="H2603" s="32">
        <f t="shared" si="240"/>
        <v>16.999993896484</v>
      </c>
      <c r="I2603">
        <f t="shared" si="241"/>
        <v>15.79072</v>
      </c>
      <c r="J2603" s="10">
        <f t="shared" si="242"/>
        <v>4.18228564453125</v>
      </c>
      <c r="K2603" s="10">
        <f t="shared" si="243"/>
        <v>4.1626772460937502</v>
      </c>
      <c r="L2603" s="10">
        <f t="shared" si="244"/>
        <v>0.99946881103515606</v>
      </c>
      <c r="M2603">
        <f t="shared" si="245"/>
        <v>1.0789333609864101E-3</v>
      </c>
    </row>
    <row r="2604" spans="2:13" x14ac:dyDescent="0.25">
      <c r="B2604" s="9">
        <v>289.14999389648398</v>
      </c>
      <c r="C2604">
        <v>1600000</v>
      </c>
      <c r="D2604">
        <v>4183.1181640625</v>
      </c>
      <c r="E2604">
        <v>4166.0595703125</v>
      </c>
      <c r="F2604">
        <v>999.6396484375</v>
      </c>
      <c r="G2604">
        <v>1.1071175104007101E-3</v>
      </c>
      <c r="H2604" s="32">
        <f t="shared" si="240"/>
        <v>15.999993896484</v>
      </c>
      <c r="I2604">
        <f t="shared" si="241"/>
        <v>15.79072</v>
      </c>
      <c r="J2604" s="10">
        <f t="shared" si="242"/>
        <v>4.1831181640624999</v>
      </c>
      <c r="K2604" s="10">
        <f t="shared" si="243"/>
        <v>4.1660595703125001</v>
      </c>
      <c r="L2604" s="10">
        <f t="shared" si="244"/>
        <v>0.99963964843749997</v>
      </c>
      <c r="M2604">
        <f t="shared" si="245"/>
        <v>1.1071175104007101E-3</v>
      </c>
    </row>
    <row r="2605" spans="2:13" x14ac:dyDescent="0.25">
      <c r="B2605" s="9">
        <v>288.14999389648398</v>
      </c>
      <c r="C2605">
        <v>1600000</v>
      </c>
      <c r="D2605">
        <v>4184.0205078125</v>
      </c>
      <c r="E2605">
        <v>4169.369140625</v>
      </c>
      <c r="F2605">
        <v>999.79913330078102</v>
      </c>
      <c r="G2605">
        <v>1.1365072568878499E-3</v>
      </c>
      <c r="H2605" s="32">
        <f t="shared" si="240"/>
        <v>14.999993896484</v>
      </c>
      <c r="I2605">
        <f t="shared" si="241"/>
        <v>15.79072</v>
      </c>
      <c r="J2605" s="10">
        <f t="shared" si="242"/>
        <v>4.1840205078124999</v>
      </c>
      <c r="K2605" s="10">
        <f t="shared" si="243"/>
        <v>4.1693691406250002</v>
      </c>
      <c r="L2605" s="10">
        <f t="shared" si="244"/>
        <v>0.99979913330078107</v>
      </c>
      <c r="M2605">
        <f t="shared" si="245"/>
        <v>1.1365072568878499E-3</v>
      </c>
    </row>
    <row r="2606" spans="2:13" x14ac:dyDescent="0.25">
      <c r="B2606" s="9">
        <v>287.14999389648398</v>
      </c>
      <c r="C2606">
        <v>1600000</v>
      </c>
      <c r="D2606">
        <v>4184.998046875</v>
      </c>
      <c r="E2606">
        <v>4172.6044921875</v>
      </c>
      <c r="F2606">
        <v>999.947021484375</v>
      </c>
      <c r="G2606">
        <v>1.1671741958707499E-3</v>
      </c>
      <c r="H2606" s="32">
        <f t="shared" si="240"/>
        <v>13.999993896484</v>
      </c>
      <c r="I2606">
        <f t="shared" si="241"/>
        <v>15.79072</v>
      </c>
      <c r="J2606" s="10">
        <f t="shared" si="242"/>
        <v>4.1849980468750001</v>
      </c>
      <c r="K2606" s="10">
        <f t="shared" si="243"/>
        <v>4.1726044921875003</v>
      </c>
      <c r="L2606" s="10">
        <f t="shared" si="244"/>
        <v>0.99994702148437498</v>
      </c>
      <c r="M2606">
        <f t="shared" si="245"/>
        <v>1.1671741958707499E-3</v>
      </c>
    </row>
    <row r="2607" spans="2:13" x14ac:dyDescent="0.25">
      <c r="B2607" s="9">
        <v>286.14999389648398</v>
      </c>
      <c r="C2607">
        <v>1600000</v>
      </c>
      <c r="D2607">
        <v>4186.05712890625</v>
      </c>
      <c r="E2607">
        <v>4175.765625</v>
      </c>
      <c r="F2607">
        <v>1000.0830078125</v>
      </c>
      <c r="G2607">
        <v>1.19919551070779E-3</v>
      </c>
      <c r="H2607" s="32">
        <f t="shared" si="240"/>
        <v>12.999993896484</v>
      </c>
      <c r="I2607">
        <f t="shared" si="241"/>
        <v>15.79072</v>
      </c>
      <c r="J2607" s="10">
        <f t="shared" si="242"/>
        <v>4.18605712890625</v>
      </c>
      <c r="K2607" s="10">
        <f t="shared" si="243"/>
        <v>4.1757656250000004</v>
      </c>
      <c r="L2607" s="10">
        <f t="shared" si="244"/>
        <v>1.0000830078125</v>
      </c>
      <c r="M2607">
        <f t="shared" si="245"/>
        <v>1.19919551070779E-3</v>
      </c>
    </row>
    <row r="2608" spans="2:13" x14ac:dyDescent="0.25">
      <c r="B2608" s="9">
        <v>285.14999389648398</v>
      </c>
      <c r="C2608">
        <v>1600000</v>
      </c>
      <c r="D2608">
        <v>4187.20556640625</v>
      </c>
      <c r="E2608">
        <v>4178.85107421875</v>
      </c>
      <c r="F2608">
        <v>1000.20678710937</v>
      </c>
      <c r="G2608">
        <v>1.2326545547693901E-3</v>
      </c>
      <c r="H2608" s="32">
        <f t="shared" si="240"/>
        <v>11.999993896484</v>
      </c>
      <c r="I2608">
        <f t="shared" si="241"/>
        <v>15.79072</v>
      </c>
      <c r="J2608" s="10">
        <f t="shared" si="242"/>
        <v>4.1872055664062504</v>
      </c>
      <c r="K2608" s="10">
        <f t="shared" si="243"/>
        <v>4.1788510742187501</v>
      </c>
      <c r="L2608" s="10">
        <f t="shared" si="244"/>
        <v>1.0002067871093701</v>
      </c>
      <c r="M2608">
        <f t="shared" si="245"/>
        <v>1.2326545547693901E-3</v>
      </c>
    </row>
    <row r="2609" spans="2:13" x14ac:dyDescent="0.25">
      <c r="B2609" s="9">
        <v>284.14999389648398</v>
      </c>
      <c r="C2609">
        <v>1600000</v>
      </c>
      <c r="D2609">
        <v>4188.451171875</v>
      </c>
      <c r="E2609">
        <v>4181.85986328125</v>
      </c>
      <c r="F2609">
        <v>1000.31799316406</v>
      </c>
      <c r="G2609">
        <v>1.26764073502272E-3</v>
      </c>
      <c r="H2609" s="32">
        <f t="shared" si="240"/>
        <v>10.999993896484</v>
      </c>
      <c r="I2609">
        <f t="shared" si="241"/>
        <v>15.79072</v>
      </c>
      <c r="J2609" s="10">
        <f t="shared" si="242"/>
        <v>4.1884511718750002</v>
      </c>
      <c r="K2609" s="10">
        <f t="shared" si="243"/>
        <v>4.1818598632812503</v>
      </c>
      <c r="L2609" s="10">
        <f t="shared" si="244"/>
        <v>1.00031799316406</v>
      </c>
      <c r="M2609">
        <f t="shared" si="245"/>
        <v>1.26764073502272E-3</v>
      </c>
    </row>
    <row r="2610" spans="2:13" x14ac:dyDescent="0.25">
      <c r="B2610" s="9">
        <v>283.14999389648398</v>
      </c>
      <c r="C2610">
        <v>1600000</v>
      </c>
      <c r="D2610">
        <v>4189.80322265625</v>
      </c>
      <c r="E2610">
        <v>4184.79248046875</v>
      </c>
      <c r="F2610">
        <v>1000.41638183593</v>
      </c>
      <c r="G2610">
        <v>1.30425114184618E-3</v>
      </c>
      <c r="H2610" s="32">
        <f t="shared" si="240"/>
        <v>9.9999938964839998</v>
      </c>
      <c r="I2610">
        <f t="shared" si="241"/>
        <v>15.79072</v>
      </c>
      <c r="J2610" s="10">
        <f t="shared" si="242"/>
        <v>4.1898032226562503</v>
      </c>
      <c r="K2610" s="10">
        <f t="shared" si="243"/>
        <v>4.18479248046875</v>
      </c>
      <c r="L2610" s="10">
        <f t="shared" si="244"/>
        <v>1.00041638183593</v>
      </c>
      <c r="M2610">
        <f t="shared" si="245"/>
        <v>1.30425114184618E-3</v>
      </c>
    </row>
    <row r="2611" spans="2:13" x14ac:dyDescent="0.25">
      <c r="B2611" s="9">
        <v>282.14999389648398</v>
      </c>
      <c r="C2611">
        <v>1600000</v>
      </c>
      <c r="D2611">
        <v>4191.271484375</v>
      </c>
      <c r="E2611">
        <v>4187.6474609375</v>
      </c>
      <c r="F2611">
        <v>1000.50158691406</v>
      </c>
      <c r="G2611">
        <v>1.34259043261408E-3</v>
      </c>
      <c r="H2611" s="32">
        <f t="shared" si="240"/>
        <v>8.9999938964839998</v>
      </c>
      <c r="I2611">
        <f t="shared" si="241"/>
        <v>15.79072</v>
      </c>
      <c r="J2611" s="10">
        <f t="shared" si="242"/>
        <v>4.1912714843750001</v>
      </c>
      <c r="K2611" s="10">
        <f t="shared" si="243"/>
        <v>4.1876474609374998</v>
      </c>
      <c r="L2611" s="10">
        <f t="shared" si="244"/>
        <v>1.0005015869140601</v>
      </c>
      <c r="M2611">
        <f t="shared" si="245"/>
        <v>1.34259043261408E-3</v>
      </c>
    </row>
    <row r="2612" spans="2:13" x14ac:dyDescent="0.25">
      <c r="B2612" s="9">
        <v>281.14999389648398</v>
      </c>
      <c r="C2612">
        <v>1600000</v>
      </c>
      <c r="D2612">
        <v>4192.86669921875</v>
      </c>
      <c r="E2612">
        <v>4190.42578125</v>
      </c>
      <c r="F2612">
        <v>1000.57318115234</v>
      </c>
      <c r="G2612">
        <v>1.3827719958499E-3</v>
      </c>
      <c r="H2612" s="32">
        <f t="shared" si="240"/>
        <v>7.9999938964839998</v>
      </c>
      <c r="I2612">
        <f t="shared" si="241"/>
        <v>15.79072</v>
      </c>
      <c r="J2612" s="10">
        <f t="shared" si="242"/>
        <v>4.19286669921875</v>
      </c>
      <c r="K2612" s="10">
        <f t="shared" si="243"/>
        <v>4.1904257812500001</v>
      </c>
      <c r="L2612" s="10">
        <f t="shared" si="244"/>
        <v>1.00057318115234</v>
      </c>
      <c r="M2612">
        <f t="shared" si="245"/>
        <v>1.3827719958499E-3</v>
      </c>
    </row>
    <row r="2613" spans="2:13" x14ac:dyDescent="0.25">
      <c r="B2613" s="9">
        <v>280.14999389648398</v>
      </c>
      <c r="C2613">
        <v>1600000</v>
      </c>
      <c r="D2613">
        <v>4194.6015625</v>
      </c>
      <c r="E2613">
        <v>4193.12646484375</v>
      </c>
      <c r="F2613">
        <v>1000.630859375</v>
      </c>
      <c r="G2613">
        <v>1.4249185333028401E-3</v>
      </c>
      <c r="H2613" s="32">
        <f t="shared" si="240"/>
        <v>6.9999938964839998</v>
      </c>
      <c r="I2613">
        <f t="shared" si="241"/>
        <v>15.79072</v>
      </c>
      <c r="J2613" s="10">
        <f t="shared" si="242"/>
        <v>4.1946015624999999</v>
      </c>
      <c r="K2613" s="10">
        <f t="shared" si="243"/>
        <v>4.1931264648437496</v>
      </c>
      <c r="L2613" s="10">
        <f t="shared" si="244"/>
        <v>1.000630859375</v>
      </c>
      <c r="M2613">
        <f t="shared" si="245"/>
        <v>1.4249185333028401E-3</v>
      </c>
    </row>
    <row r="2614" spans="2:13" x14ac:dyDescent="0.25">
      <c r="B2614" s="9">
        <v>279.14999389648398</v>
      </c>
      <c r="C2614">
        <v>1600000</v>
      </c>
      <c r="D2614">
        <v>4196.4892578125</v>
      </c>
      <c r="E2614">
        <v>4195.75048828125</v>
      </c>
      <c r="F2614">
        <v>1000.67407226562</v>
      </c>
      <c r="G2614">
        <v>1.46916334051638E-3</v>
      </c>
      <c r="H2614" s="32">
        <f t="shared" si="240"/>
        <v>5.9999938964839998</v>
      </c>
      <c r="I2614">
        <f t="shared" si="241"/>
        <v>15.79072</v>
      </c>
      <c r="J2614" s="10">
        <f t="shared" si="242"/>
        <v>4.1964892578124999</v>
      </c>
      <c r="K2614" s="10">
        <f t="shared" si="243"/>
        <v>4.1957504882812504</v>
      </c>
      <c r="L2614" s="10">
        <f t="shared" si="244"/>
        <v>1.00067407226562</v>
      </c>
      <c r="M2614">
        <f t="shared" si="245"/>
        <v>1.46916334051638E-3</v>
      </c>
    </row>
    <row r="2615" spans="2:13" x14ac:dyDescent="0.25">
      <c r="B2615" s="9">
        <v>278.14999389648398</v>
      </c>
      <c r="C2615">
        <v>1600000</v>
      </c>
      <c r="D2615">
        <v>4198.54541015625</v>
      </c>
      <c r="E2615">
        <v>4198.29833984375</v>
      </c>
      <c r="F2615">
        <v>1000.70251464843</v>
      </c>
      <c r="G2615">
        <v>1.5156514709815301E-3</v>
      </c>
      <c r="H2615" s="32">
        <f t="shared" si="240"/>
        <v>4.9999938964839998</v>
      </c>
      <c r="I2615">
        <f t="shared" si="241"/>
        <v>15.79072</v>
      </c>
      <c r="J2615" s="10">
        <f t="shared" si="242"/>
        <v>4.1985454101562496</v>
      </c>
      <c r="K2615" s="10">
        <f t="shared" si="243"/>
        <v>4.1982983398437499</v>
      </c>
      <c r="L2615" s="10">
        <f t="shared" si="244"/>
        <v>1.0007025146484301</v>
      </c>
      <c r="M2615">
        <f t="shared" si="245"/>
        <v>1.5156514709815301E-3</v>
      </c>
    </row>
    <row r="2616" spans="2:13" x14ac:dyDescent="0.25">
      <c r="B2616" s="9">
        <v>277.14999389648398</v>
      </c>
      <c r="C2616">
        <v>1600000</v>
      </c>
      <c r="D2616">
        <v>4200.78662109375</v>
      </c>
      <c r="E2616">
        <v>4200.77001953125</v>
      </c>
      <c r="F2616">
        <v>1000.71569824218</v>
      </c>
      <c r="G2616">
        <v>1.5645404346287201E-3</v>
      </c>
      <c r="H2616" s="32">
        <f t="shared" si="240"/>
        <v>3.9999938964839998</v>
      </c>
      <c r="I2616">
        <f t="shared" si="241"/>
        <v>15.79072</v>
      </c>
      <c r="J2616" s="10">
        <f t="shared" si="242"/>
        <v>4.2007866210937497</v>
      </c>
      <c r="K2616" s="10">
        <f t="shared" si="243"/>
        <v>4.2007700195312498</v>
      </c>
      <c r="L2616" s="10">
        <f t="shared" si="244"/>
        <v>1.0007156982421801</v>
      </c>
      <c r="M2616">
        <f t="shared" si="245"/>
        <v>1.5645404346287201E-3</v>
      </c>
    </row>
    <row r="2617" spans="2:13" x14ac:dyDescent="0.25">
      <c r="B2617" s="9">
        <v>276.14999389648398</v>
      </c>
      <c r="C2617">
        <v>1600000</v>
      </c>
      <c r="D2617">
        <v>4203.23046875</v>
      </c>
      <c r="E2617">
        <v>4203.16796875</v>
      </c>
      <c r="F2617">
        <v>1000.71313476562</v>
      </c>
      <c r="G2617">
        <v>1.6160018276423201E-3</v>
      </c>
      <c r="H2617" s="32">
        <f t="shared" si="240"/>
        <v>2.9999938964839998</v>
      </c>
      <c r="I2617">
        <f t="shared" si="241"/>
        <v>15.79072</v>
      </c>
      <c r="J2617" s="10">
        <f t="shared" si="242"/>
        <v>4.2032304687500002</v>
      </c>
      <c r="K2617" s="10">
        <f t="shared" si="243"/>
        <v>4.2031679687499999</v>
      </c>
      <c r="L2617" s="10">
        <f t="shared" si="244"/>
        <v>1.00071313476562</v>
      </c>
      <c r="M2617">
        <f t="shared" si="245"/>
        <v>1.6160018276423201E-3</v>
      </c>
    </row>
    <row r="2618" spans="2:13" x14ac:dyDescent="0.25">
      <c r="B2618" s="9">
        <v>275.14999389648398</v>
      </c>
      <c r="C2618">
        <v>1600000</v>
      </c>
      <c r="D2618">
        <v>4205.89892578125</v>
      </c>
      <c r="E2618">
        <v>4205.4921875</v>
      </c>
      <c r="F2618">
        <v>1000.69427490234</v>
      </c>
      <c r="G2618">
        <v>1.6702229622751401E-3</v>
      </c>
      <c r="H2618" s="32">
        <f t="shared" si="240"/>
        <v>1.9999938964839998</v>
      </c>
      <c r="I2618">
        <f t="shared" si="241"/>
        <v>15.79072</v>
      </c>
      <c r="J2618" s="10">
        <f t="shared" si="242"/>
        <v>4.2058989257812502</v>
      </c>
      <c r="K2618" s="10">
        <f t="shared" si="243"/>
        <v>4.2054921875</v>
      </c>
      <c r="L2618" s="10">
        <f t="shared" si="244"/>
        <v>1.00069427490234</v>
      </c>
      <c r="M2618">
        <f t="shared" si="245"/>
        <v>1.6702229622751401E-3</v>
      </c>
    </row>
    <row r="2619" spans="2:13" x14ac:dyDescent="0.25">
      <c r="B2619" s="9">
        <v>274.14999389648398</v>
      </c>
      <c r="C2619">
        <v>1600000</v>
      </c>
      <c r="D2619">
        <v>4208.81298828125</v>
      </c>
      <c r="E2619">
        <v>4207.7451171875</v>
      </c>
      <c r="F2619">
        <v>1000.65856933593</v>
      </c>
      <c r="G2619">
        <v>1.7274086130782899E-3</v>
      </c>
      <c r="H2619" s="32">
        <f t="shared" si="240"/>
        <v>0.99999389648399983</v>
      </c>
      <c r="I2619">
        <f t="shared" si="241"/>
        <v>15.79072</v>
      </c>
      <c r="J2619" s="10">
        <f t="shared" si="242"/>
        <v>4.2088129882812497</v>
      </c>
      <c r="K2619" s="10">
        <f t="shared" si="243"/>
        <v>4.2077451171874998</v>
      </c>
      <c r="L2619" s="10">
        <f t="shared" si="244"/>
        <v>1.00065856933593</v>
      </c>
      <c r="M2619">
        <f t="shared" si="245"/>
        <v>1.7274086130782899E-3</v>
      </c>
    </row>
    <row r="2620" spans="2:13" x14ac:dyDescent="0.25">
      <c r="B2620" s="9">
        <v>273.14999389648398</v>
      </c>
      <c r="C2620">
        <v>1600000</v>
      </c>
      <c r="D2620">
        <v>4211.9990234375</v>
      </c>
      <c r="E2620">
        <v>4209.92822265625</v>
      </c>
      <c r="F2620">
        <v>1000.60540771484</v>
      </c>
      <c r="G2620">
        <v>1.78778276313096E-3</v>
      </c>
      <c r="H2620" s="32">
        <f t="shared" si="240"/>
        <v>-6.1035160001665645E-6</v>
      </c>
      <c r="I2620">
        <f t="shared" si="241"/>
        <v>15.79072</v>
      </c>
      <c r="J2620" s="10">
        <f t="shared" si="242"/>
        <v>4.2119990234375004</v>
      </c>
      <c r="K2620" s="10">
        <f t="shared" si="243"/>
        <v>4.2099282226562504</v>
      </c>
      <c r="L2620" s="10">
        <f t="shared" si="244"/>
        <v>1.0006054077148401</v>
      </c>
      <c r="M2620">
        <f t="shared" si="245"/>
        <v>1.78778276313096E-3</v>
      </c>
    </row>
    <row r="2621" spans="2:13" x14ac:dyDescent="0.25">
      <c r="B2621" s="9">
        <v>473.14999389648398</v>
      </c>
      <c r="C2621">
        <v>1500000</v>
      </c>
      <c r="D2621">
        <v>2908.77490234375</v>
      </c>
      <c r="E2621">
        <v>2020.92236328125</v>
      </c>
      <c r="F2621">
        <v>7.5505347251892001</v>
      </c>
      <c r="G2621" s="31">
        <v>1.57327103806892E-5</v>
      </c>
      <c r="H2621" s="32">
        <f t="shared" si="240"/>
        <v>199.999993896484</v>
      </c>
      <c r="I2621">
        <f t="shared" si="241"/>
        <v>14.803800000000001</v>
      </c>
      <c r="J2621" s="10">
        <f t="shared" si="242"/>
        <v>2.9087749023437501</v>
      </c>
      <c r="K2621" s="10">
        <f t="shared" si="243"/>
        <v>2.0209223632812501</v>
      </c>
      <c r="L2621" s="10">
        <f t="shared" si="244"/>
        <v>7.5505347251891997E-3</v>
      </c>
      <c r="M2621">
        <f t="shared" si="245"/>
        <v>1.57327103806892E-5</v>
      </c>
    </row>
    <row r="2622" spans="2:13" x14ac:dyDescent="0.25">
      <c r="B2622" s="9">
        <v>472.14999389648398</v>
      </c>
      <c r="C2622">
        <v>1500000</v>
      </c>
      <c r="D2622">
        <v>2940.4599609375</v>
      </c>
      <c r="E2622">
        <v>2040.58801269531</v>
      </c>
      <c r="F2622">
        <v>7.5752530097961399</v>
      </c>
      <c r="G2622" s="31">
        <v>1.5687686754972599E-5</v>
      </c>
      <c r="H2622" s="32">
        <f t="shared" si="240"/>
        <v>198.999993896484</v>
      </c>
      <c r="I2622">
        <f t="shared" si="241"/>
        <v>14.803800000000001</v>
      </c>
      <c r="J2622" s="10">
        <f t="shared" si="242"/>
        <v>2.9404599609375</v>
      </c>
      <c r="K2622" s="10">
        <f t="shared" si="243"/>
        <v>2.0405880126953102</v>
      </c>
      <c r="L2622" s="10">
        <f t="shared" si="244"/>
        <v>7.5752530097961401E-3</v>
      </c>
      <c r="M2622">
        <f t="shared" si="245"/>
        <v>1.5687686754972599E-5</v>
      </c>
    </row>
    <row r="2623" spans="2:13" x14ac:dyDescent="0.25">
      <c r="B2623" s="9">
        <v>471.14999389648398</v>
      </c>
      <c r="C2623">
        <v>1500000</v>
      </c>
      <c r="D2623">
        <v>4483.98583984375</v>
      </c>
      <c r="E2623">
        <v>3324.62426757812</v>
      </c>
      <c r="F2623">
        <v>866.998779296875</v>
      </c>
      <c r="G2623">
        <v>1.3575205230154E-4</v>
      </c>
      <c r="H2623" s="32">
        <f t="shared" si="240"/>
        <v>197.999993896484</v>
      </c>
      <c r="I2623">
        <f t="shared" si="241"/>
        <v>14.803800000000001</v>
      </c>
      <c r="J2623" s="10">
        <f t="shared" si="242"/>
        <v>4.4839858398437498</v>
      </c>
      <c r="K2623" s="10">
        <f t="shared" si="243"/>
        <v>3.3246242675781201</v>
      </c>
      <c r="L2623" s="10">
        <f t="shared" si="244"/>
        <v>0.86699877929687497</v>
      </c>
      <c r="M2623">
        <f t="shared" si="245"/>
        <v>1.3575205230154E-4</v>
      </c>
    </row>
    <row r="2624" spans="2:13" x14ac:dyDescent="0.25">
      <c r="B2624" s="9">
        <v>470.14999389648398</v>
      </c>
      <c r="C2624">
        <v>1500000</v>
      </c>
      <c r="D2624">
        <v>4478.92724609375</v>
      </c>
      <c r="E2624">
        <v>3328.44018554687</v>
      </c>
      <c r="F2624">
        <v>868.17645263671795</v>
      </c>
      <c r="G2624">
        <v>1.3648577441927E-4</v>
      </c>
      <c r="H2624" s="32">
        <f t="shared" si="240"/>
        <v>196.999993896484</v>
      </c>
      <c r="I2624">
        <f t="shared" si="241"/>
        <v>14.803800000000001</v>
      </c>
      <c r="J2624" s="10">
        <f t="shared" si="242"/>
        <v>4.4789272460937504</v>
      </c>
      <c r="K2624" s="10">
        <f t="shared" si="243"/>
        <v>3.3284401855468699</v>
      </c>
      <c r="L2624" s="10">
        <f t="shared" si="244"/>
        <v>0.86817645263671794</v>
      </c>
      <c r="M2624">
        <f t="shared" si="245"/>
        <v>1.3648577441927E-4</v>
      </c>
    </row>
    <row r="2625" spans="2:13" x14ac:dyDescent="0.25">
      <c r="B2625" s="9">
        <v>469.14999389648398</v>
      </c>
      <c r="C2625">
        <v>1500000</v>
      </c>
      <c r="D2625">
        <v>4473.94287109375</v>
      </c>
      <c r="E2625">
        <v>3332.27368164062</v>
      </c>
      <c r="F2625">
        <v>869.34826660156205</v>
      </c>
      <c r="G2625">
        <v>1.3722720905207E-4</v>
      </c>
      <c r="H2625" s="32">
        <f t="shared" si="240"/>
        <v>195.999993896484</v>
      </c>
      <c r="I2625">
        <f t="shared" si="241"/>
        <v>14.803800000000001</v>
      </c>
      <c r="J2625" s="10">
        <f t="shared" si="242"/>
        <v>4.4739428710937501</v>
      </c>
      <c r="K2625" s="10">
        <f t="shared" si="243"/>
        <v>3.3322736816406202</v>
      </c>
      <c r="L2625" s="10">
        <f t="shared" si="244"/>
        <v>0.86934826660156206</v>
      </c>
      <c r="M2625">
        <f t="shared" si="245"/>
        <v>1.3722720905207E-4</v>
      </c>
    </row>
    <row r="2626" spans="2:13" x14ac:dyDescent="0.25">
      <c r="B2626" s="9">
        <v>468.14999389648398</v>
      </c>
      <c r="C2626">
        <v>1500000</v>
      </c>
      <c r="D2626">
        <v>4469.03125</v>
      </c>
      <c r="E2626">
        <v>3336.12426757812</v>
      </c>
      <c r="F2626">
        <v>870.51428222656205</v>
      </c>
      <c r="G2626">
        <v>1.37976501719094E-4</v>
      </c>
      <c r="H2626" s="32">
        <f t="shared" si="240"/>
        <v>194.999993896484</v>
      </c>
      <c r="I2626">
        <f t="shared" si="241"/>
        <v>14.803800000000001</v>
      </c>
      <c r="J2626" s="10">
        <f t="shared" si="242"/>
        <v>4.4690312499999996</v>
      </c>
      <c r="K2626" s="10">
        <f t="shared" si="243"/>
        <v>3.33612426757812</v>
      </c>
      <c r="L2626" s="10">
        <f t="shared" si="244"/>
        <v>0.87051428222656202</v>
      </c>
      <c r="M2626">
        <f t="shared" si="245"/>
        <v>1.37976501719094E-4</v>
      </c>
    </row>
    <row r="2627" spans="2:13" x14ac:dyDescent="0.25">
      <c r="B2627" s="9">
        <v>467.14999389648398</v>
      </c>
      <c r="C2627">
        <v>1500000</v>
      </c>
      <c r="D2627">
        <v>4464.19189453125</v>
      </c>
      <c r="E2627">
        <v>3339.9921875</v>
      </c>
      <c r="F2627">
        <v>871.67449951171795</v>
      </c>
      <c r="G2627">
        <v>1.3873379793949401E-4</v>
      </c>
      <c r="H2627" s="32">
        <f t="shared" si="240"/>
        <v>193.999993896484</v>
      </c>
      <c r="I2627">
        <f t="shared" si="241"/>
        <v>14.803800000000001</v>
      </c>
      <c r="J2627" s="10">
        <f t="shared" si="242"/>
        <v>4.4641918945312504</v>
      </c>
      <c r="K2627" s="10">
        <f t="shared" si="243"/>
        <v>3.3399921875</v>
      </c>
      <c r="L2627" s="10">
        <f t="shared" si="244"/>
        <v>0.87167449951171794</v>
      </c>
      <c r="M2627">
        <f t="shared" si="245"/>
        <v>1.3873379793949401E-4</v>
      </c>
    </row>
    <row r="2628" spans="2:13" x14ac:dyDescent="0.25">
      <c r="B2628" s="9">
        <v>466.14999389648398</v>
      </c>
      <c r="C2628">
        <v>1500000</v>
      </c>
      <c r="D2628">
        <v>4459.4228515625</v>
      </c>
      <c r="E2628">
        <v>3343.876953125</v>
      </c>
      <c r="F2628">
        <v>872.82904052734295</v>
      </c>
      <c r="G2628">
        <v>1.39499228680506E-4</v>
      </c>
      <c r="H2628" s="32">
        <f t="shared" si="240"/>
        <v>192.999993896484</v>
      </c>
      <c r="I2628">
        <f t="shared" si="241"/>
        <v>14.803800000000001</v>
      </c>
      <c r="J2628" s="10">
        <f t="shared" si="242"/>
        <v>4.4594228515624996</v>
      </c>
      <c r="K2628" s="10">
        <f t="shared" si="243"/>
        <v>3.3438769531250001</v>
      </c>
      <c r="L2628" s="10">
        <f t="shared" si="244"/>
        <v>0.872829040527343</v>
      </c>
      <c r="M2628">
        <f t="shared" si="245"/>
        <v>1.39499228680506E-4</v>
      </c>
    </row>
    <row r="2629" spans="2:13" x14ac:dyDescent="0.25">
      <c r="B2629" s="9">
        <v>465.14999389648398</v>
      </c>
      <c r="C2629">
        <v>1500000</v>
      </c>
      <c r="D2629">
        <v>4454.72314453125</v>
      </c>
      <c r="E2629">
        <v>3347.77880859375</v>
      </c>
      <c r="F2629">
        <v>873.97790527343705</v>
      </c>
      <c r="G2629">
        <v>1.4027295401319799E-4</v>
      </c>
      <c r="H2629" s="32">
        <f t="shared" si="240"/>
        <v>191.999993896484</v>
      </c>
      <c r="I2629">
        <f t="shared" si="241"/>
        <v>14.803800000000001</v>
      </c>
      <c r="J2629" s="10">
        <f t="shared" si="242"/>
        <v>4.4547231445312496</v>
      </c>
      <c r="K2629" s="10">
        <f t="shared" si="243"/>
        <v>3.3477788085937501</v>
      </c>
      <c r="L2629" s="10">
        <f t="shared" si="244"/>
        <v>0.87397790527343699</v>
      </c>
      <c r="M2629">
        <f t="shared" si="245"/>
        <v>1.4027295401319799E-4</v>
      </c>
    </row>
    <row r="2630" spans="2:13" x14ac:dyDescent="0.25">
      <c r="B2630" s="9">
        <v>464.14999389648398</v>
      </c>
      <c r="C2630">
        <v>1500000</v>
      </c>
      <c r="D2630">
        <v>4450.09130859375</v>
      </c>
      <c r="E2630">
        <v>3351.69750976562</v>
      </c>
      <c r="F2630">
        <v>875.12115478515602</v>
      </c>
      <c r="G2630">
        <v>1.4105511945672301E-4</v>
      </c>
      <c r="H2630" s="32">
        <f t="shared" si="240"/>
        <v>190.999993896484</v>
      </c>
      <c r="I2630">
        <f t="shared" si="241"/>
        <v>14.803800000000001</v>
      </c>
      <c r="J2630" s="10">
        <f t="shared" si="242"/>
        <v>4.4500913085937501</v>
      </c>
      <c r="K2630" s="10">
        <f t="shared" si="243"/>
        <v>3.3516975097656201</v>
      </c>
      <c r="L2630" s="10">
        <f t="shared" si="244"/>
        <v>0.87512115478515606</v>
      </c>
      <c r="M2630">
        <f t="shared" si="245"/>
        <v>1.4105511945672301E-4</v>
      </c>
    </row>
    <row r="2631" spans="2:13" x14ac:dyDescent="0.25">
      <c r="B2631" s="9">
        <v>463.14999389648398</v>
      </c>
      <c r="C2631">
        <v>1500000</v>
      </c>
      <c r="D2631">
        <v>4445.5263671875</v>
      </c>
      <c r="E2631">
        <v>3355.63305664062</v>
      </c>
      <c r="F2631">
        <v>876.25885009765602</v>
      </c>
      <c r="G2631">
        <v>1.41845870530232E-4</v>
      </c>
      <c r="H2631" s="32">
        <f t="shared" si="240"/>
        <v>189.999993896484</v>
      </c>
      <c r="I2631">
        <f t="shared" si="241"/>
        <v>14.803800000000001</v>
      </c>
      <c r="J2631" s="10">
        <f t="shared" si="242"/>
        <v>4.4455263671875</v>
      </c>
      <c r="K2631" s="10">
        <f t="shared" si="243"/>
        <v>3.3556330566406198</v>
      </c>
      <c r="L2631" s="10">
        <f t="shared" si="244"/>
        <v>0.87625885009765603</v>
      </c>
      <c r="M2631">
        <f t="shared" si="245"/>
        <v>1.41845870530232E-4</v>
      </c>
    </row>
    <row r="2632" spans="2:13" x14ac:dyDescent="0.25">
      <c r="B2632" s="9">
        <v>462.14999389648398</v>
      </c>
      <c r="C2632">
        <v>1500000</v>
      </c>
      <c r="D2632">
        <v>4441.02734375</v>
      </c>
      <c r="E2632">
        <v>3359.58520507812</v>
      </c>
      <c r="F2632">
        <v>877.39105224609295</v>
      </c>
      <c r="G2632">
        <v>1.4264538185670899E-4</v>
      </c>
      <c r="H2632" s="32">
        <f t="shared" ref="H2632:H2695" si="246">B2632-273.15</f>
        <v>188.999993896484</v>
      </c>
      <c r="I2632">
        <f t="shared" ref="I2632:I2695" si="247">C2632*0.0000098692</f>
        <v>14.803800000000001</v>
      </c>
      <c r="J2632" s="10">
        <f t="shared" ref="J2632:J2695" si="248">D2632/1000</f>
        <v>4.4410273437500001</v>
      </c>
      <c r="K2632" s="10">
        <f t="shared" ref="K2632:K2695" si="249">E2632/1000</f>
        <v>3.3595852050781199</v>
      </c>
      <c r="L2632" s="10">
        <f t="shared" ref="L2632:L2695" si="250">F2632/1000</f>
        <v>0.87739105224609293</v>
      </c>
      <c r="M2632">
        <f t="shared" si="245"/>
        <v>1.4264538185670899E-4</v>
      </c>
    </row>
    <row r="2633" spans="2:13" x14ac:dyDescent="0.25">
      <c r="B2633" s="9">
        <v>461.14999389648398</v>
      </c>
      <c r="C2633">
        <v>1500000</v>
      </c>
      <c r="D2633">
        <v>4436.5927734375</v>
      </c>
      <c r="E2633">
        <v>3363.5537109375</v>
      </c>
      <c r="F2633">
        <v>878.51770019531205</v>
      </c>
      <c r="G2633">
        <v>1.4345378440339099E-4</v>
      </c>
      <c r="H2633" s="32">
        <f t="shared" si="246"/>
        <v>187.999993896484</v>
      </c>
      <c r="I2633">
        <f t="shared" si="247"/>
        <v>14.803800000000001</v>
      </c>
      <c r="J2633" s="10">
        <f t="shared" si="248"/>
        <v>4.4365927734374999</v>
      </c>
      <c r="K2633" s="10">
        <f t="shared" si="249"/>
        <v>3.3635537109375</v>
      </c>
      <c r="L2633" s="10">
        <f t="shared" si="250"/>
        <v>0.87851770019531206</v>
      </c>
      <c r="M2633">
        <f t="shared" ref="M2633:M2696" si="251">G2633*1</f>
        <v>1.4345378440339099E-4</v>
      </c>
    </row>
    <row r="2634" spans="2:13" x14ac:dyDescent="0.25">
      <c r="B2634" s="9">
        <v>460.14999389648398</v>
      </c>
      <c r="C2634">
        <v>1500000</v>
      </c>
      <c r="D2634">
        <v>4432.2216796875</v>
      </c>
      <c r="E2634">
        <v>3367.53857421875</v>
      </c>
      <c r="F2634">
        <v>879.638916015625</v>
      </c>
      <c r="G2634">
        <v>1.4427126734517501E-4</v>
      </c>
      <c r="H2634" s="32">
        <f t="shared" si="246"/>
        <v>186.999993896484</v>
      </c>
      <c r="I2634">
        <f t="shared" si="247"/>
        <v>14.803800000000001</v>
      </c>
      <c r="J2634" s="10">
        <f t="shared" si="248"/>
        <v>4.4322216796875002</v>
      </c>
      <c r="K2634" s="10">
        <f t="shared" si="249"/>
        <v>3.36753857421875</v>
      </c>
      <c r="L2634" s="10">
        <f t="shared" si="250"/>
        <v>0.87963891601562505</v>
      </c>
      <c r="M2634">
        <f t="shared" si="251"/>
        <v>1.4427126734517501E-4</v>
      </c>
    </row>
    <row r="2635" spans="2:13" x14ac:dyDescent="0.25">
      <c r="B2635" s="9">
        <v>459.14999389648398</v>
      </c>
      <c r="C2635">
        <v>1500000</v>
      </c>
      <c r="D2635">
        <v>4427.9130859375</v>
      </c>
      <c r="E2635">
        <v>3371.53979492187</v>
      </c>
      <c r="F2635">
        <v>880.75476074218705</v>
      </c>
      <c r="G2635">
        <v>1.4509799075312899E-4</v>
      </c>
      <c r="H2635" s="32">
        <f t="shared" si="246"/>
        <v>185.999993896484</v>
      </c>
      <c r="I2635">
        <f t="shared" si="247"/>
        <v>14.803800000000001</v>
      </c>
      <c r="J2635" s="10">
        <f t="shared" si="248"/>
        <v>4.4279130859375</v>
      </c>
      <c r="K2635" s="10">
        <f t="shared" si="249"/>
        <v>3.3715397949218699</v>
      </c>
      <c r="L2635" s="10">
        <f t="shared" si="250"/>
        <v>0.88075476074218706</v>
      </c>
      <c r="M2635">
        <f t="shared" si="251"/>
        <v>1.4509799075312899E-4</v>
      </c>
    </row>
    <row r="2636" spans="2:13" x14ac:dyDescent="0.25">
      <c r="B2636" s="9">
        <v>458.14999389648398</v>
      </c>
      <c r="C2636">
        <v>1500000</v>
      </c>
      <c r="D2636">
        <v>4423.666015625</v>
      </c>
      <c r="E2636">
        <v>3375.55712890625</v>
      </c>
      <c r="F2636">
        <v>881.86517333984295</v>
      </c>
      <c r="G2636">
        <v>1.4593411469832E-4</v>
      </c>
      <c r="H2636" s="32">
        <f t="shared" si="246"/>
        <v>184.999993896484</v>
      </c>
      <c r="I2636">
        <f t="shared" si="247"/>
        <v>14.803800000000001</v>
      </c>
      <c r="J2636" s="10">
        <f t="shared" si="248"/>
        <v>4.4236660156249998</v>
      </c>
      <c r="K2636" s="10">
        <f t="shared" si="249"/>
        <v>3.3755571289062498</v>
      </c>
      <c r="L2636" s="10">
        <f t="shared" si="250"/>
        <v>0.88186517333984293</v>
      </c>
      <c r="M2636">
        <f t="shared" si="251"/>
        <v>1.4593411469832E-4</v>
      </c>
    </row>
    <row r="2637" spans="2:13" x14ac:dyDescent="0.25">
      <c r="B2637" s="9">
        <v>457.14999389648398</v>
      </c>
      <c r="C2637">
        <v>1500000</v>
      </c>
      <c r="D2637">
        <v>4419.47900390625</v>
      </c>
      <c r="E2637">
        <v>3379.59057617187</v>
      </c>
      <c r="F2637">
        <v>882.97027587890602</v>
      </c>
      <c r="G2637">
        <v>1.4677981380373199E-4</v>
      </c>
      <c r="H2637" s="32">
        <f t="shared" si="246"/>
        <v>183.999993896484</v>
      </c>
      <c r="I2637">
        <f t="shared" si="247"/>
        <v>14.803800000000001</v>
      </c>
      <c r="J2637" s="10">
        <f t="shared" si="248"/>
        <v>4.4194790039062504</v>
      </c>
      <c r="K2637" s="10">
        <f t="shared" si="249"/>
        <v>3.3795905761718701</v>
      </c>
      <c r="L2637" s="10">
        <f t="shared" si="250"/>
        <v>0.88297027587890597</v>
      </c>
      <c r="M2637">
        <f t="shared" si="251"/>
        <v>1.4677981380373199E-4</v>
      </c>
    </row>
    <row r="2638" spans="2:13" x14ac:dyDescent="0.25">
      <c r="B2638" s="9">
        <v>456.14999389648398</v>
      </c>
      <c r="C2638">
        <v>1500000</v>
      </c>
      <c r="D2638">
        <v>4415.3515625</v>
      </c>
      <c r="E2638">
        <v>3383.63989257812</v>
      </c>
      <c r="F2638">
        <v>884.07012939453102</v>
      </c>
      <c r="G2638">
        <v>1.4763526269234701E-4</v>
      </c>
      <c r="H2638" s="32">
        <f t="shared" si="246"/>
        <v>182.999993896484</v>
      </c>
      <c r="I2638">
        <f t="shared" si="247"/>
        <v>14.803800000000001</v>
      </c>
      <c r="J2638" s="10">
        <f t="shared" si="248"/>
        <v>4.4153515624999997</v>
      </c>
      <c r="K2638" s="10">
        <f t="shared" si="249"/>
        <v>3.3836398925781199</v>
      </c>
      <c r="L2638" s="10">
        <f t="shared" si="250"/>
        <v>0.884070129394531</v>
      </c>
      <c r="M2638">
        <f t="shared" si="251"/>
        <v>1.4763526269234701E-4</v>
      </c>
    </row>
    <row r="2639" spans="2:13" x14ac:dyDescent="0.25">
      <c r="B2639" s="9">
        <v>455.14999389648398</v>
      </c>
      <c r="C2639">
        <v>1500000</v>
      </c>
      <c r="D2639">
        <v>4411.2822265625</v>
      </c>
      <c r="E2639">
        <v>3387.705078125</v>
      </c>
      <c r="F2639">
        <v>885.16467285156205</v>
      </c>
      <c r="G2639">
        <v>1.4850063598714701E-4</v>
      </c>
      <c r="H2639" s="32">
        <f t="shared" si="246"/>
        <v>181.999993896484</v>
      </c>
      <c r="I2639">
        <f t="shared" si="247"/>
        <v>14.803800000000001</v>
      </c>
      <c r="J2639" s="10">
        <f t="shared" si="248"/>
        <v>4.4112822265625002</v>
      </c>
      <c r="K2639" s="10">
        <f t="shared" si="249"/>
        <v>3.3877050781250002</v>
      </c>
      <c r="L2639" s="10">
        <f t="shared" si="250"/>
        <v>0.88516467285156208</v>
      </c>
      <c r="M2639">
        <f t="shared" si="251"/>
        <v>1.4850063598714701E-4</v>
      </c>
    </row>
    <row r="2640" spans="2:13" x14ac:dyDescent="0.25">
      <c r="B2640" s="9">
        <v>454.14999389648398</v>
      </c>
      <c r="C2640">
        <v>1500000</v>
      </c>
      <c r="D2640">
        <v>4407.2705078125</v>
      </c>
      <c r="E2640">
        <v>3391.78564453125</v>
      </c>
      <c r="F2640">
        <v>886.25402832031205</v>
      </c>
      <c r="G2640">
        <v>1.49376122863031E-4</v>
      </c>
      <c r="H2640" s="32">
        <f t="shared" si="246"/>
        <v>180.999993896484</v>
      </c>
      <c r="I2640">
        <f t="shared" si="247"/>
        <v>14.803800000000001</v>
      </c>
      <c r="J2640" s="10">
        <f t="shared" si="248"/>
        <v>4.4072705078125001</v>
      </c>
      <c r="K2640" s="10">
        <f t="shared" si="249"/>
        <v>3.3917856445312502</v>
      </c>
      <c r="L2640" s="10">
        <f t="shared" si="250"/>
        <v>0.88625402832031208</v>
      </c>
      <c r="M2640">
        <f t="shared" si="251"/>
        <v>1.49376122863031E-4</v>
      </c>
    </row>
    <row r="2641" spans="2:13" x14ac:dyDescent="0.25">
      <c r="B2641" s="9">
        <v>453.14999389648398</v>
      </c>
      <c r="C2641">
        <v>1500000</v>
      </c>
      <c r="D2641">
        <v>4403.31494140625</v>
      </c>
      <c r="E2641">
        <v>3395.88208007812</v>
      </c>
      <c r="F2641">
        <v>887.338134765625</v>
      </c>
      <c r="G2641">
        <v>1.5026189794298199E-4</v>
      </c>
      <c r="H2641" s="32">
        <f t="shared" si="246"/>
        <v>179.999993896484</v>
      </c>
      <c r="I2641">
        <f t="shared" si="247"/>
        <v>14.803800000000001</v>
      </c>
      <c r="J2641" s="10">
        <f t="shared" si="248"/>
        <v>4.4033149414062498</v>
      </c>
      <c r="K2641" s="10">
        <f t="shared" si="249"/>
        <v>3.39588208007812</v>
      </c>
      <c r="L2641" s="10">
        <f t="shared" si="250"/>
        <v>0.88733813476562495</v>
      </c>
      <c r="M2641">
        <f t="shared" si="251"/>
        <v>1.5026189794298199E-4</v>
      </c>
    </row>
    <row r="2642" spans="2:13" x14ac:dyDescent="0.25">
      <c r="B2642" s="9">
        <v>452.14999389648398</v>
      </c>
      <c r="C2642">
        <v>1500000</v>
      </c>
      <c r="D2642">
        <v>4399.4150390625</v>
      </c>
      <c r="E2642">
        <v>3399.99389648437</v>
      </c>
      <c r="F2642">
        <v>888.41711425781205</v>
      </c>
      <c r="G2642">
        <v>1.5115816495381201E-4</v>
      </c>
      <c r="H2642" s="32">
        <f t="shared" si="246"/>
        <v>178.999993896484</v>
      </c>
      <c r="I2642">
        <f t="shared" si="247"/>
        <v>14.803800000000001</v>
      </c>
      <c r="J2642" s="10">
        <f t="shared" si="248"/>
        <v>4.3994150390625002</v>
      </c>
      <c r="K2642" s="10">
        <f t="shared" si="249"/>
        <v>3.3999938964843701</v>
      </c>
      <c r="L2642" s="10">
        <f t="shared" si="250"/>
        <v>0.888417114257812</v>
      </c>
      <c r="M2642">
        <f t="shared" si="251"/>
        <v>1.5115816495381201E-4</v>
      </c>
    </row>
    <row r="2643" spans="2:13" x14ac:dyDescent="0.25">
      <c r="B2643" s="9">
        <v>451.14999389648398</v>
      </c>
      <c r="C2643">
        <v>1500000</v>
      </c>
      <c r="D2643">
        <v>4395.56982421875</v>
      </c>
      <c r="E2643">
        <v>3404.12109375</v>
      </c>
      <c r="F2643">
        <v>889.49102783203102</v>
      </c>
      <c r="G2643">
        <v>1.5206509851850499E-4</v>
      </c>
      <c r="H2643" s="32">
        <f t="shared" si="246"/>
        <v>177.999993896484</v>
      </c>
      <c r="I2643">
        <f t="shared" si="247"/>
        <v>14.803800000000001</v>
      </c>
      <c r="J2643" s="10">
        <f t="shared" si="248"/>
        <v>4.3955698242187502</v>
      </c>
      <c r="K2643" s="10">
        <f t="shared" si="249"/>
        <v>3.4041210937500002</v>
      </c>
      <c r="L2643" s="10">
        <f t="shared" si="250"/>
        <v>0.88949102783203104</v>
      </c>
      <c r="M2643">
        <f t="shared" si="251"/>
        <v>1.5206509851850499E-4</v>
      </c>
    </row>
    <row r="2644" spans="2:13" x14ac:dyDescent="0.25">
      <c r="B2644" s="9">
        <v>450.14999389648398</v>
      </c>
      <c r="C2644">
        <v>1500000</v>
      </c>
      <c r="D2644">
        <v>4391.7783203125</v>
      </c>
      <c r="E2644">
        <v>3408.263671875</v>
      </c>
      <c r="F2644">
        <v>890.55975341796795</v>
      </c>
      <c r="G2644">
        <v>1.52982916915789E-4</v>
      </c>
      <c r="H2644" s="32">
        <f t="shared" si="246"/>
        <v>176.999993896484</v>
      </c>
      <c r="I2644">
        <f t="shared" si="247"/>
        <v>14.803800000000001</v>
      </c>
      <c r="J2644" s="10">
        <f t="shared" si="248"/>
        <v>4.3917783203124996</v>
      </c>
      <c r="K2644" s="10">
        <f t="shared" si="249"/>
        <v>3.4082636718749999</v>
      </c>
      <c r="L2644" s="10">
        <f t="shared" si="250"/>
        <v>0.890559753417968</v>
      </c>
      <c r="M2644">
        <f t="shared" si="251"/>
        <v>1.52982916915789E-4</v>
      </c>
    </row>
    <row r="2645" spans="2:13" x14ac:dyDescent="0.25">
      <c r="B2645" s="9">
        <v>449.14999389648398</v>
      </c>
      <c r="C2645">
        <v>1500000</v>
      </c>
      <c r="D2645">
        <v>4388.03955078125</v>
      </c>
      <c r="E2645">
        <v>3412.42114257812</v>
      </c>
      <c r="F2645">
        <v>891.62347412109295</v>
      </c>
      <c r="G2645">
        <v>1.5391180932056099E-4</v>
      </c>
      <c r="H2645" s="32">
        <f t="shared" si="246"/>
        <v>175.999993896484</v>
      </c>
      <c r="I2645">
        <f t="shared" si="247"/>
        <v>14.803800000000001</v>
      </c>
      <c r="J2645" s="10">
        <f t="shared" si="248"/>
        <v>4.38803955078125</v>
      </c>
      <c r="K2645" s="10">
        <f t="shared" si="249"/>
        <v>3.4124211425781201</v>
      </c>
      <c r="L2645" s="10">
        <f t="shared" si="250"/>
        <v>0.891623474121093</v>
      </c>
      <c r="M2645">
        <f t="shared" si="251"/>
        <v>1.5391180932056099E-4</v>
      </c>
    </row>
    <row r="2646" spans="2:13" x14ac:dyDescent="0.25">
      <c r="B2646" s="9">
        <v>448.14999389648398</v>
      </c>
      <c r="C2646">
        <v>1500000</v>
      </c>
      <c r="D2646">
        <v>4384.35302734375</v>
      </c>
      <c r="E2646">
        <v>3416.59375</v>
      </c>
      <c r="F2646">
        <v>892.68218994140602</v>
      </c>
      <c r="G2646">
        <v>1.5485197945963499E-4</v>
      </c>
      <c r="H2646" s="32">
        <f t="shared" si="246"/>
        <v>174.999993896484</v>
      </c>
      <c r="I2646">
        <f t="shared" si="247"/>
        <v>14.803800000000001</v>
      </c>
      <c r="J2646" s="10">
        <f t="shared" si="248"/>
        <v>4.3843530273437503</v>
      </c>
      <c r="K2646" s="10">
        <f t="shared" si="249"/>
        <v>3.4165937500000001</v>
      </c>
      <c r="L2646" s="10">
        <f t="shared" si="250"/>
        <v>0.89268218994140602</v>
      </c>
      <c r="M2646">
        <f t="shared" si="251"/>
        <v>1.5485197945963499E-4</v>
      </c>
    </row>
    <row r="2647" spans="2:13" x14ac:dyDescent="0.25">
      <c r="B2647" s="9">
        <v>447.14999389648398</v>
      </c>
      <c r="C2647">
        <v>1500000</v>
      </c>
      <c r="D2647">
        <v>4380.7177734375</v>
      </c>
      <c r="E2647">
        <v>3420.78125</v>
      </c>
      <c r="F2647">
        <v>893.73583984375</v>
      </c>
      <c r="G2647">
        <v>1.5580363105982499E-4</v>
      </c>
      <c r="H2647" s="32">
        <f t="shared" si="246"/>
        <v>173.999993896484</v>
      </c>
      <c r="I2647">
        <f t="shared" si="247"/>
        <v>14.803800000000001</v>
      </c>
      <c r="J2647" s="10">
        <f t="shared" si="248"/>
        <v>4.3807177734374996</v>
      </c>
      <c r="K2647" s="10">
        <f t="shared" si="249"/>
        <v>3.4207812500000001</v>
      </c>
      <c r="L2647" s="10">
        <f t="shared" si="250"/>
        <v>0.89373583984375005</v>
      </c>
      <c r="M2647">
        <f t="shared" si="251"/>
        <v>1.5580363105982499E-4</v>
      </c>
    </row>
    <row r="2648" spans="2:13" x14ac:dyDescent="0.25">
      <c r="B2648" s="9">
        <v>446.14999389648398</v>
      </c>
      <c r="C2648">
        <v>1500000</v>
      </c>
      <c r="D2648">
        <v>4377.1328125</v>
      </c>
      <c r="E2648">
        <v>3424.98364257812</v>
      </c>
      <c r="F2648">
        <v>894.78454589843705</v>
      </c>
      <c r="G2648">
        <v>1.56766996951773E-4</v>
      </c>
      <c r="H2648" s="32">
        <f t="shared" si="246"/>
        <v>172.999993896484</v>
      </c>
      <c r="I2648">
        <f t="shared" si="247"/>
        <v>14.803800000000001</v>
      </c>
      <c r="J2648" s="10">
        <f t="shared" si="248"/>
        <v>4.3771328125000002</v>
      </c>
      <c r="K2648" s="10">
        <f t="shared" si="249"/>
        <v>3.4249836425781202</v>
      </c>
      <c r="L2648" s="10">
        <f t="shared" si="250"/>
        <v>0.89478454589843703</v>
      </c>
      <c r="M2648">
        <f t="shared" si="251"/>
        <v>1.56766996951773E-4</v>
      </c>
    </row>
    <row r="2649" spans="2:13" x14ac:dyDescent="0.25">
      <c r="B2649" s="9">
        <v>445.14999389648398</v>
      </c>
      <c r="C2649">
        <v>1500000</v>
      </c>
      <c r="D2649">
        <v>4373.59716796875</v>
      </c>
      <c r="E2649">
        <v>3429.20068359375</v>
      </c>
      <c r="F2649">
        <v>895.82830810546795</v>
      </c>
      <c r="G2649">
        <v>1.57742280862294E-4</v>
      </c>
      <c r="H2649" s="32">
        <f t="shared" si="246"/>
        <v>171.999993896484</v>
      </c>
      <c r="I2649">
        <f t="shared" si="247"/>
        <v>14.803800000000001</v>
      </c>
      <c r="J2649" s="10">
        <f t="shared" si="248"/>
        <v>4.3735971679687502</v>
      </c>
      <c r="K2649" s="10">
        <f t="shared" si="249"/>
        <v>3.4292006835937499</v>
      </c>
      <c r="L2649" s="10">
        <f t="shared" si="250"/>
        <v>0.89582830810546799</v>
      </c>
      <c r="M2649">
        <f t="shared" si="251"/>
        <v>1.57742280862294E-4</v>
      </c>
    </row>
    <row r="2650" spans="2:13" x14ac:dyDescent="0.25">
      <c r="B2650" s="9">
        <v>444.14999389648398</v>
      </c>
      <c r="C2650">
        <v>1500000</v>
      </c>
      <c r="D2650">
        <v>4370.11083984375</v>
      </c>
      <c r="E2650">
        <v>3433.43237304687</v>
      </c>
      <c r="F2650">
        <v>896.8671875</v>
      </c>
      <c r="G2650">
        <v>1.5872970107011399E-4</v>
      </c>
      <c r="H2650" s="32">
        <f t="shared" si="246"/>
        <v>170.999993896484</v>
      </c>
      <c r="I2650">
        <f t="shared" si="247"/>
        <v>14.803800000000001</v>
      </c>
      <c r="J2650" s="10">
        <f t="shared" si="248"/>
        <v>4.3701108398437496</v>
      </c>
      <c r="K2650" s="10">
        <f t="shared" si="249"/>
        <v>3.4334323730468701</v>
      </c>
      <c r="L2650" s="10">
        <f t="shared" si="250"/>
        <v>0.89686718750000005</v>
      </c>
      <c r="M2650">
        <f t="shared" si="251"/>
        <v>1.5872970107011399E-4</v>
      </c>
    </row>
    <row r="2651" spans="2:13" x14ac:dyDescent="0.25">
      <c r="B2651" s="9">
        <v>443.14999389648398</v>
      </c>
      <c r="C2651">
        <v>1500000</v>
      </c>
      <c r="D2651">
        <v>4366.67236328125</v>
      </c>
      <c r="E2651">
        <v>3437.6787109375</v>
      </c>
      <c r="F2651">
        <v>897.901123046875</v>
      </c>
      <c r="G2651">
        <v>1.5972949040587899E-4</v>
      </c>
      <c r="H2651" s="32">
        <f t="shared" si="246"/>
        <v>169.999993896484</v>
      </c>
      <c r="I2651">
        <f t="shared" si="247"/>
        <v>14.803800000000001</v>
      </c>
      <c r="J2651" s="10">
        <f t="shared" si="248"/>
        <v>4.3666723632812499</v>
      </c>
      <c r="K2651" s="10">
        <f t="shared" si="249"/>
        <v>3.4376787109375</v>
      </c>
      <c r="L2651" s="10">
        <f t="shared" si="250"/>
        <v>0.89790112304687497</v>
      </c>
      <c r="M2651">
        <f t="shared" si="251"/>
        <v>1.5972949040587899E-4</v>
      </c>
    </row>
    <row r="2652" spans="2:13" x14ac:dyDescent="0.25">
      <c r="B2652" s="9">
        <v>442.14999389648398</v>
      </c>
      <c r="C2652">
        <v>1500000</v>
      </c>
      <c r="D2652">
        <v>4363.28125</v>
      </c>
      <c r="E2652">
        <v>3441.93920898437</v>
      </c>
      <c r="F2652">
        <v>898.93023681640602</v>
      </c>
      <c r="G2652">
        <v>1.60741881700232E-4</v>
      </c>
      <c r="H2652" s="32">
        <f t="shared" si="246"/>
        <v>168.999993896484</v>
      </c>
      <c r="I2652">
        <f t="shared" si="247"/>
        <v>14.803800000000001</v>
      </c>
      <c r="J2652" s="10">
        <f t="shared" si="248"/>
        <v>4.36328125</v>
      </c>
      <c r="K2652" s="10">
        <f t="shared" si="249"/>
        <v>3.4419392089843699</v>
      </c>
      <c r="L2652" s="10">
        <f t="shared" si="250"/>
        <v>0.89893023681640605</v>
      </c>
      <c r="M2652">
        <f t="shared" si="251"/>
        <v>1.60741881700232E-4</v>
      </c>
    </row>
    <row r="2653" spans="2:13" x14ac:dyDescent="0.25">
      <c r="B2653" s="9">
        <v>441.14999389648398</v>
      </c>
      <c r="C2653">
        <v>1500000</v>
      </c>
      <c r="D2653">
        <v>4359.9365234375</v>
      </c>
      <c r="E2653">
        <v>3446.21411132812</v>
      </c>
      <c r="F2653">
        <v>899.95446777343705</v>
      </c>
      <c r="G2653">
        <v>1.61767107783816E-4</v>
      </c>
      <c r="H2653" s="32">
        <f t="shared" si="246"/>
        <v>167.999993896484</v>
      </c>
      <c r="I2653">
        <f t="shared" si="247"/>
        <v>14.803800000000001</v>
      </c>
      <c r="J2653" s="10">
        <f t="shared" si="248"/>
        <v>4.3599365234374998</v>
      </c>
      <c r="K2653" s="10">
        <f t="shared" si="249"/>
        <v>3.4462141113281199</v>
      </c>
      <c r="L2653" s="10">
        <f t="shared" si="250"/>
        <v>0.89995446777343702</v>
      </c>
      <c r="M2653">
        <f t="shared" si="251"/>
        <v>1.61767107783816E-4</v>
      </c>
    </row>
    <row r="2654" spans="2:13" x14ac:dyDescent="0.25">
      <c r="B2654" s="9">
        <v>440.14999389648398</v>
      </c>
      <c r="C2654">
        <v>1500000</v>
      </c>
      <c r="D2654">
        <v>4356.6376953125</v>
      </c>
      <c r="E2654">
        <v>3450.50317382812</v>
      </c>
      <c r="F2654">
        <v>900.97393798828102</v>
      </c>
      <c r="G2654">
        <v>1.62805416039191E-4</v>
      </c>
      <c r="H2654" s="32">
        <f t="shared" si="246"/>
        <v>166.999993896484</v>
      </c>
      <c r="I2654">
        <f t="shared" si="247"/>
        <v>14.803800000000001</v>
      </c>
      <c r="J2654" s="10">
        <f t="shared" si="248"/>
        <v>4.3566376953125001</v>
      </c>
      <c r="K2654" s="10">
        <f t="shared" si="249"/>
        <v>3.4505031738281202</v>
      </c>
      <c r="L2654" s="10">
        <f t="shared" si="250"/>
        <v>0.90097393798828107</v>
      </c>
      <c r="M2654">
        <f t="shared" si="251"/>
        <v>1.62805416039191E-4</v>
      </c>
    </row>
    <row r="2655" spans="2:13" x14ac:dyDescent="0.25">
      <c r="B2655" s="9">
        <v>439.14999389648398</v>
      </c>
      <c r="C2655">
        <v>1500000</v>
      </c>
      <c r="D2655">
        <v>4353.38427734375</v>
      </c>
      <c r="E2655">
        <v>3454.80639648437</v>
      </c>
      <c r="F2655">
        <v>901.988525390625</v>
      </c>
      <c r="G2655">
        <v>1.6385705384891399E-4</v>
      </c>
      <c r="H2655" s="32">
        <f t="shared" si="246"/>
        <v>165.999993896484</v>
      </c>
      <c r="I2655">
        <f t="shared" si="247"/>
        <v>14.803800000000001</v>
      </c>
      <c r="J2655" s="10">
        <f t="shared" si="248"/>
        <v>4.3533842773437499</v>
      </c>
      <c r="K2655" s="10">
        <f t="shared" si="249"/>
        <v>3.4548063964843698</v>
      </c>
      <c r="L2655" s="10">
        <f t="shared" si="250"/>
        <v>0.90198852539062502</v>
      </c>
      <c r="M2655">
        <f t="shared" si="251"/>
        <v>1.6385705384891399E-4</v>
      </c>
    </row>
    <row r="2656" spans="2:13" x14ac:dyDescent="0.25">
      <c r="B2656" s="9">
        <v>438.14999389648398</v>
      </c>
      <c r="C2656">
        <v>1500000</v>
      </c>
      <c r="D2656">
        <v>4350.17529296875</v>
      </c>
      <c r="E2656">
        <v>3459.12377929687</v>
      </c>
      <c r="F2656">
        <v>902.99841308593705</v>
      </c>
      <c r="G2656">
        <v>1.6492225404363101E-4</v>
      </c>
      <c r="H2656" s="32">
        <f t="shared" si="246"/>
        <v>164.999993896484</v>
      </c>
      <c r="I2656">
        <f t="shared" si="247"/>
        <v>14.803800000000001</v>
      </c>
      <c r="J2656" s="10">
        <f t="shared" si="248"/>
        <v>4.3501752929687498</v>
      </c>
      <c r="K2656" s="10">
        <f t="shared" si="249"/>
        <v>3.4591237792968701</v>
      </c>
      <c r="L2656" s="10">
        <f t="shared" si="250"/>
        <v>0.90299841308593709</v>
      </c>
      <c r="M2656">
        <f t="shared" si="251"/>
        <v>1.6492225404363101E-4</v>
      </c>
    </row>
    <row r="2657" spans="2:13" x14ac:dyDescent="0.25">
      <c r="B2657" s="9">
        <v>437.14999389648398</v>
      </c>
      <c r="C2657">
        <v>1500000</v>
      </c>
      <c r="D2657">
        <v>4347.01025390625</v>
      </c>
      <c r="E2657">
        <v>3463.45483398437</v>
      </c>
      <c r="F2657">
        <v>904.00354003906205</v>
      </c>
      <c r="G2657">
        <v>1.6600130766164501E-4</v>
      </c>
      <c r="H2657" s="32">
        <f t="shared" si="246"/>
        <v>163.999993896484</v>
      </c>
      <c r="I2657">
        <f t="shared" si="247"/>
        <v>14.803800000000001</v>
      </c>
      <c r="J2657" s="10">
        <f t="shared" si="248"/>
        <v>4.3470102539062498</v>
      </c>
      <c r="K2657" s="10">
        <f t="shared" si="249"/>
        <v>3.46345483398437</v>
      </c>
      <c r="L2657" s="10">
        <f t="shared" si="250"/>
        <v>0.90400354003906203</v>
      </c>
      <c r="M2657">
        <f t="shared" si="251"/>
        <v>1.6600130766164501E-4</v>
      </c>
    </row>
    <row r="2658" spans="2:13" x14ac:dyDescent="0.25">
      <c r="B2658" s="9">
        <v>436.14999389648398</v>
      </c>
      <c r="C2658">
        <v>1500000</v>
      </c>
      <c r="D2658">
        <v>4343.88818359375</v>
      </c>
      <c r="E2658">
        <v>3467.7998046875</v>
      </c>
      <c r="F2658">
        <v>905.00396728515602</v>
      </c>
      <c r="G2658">
        <v>1.6709446208551499E-4</v>
      </c>
      <c r="H2658" s="32">
        <f t="shared" si="246"/>
        <v>162.999993896484</v>
      </c>
      <c r="I2658">
        <f t="shared" si="247"/>
        <v>14.803800000000001</v>
      </c>
      <c r="J2658" s="10">
        <f t="shared" si="248"/>
        <v>4.3438881835937497</v>
      </c>
      <c r="K2658" s="10">
        <f t="shared" si="249"/>
        <v>3.4677998046875</v>
      </c>
      <c r="L2658" s="10">
        <f t="shared" si="250"/>
        <v>0.90500396728515597</v>
      </c>
      <c r="M2658">
        <f t="shared" si="251"/>
        <v>1.6709446208551499E-4</v>
      </c>
    </row>
    <row r="2659" spans="2:13" x14ac:dyDescent="0.25">
      <c r="B2659" s="9">
        <v>435.14999389648398</v>
      </c>
      <c r="C2659">
        <v>1500000</v>
      </c>
      <c r="D2659">
        <v>4340.80908203125</v>
      </c>
      <c r="E2659">
        <v>3472.15844726562</v>
      </c>
      <c r="F2659">
        <v>905.99963378906205</v>
      </c>
      <c r="G2659">
        <v>1.6820196469780001E-4</v>
      </c>
      <c r="H2659" s="32">
        <f t="shared" si="246"/>
        <v>161.999993896484</v>
      </c>
      <c r="I2659">
        <f t="shared" si="247"/>
        <v>14.803800000000001</v>
      </c>
      <c r="J2659" s="10">
        <f t="shared" si="248"/>
        <v>4.3408090820312504</v>
      </c>
      <c r="K2659" s="10">
        <f t="shared" si="249"/>
        <v>3.47215844726562</v>
      </c>
      <c r="L2659" s="10">
        <f t="shared" si="250"/>
        <v>0.90599963378906201</v>
      </c>
      <c r="M2659">
        <f t="shared" si="251"/>
        <v>1.6820196469780001E-4</v>
      </c>
    </row>
    <row r="2660" spans="2:13" x14ac:dyDescent="0.25">
      <c r="B2660" s="9">
        <v>434.14999389648398</v>
      </c>
      <c r="C2660">
        <v>1500000</v>
      </c>
      <c r="D2660">
        <v>4337.771484375</v>
      </c>
      <c r="E2660">
        <v>3476.53076171875</v>
      </c>
      <c r="F2660">
        <v>906.99066162109295</v>
      </c>
      <c r="G2660">
        <v>1.6932413564063601E-4</v>
      </c>
      <c r="H2660" s="32">
        <f t="shared" si="246"/>
        <v>160.999993896484</v>
      </c>
      <c r="I2660">
        <f t="shared" si="247"/>
        <v>14.803800000000001</v>
      </c>
      <c r="J2660" s="10">
        <f t="shared" si="248"/>
        <v>4.3377714843749997</v>
      </c>
      <c r="K2660" s="10">
        <f t="shared" si="249"/>
        <v>3.4765307617187502</v>
      </c>
      <c r="L2660" s="10">
        <f t="shared" si="250"/>
        <v>0.90699066162109299</v>
      </c>
      <c r="M2660">
        <f t="shared" si="251"/>
        <v>1.6932413564063601E-4</v>
      </c>
    </row>
    <row r="2661" spans="2:13" x14ac:dyDescent="0.25">
      <c r="B2661" s="9">
        <v>433.14999389648398</v>
      </c>
      <c r="C2661">
        <v>1500000</v>
      </c>
      <c r="D2661">
        <v>4334.775390625</v>
      </c>
      <c r="E2661">
        <v>3480.91650390625</v>
      </c>
      <c r="F2661">
        <v>907.97698974609295</v>
      </c>
      <c r="G2661">
        <v>1.7046122229657999E-4</v>
      </c>
      <c r="H2661" s="32">
        <f t="shared" si="246"/>
        <v>159.999993896484</v>
      </c>
      <c r="I2661">
        <f t="shared" si="247"/>
        <v>14.803800000000001</v>
      </c>
      <c r="J2661" s="10">
        <f t="shared" si="248"/>
        <v>4.3347753906250004</v>
      </c>
      <c r="K2661" s="10">
        <f t="shared" si="249"/>
        <v>3.4809165039062502</v>
      </c>
      <c r="L2661" s="10">
        <f t="shared" si="250"/>
        <v>0.90797698974609298</v>
      </c>
      <c r="M2661">
        <f t="shared" si="251"/>
        <v>1.7046122229657999E-4</v>
      </c>
    </row>
    <row r="2662" spans="2:13" x14ac:dyDescent="0.25">
      <c r="B2662" s="9">
        <v>432.14999389648398</v>
      </c>
      <c r="C2662">
        <v>1500000</v>
      </c>
      <c r="D2662">
        <v>4331.81982421875</v>
      </c>
      <c r="E2662">
        <v>3485.31567382812</v>
      </c>
      <c r="F2662">
        <v>908.95867919921795</v>
      </c>
      <c r="G2662">
        <v>1.7161351570393801E-4</v>
      </c>
      <c r="H2662" s="32">
        <f t="shared" si="246"/>
        <v>158.999993896484</v>
      </c>
      <c r="I2662">
        <f t="shared" si="247"/>
        <v>14.803800000000001</v>
      </c>
      <c r="J2662" s="10">
        <f t="shared" si="248"/>
        <v>4.3318198242187496</v>
      </c>
      <c r="K2662" s="10">
        <f t="shared" si="249"/>
        <v>3.4853156738281199</v>
      </c>
      <c r="L2662" s="10">
        <f t="shared" si="250"/>
        <v>0.90895867919921791</v>
      </c>
      <c r="M2662">
        <f t="shared" si="251"/>
        <v>1.7161351570393801E-4</v>
      </c>
    </row>
    <row r="2663" spans="2:13" x14ac:dyDescent="0.25">
      <c r="B2663" s="9">
        <v>431.14999389648398</v>
      </c>
      <c r="C2663">
        <v>1500000</v>
      </c>
      <c r="D2663">
        <v>4328.904296875</v>
      </c>
      <c r="E2663">
        <v>3489.72827148437</v>
      </c>
      <c r="F2663">
        <v>909.93572998046795</v>
      </c>
      <c r="G2663">
        <v>1.7278132145293E-4</v>
      </c>
      <c r="H2663" s="32">
        <f t="shared" si="246"/>
        <v>157.999993896484</v>
      </c>
      <c r="I2663">
        <f t="shared" si="247"/>
        <v>14.803800000000001</v>
      </c>
      <c r="J2663" s="10">
        <f t="shared" si="248"/>
        <v>4.3289042968749998</v>
      </c>
      <c r="K2663" s="10">
        <f t="shared" si="249"/>
        <v>3.48972827148437</v>
      </c>
      <c r="L2663" s="10">
        <f t="shared" si="250"/>
        <v>0.9099357299804679</v>
      </c>
      <c r="M2663">
        <f t="shared" si="251"/>
        <v>1.7278132145293E-4</v>
      </c>
    </row>
    <row r="2664" spans="2:13" x14ac:dyDescent="0.25">
      <c r="B2664" s="9">
        <v>430.14999389648398</v>
      </c>
      <c r="C2664">
        <v>1500000</v>
      </c>
      <c r="D2664">
        <v>4326.0283203125</v>
      </c>
      <c r="E2664">
        <v>3494.15405273437</v>
      </c>
      <c r="F2664">
        <v>910.908203125</v>
      </c>
      <c r="G2664">
        <v>1.7396493058186E-4</v>
      </c>
      <c r="H2664" s="32">
        <f t="shared" si="246"/>
        <v>156.999993896484</v>
      </c>
      <c r="I2664">
        <f t="shared" si="247"/>
        <v>14.803800000000001</v>
      </c>
      <c r="J2664" s="10">
        <f t="shared" si="248"/>
        <v>4.3260283203125001</v>
      </c>
      <c r="K2664" s="10">
        <f t="shared" si="249"/>
        <v>3.4941540527343702</v>
      </c>
      <c r="L2664" s="10">
        <f t="shared" si="250"/>
        <v>0.91090820312499998</v>
      </c>
      <c r="M2664">
        <f t="shared" si="251"/>
        <v>1.7396493058186E-4</v>
      </c>
    </row>
    <row r="2665" spans="2:13" x14ac:dyDescent="0.25">
      <c r="B2665" s="9">
        <v>429.14999389648398</v>
      </c>
      <c r="C2665">
        <v>1500000</v>
      </c>
      <c r="D2665">
        <v>4323.19091796875</v>
      </c>
      <c r="E2665">
        <v>3498.59301757812</v>
      </c>
      <c r="F2665">
        <v>911.87609863281205</v>
      </c>
      <c r="G2665">
        <v>1.7516464868094699E-4</v>
      </c>
      <c r="H2665" s="32">
        <f t="shared" si="246"/>
        <v>155.999993896484</v>
      </c>
      <c r="I2665">
        <f t="shared" si="247"/>
        <v>14.803800000000001</v>
      </c>
      <c r="J2665" s="10">
        <f t="shared" si="248"/>
        <v>4.3231909179687502</v>
      </c>
      <c r="K2665" s="10">
        <f t="shared" si="249"/>
        <v>3.4985930175781199</v>
      </c>
      <c r="L2665" s="10">
        <f t="shared" si="250"/>
        <v>0.91187609863281205</v>
      </c>
      <c r="M2665">
        <f t="shared" si="251"/>
        <v>1.7516464868094699E-4</v>
      </c>
    </row>
    <row r="2666" spans="2:13" x14ac:dyDescent="0.25">
      <c r="B2666" s="9">
        <v>428.14999389648398</v>
      </c>
      <c r="C2666">
        <v>1500000</v>
      </c>
      <c r="D2666">
        <v>4320.392578125</v>
      </c>
      <c r="E2666">
        <v>3503.04516601562</v>
      </c>
      <c r="F2666">
        <v>912.83935546875</v>
      </c>
      <c r="G2666">
        <v>1.76380795892328E-4</v>
      </c>
      <c r="H2666" s="32">
        <f t="shared" si="246"/>
        <v>154.999993896484</v>
      </c>
      <c r="I2666">
        <f t="shared" si="247"/>
        <v>14.803800000000001</v>
      </c>
      <c r="J2666" s="10">
        <f t="shared" si="248"/>
        <v>4.3203925781250003</v>
      </c>
      <c r="K2666" s="10">
        <f t="shared" si="249"/>
        <v>3.5030451660156201</v>
      </c>
      <c r="L2666" s="10">
        <f t="shared" si="250"/>
        <v>0.91283935546874995</v>
      </c>
      <c r="M2666">
        <f t="shared" si="251"/>
        <v>1.76380795892328E-4</v>
      </c>
    </row>
    <row r="2667" spans="2:13" x14ac:dyDescent="0.25">
      <c r="B2667" s="9">
        <v>427.14999389648398</v>
      </c>
      <c r="C2667">
        <v>1500000</v>
      </c>
      <c r="D2667">
        <v>4317.6318359375</v>
      </c>
      <c r="E2667">
        <v>3507.51025390625</v>
      </c>
      <c r="F2667">
        <v>913.798095703125</v>
      </c>
      <c r="G2667">
        <v>1.77613706910051E-4</v>
      </c>
      <c r="H2667" s="32">
        <f t="shared" si="246"/>
        <v>153.999993896484</v>
      </c>
      <c r="I2667">
        <f t="shared" si="247"/>
        <v>14.803800000000001</v>
      </c>
      <c r="J2667" s="10">
        <f t="shared" si="248"/>
        <v>4.3176318359375001</v>
      </c>
      <c r="K2667" s="10">
        <f t="shared" si="249"/>
        <v>3.5075102539062502</v>
      </c>
      <c r="L2667" s="10">
        <f t="shared" si="250"/>
        <v>0.91379809570312498</v>
      </c>
      <c r="M2667">
        <f t="shared" si="251"/>
        <v>1.77613706910051E-4</v>
      </c>
    </row>
    <row r="2668" spans="2:13" x14ac:dyDescent="0.25">
      <c r="B2668" s="9">
        <v>426.14999389648398</v>
      </c>
      <c r="C2668">
        <v>1500000</v>
      </c>
      <c r="D2668">
        <v>4314.908203125</v>
      </c>
      <c r="E2668">
        <v>3511.98828125</v>
      </c>
      <c r="F2668">
        <v>914.75225830078102</v>
      </c>
      <c r="G2668">
        <v>1.7886368732433701E-4</v>
      </c>
      <c r="H2668" s="32">
        <f t="shared" si="246"/>
        <v>152.999993896484</v>
      </c>
      <c r="I2668">
        <f t="shared" si="247"/>
        <v>14.803800000000001</v>
      </c>
      <c r="J2668" s="10">
        <f t="shared" si="248"/>
        <v>4.3149082031250003</v>
      </c>
      <c r="K2668" s="10">
        <f t="shared" si="249"/>
        <v>3.5119882812499998</v>
      </c>
      <c r="L2668" s="10">
        <f t="shared" si="250"/>
        <v>0.914752258300781</v>
      </c>
      <c r="M2668">
        <f t="shared" si="251"/>
        <v>1.7886368732433701E-4</v>
      </c>
    </row>
    <row r="2669" spans="2:13" x14ac:dyDescent="0.25">
      <c r="B2669" s="9">
        <v>425.14999389648398</v>
      </c>
      <c r="C2669">
        <v>1500000</v>
      </c>
      <c r="D2669">
        <v>4312.2216796875</v>
      </c>
      <c r="E2669">
        <v>3516.47900390625</v>
      </c>
      <c r="F2669">
        <v>915.701904296875</v>
      </c>
      <c r="G2669">
        <v>1.8013107182923699E-4</v>
      </c>
      <c r="H2669" s="32">
        <f t="shared" si="246"/>
        <v>151.999993896484</v>
      </c>
      <c r="I2669">
        <f t="shared" si="247"/>
        <v>14.803800000000001</v>
      </c>
      <c r="J2669" s="10">
        <f t="shared" si="248"/>
        <v>4.3122216796875001</v>
      </c>
      <c r="K2669" s="10">
        <f t="shared" si="249"/>
        <v>3.5164790039062499</v>
      </c>
      <c r="L2669" s="10">
        <f t="shared" si="250"/>
        <v>0.91570190429687504</v>
      </c>
      <c r="M2669">
        <f t="shared" si="251"/>
        <v>1.8013107182923699E-4</v>
      </c>
    </row>
    <row r="2670" spans="2:13" x14ac:dyDescent="0.25">
      <c r="B2670" s="9">
        <v>424.14999389648398</v>
      </c>
      <c r="C2670">
        <v>1500000</v>
      </c>
      <c r="D2670">
        <v>4309.5712890625</v>
      </c>
      <c r="E2670">
        <v>3520.982421875</v>
      </c>
      <c r="F2670">
        <v>916.64703369140602</v>
      </c>
      <c r="G2670">
        <v>1.81416238774545E-4</v>
      </c>
      <c r="H2670" s="32">
        <f t="shared" si="246"/>
        <v>150.999993896484</v>
      </c>
      <c r="I2670">
        <f t="shared" si="247"/>
        <v>14.803800000000001</v>
      </c>
      <c r="J2670" s="10">
        <f t="shared" si="248"/>
        <v>4.3095712890625002</v>
      </c>
      <c r="K2670" s="10">
        <f t="shared" si="249"/>
        <v>3.5209824218749999</v>
      </c>
      <c r="L2670" s="10">
        <f t="shared" si="250"/>
        <v>0.91664703369140599</v>
      </c>
      <c r="M2670">
        <f t="shared" si="251"/>
        <v>1.81416238774545E-4</v>
      </c>
    </row>
    <row r="2671" spans="2:13" x14ac:dyDescent="0.25">
      <c r="B2671" s="9">
        <v>423.14999389648398</v>
      </c>
      <c r="C2671">
        <v>1500000</v>
      </c>
      <c r="D2671">
        <v>4306.95654296875</v>
      </c>
      <c r="E2671">
        <v>3525.49877929687</v>
      </c>
      <c r="F2671">
        <v>917.587646484375</v>
      </c>
      <c r="G2671">
        <v>1.82719508302398E-4</v>
      </c>
      <c r="H2671" s="32">
        <f t="shared" si="246"/>
        <v>149.999993896484</v>
      </c>
      <c r="I2671">
        <f t="shared" si="247"/>
        <v>14.803800000000001</v>
      </c>
      <c r="J2671" s="10">
        <f t="shared" si="248"/>
        <v>4.3069565429687504</v>
      </c>
      <c r="K2671" s="10">
        <f t="shared" si="249"/>
        <v>3.5254987792968699</v>
      </c>
      <c r="L2671" s="10">
        <f t="shared" si="250"/>
        <v>0.91758764648437496</v>
      </c>
      <c r="M2671">
        <f t="shared" si="251"/>
        <v>1.82719508302398E-4</v>
      </c>
    </row>
    <row r="2672" spans="2:13" x14ac:dyDescent="0.25">
      <c r="B2672" s="9">
        <v>422.14999389648398</v>
      </c>
      <c r="C2672">
        <v>1500000</v>
      </c>
      <c r="D2672">
        <v>4304.376953125</v>
      </c>
      <c r="E2672">
        <v>3530.02734375</v>
      </c>
      <c r="F2672">
        <v>918.52380371093705</v>
      </c>
      <c r="G2672">
        <v>1.8404124421067501E-4</v>
      </c>
      <c r="H2672" s="32">
        <f t="shared" si="246"/>
        <v>148.999993896484</v>
      </c>
      <c r="I2672">
        <f t="shared" si="247"/>
        <v>14.803800000000001</v>
      </c>
      <c r="J2672" s="10">
        <f t="shared" si="248"/>
        <v>4.3043769531249998</v>
      </c>
      <c r="K2672" s="10">
        <f t="shared" si="249"/>
        <v>3.53002734375</v>
      </c>
      <c r="L2672" s="10">
        <f t="shared" si="250"/>
        <v>0.918523803710937</v>
      </c>
      <c r="M2672">
        <f t="shared" si="251"/>
        <v>1.8404124421067501E-4</v>
      </c>
    </row>
    <row r="2673" spans="2:13" x14ac:dyDescent="0.25">
      <c r="B2673" s="9">
        <v>421.14999389648398</v>
      </c>
      <c r="C2673">
        <v>1500000</v>
      </c>
      <c r="D2673">
        <v>4301.83251953125</v>
      </c>
      <c r="E2673">
        <v>3534.56860351562</v>
      </c>
      <c r="F2673">
        <v>919.45544433593705</v>
      </c>
      <c r="G2673">
        <v>1.8538182484917299E-4</v>
      </c>
      <c r="H2673" s="32">
        <f t="shared" si="246"/>
        <v>147.999993896484</v>
      </c>
      <c r="I2673">
        <f t="shared" si="247"/>
        <v>14.803800000000001</v>
      </c>
      <c r="J2673" s="10">
        <f t="shared" si="248"/>
        <v>4.3018325195312501</v>
      </c>
      <c r="K2673" s="10">
        <f t="shared" si="249"/>
        <v>3.5345686035156199</v>
      </c>
      <c r="L2673" s="10">
        <f t="shared" si="250"/>
        <v>0.91945544433593707</v>
      </c>
      <c r="M2673">
        <f t="shared" si="251"/>
        <v>1.8538182484917299E-4</v>
      </c>
    </row>
    <row r="2674" spans="2:13" x14ac:dyDescent="0.25">
      <c r="B2674" s="9">
        <v>420.14999389648398</v>
      </c>
      <c r="C2674">
        <v>1500000</v>
      </c>
      <c r="D2674">
        <v>4299.322265625</v>
      </c>
      <c r="E2674">
        <v>3539.12231445312</v>
      </c>
      <c r="F2674">
        <v>920.38262939453102</v>
      </c>
      <c r="G2674">
        <v>1.86741628567688E-4</v>
      </c>
      <c r="H2674" s="32">
        <f t="shared" si="246"/>
        <v>146.999993896484</v>
      </c>
      <c r="I2674">
        <f t="shared" si="247"/>
        <v>14.803800000000001</v>
      </c>
      <c r="J2674" s="10">
        <f t="shared" si="248"/>
        <v>4.2993222656250003</v>
      </c>
      <c r="K2674" s="10">
        <f t="shared" si="249"/>
        <v>3.5391223144531199</v>
      </c>
      <c r="L2674" s="10">
        <f t="shared" si="250"/>
        <v>0.92038262939453097</v>
      </c>
      <c r="M2674">
        <f t="shared" si="251"/>
        <v>1.86741628567688E-4</v>
      </c>
    </row>
    <row r="2675" spans="2:13" x14ac:dyDescent="0.25">
      <c r="B2675" s="9">
        <v>419.14999389648398</v>
      </c>
      <c r="C2675">
        <v>1500000</v>
      </c>
      <c r="D2675">
        <v>4296.845703125</v>
      </c>
      <c r="E2675">
        <v>3543.68823242187</v>
      </c>
      <c r="F2675">
        <v>921.30535888671795</v>
      </c>
      <c r="G2675">
        <v>1.88121033716015E-4</v>
      </c>
      <c r="H2675" s="32">
        <f t="shared" si="246"/>
        <v>145.999993896484</v>
      </c>
      <c r="I2675">
        <f t="shared" si="247"/>
        <v>14.803800000000001</v>
      </c>
      <c r="J2675" s="10">
        <f t="shared" si="248"/>
        <v>4.2968457031250002</v>
      </c>
      <c r="K2675" s="10">
        <f t="shared" si="249"/>
        <v>3.5436882324218701</v>
      </c>
      <c r="L2675" s="10">
        <f t="shared" si="250"/>
        <v>0.92130535888671794</v>
      </c>
      <c r="M2675">
        <f t="shared" si="251"/>
        <v>1.88121033716015E-4</v>
      </c>
    </row>
    <row r="2676" spans="2:13" x14ac:dyDescent="0.25">
      <c r="B2676" s="9">
        <v>418.14999389648398</v>
      </c>
      <c r="C2676">
        <v>1500000</v>
      </c>
      <c r="D2676">
        <v>4294.40283203125</v>
      </c>
      <c r="E2676">
        <v>3548.2666015625</v>
      </c>
      <c r="F2676">
        <v>922.2236328125</v>
      </c>
      <c r="G2676">
        <v>1.8952044774778101E-4</v>
      </c>
      <c r="H2676" s="32">
        <f t="shared" si="246"/>
        <v>144.999993896484</v>
      </c>
      <c r="I2676">
        <f t="shared" si="247"/>
        <v>14.803800000000001</v>
      </c>
      <c r="J2676" s="10">
        <f t="shared" si="248"/>
        <v>4.29440283203125</v>
      </c>
      <c r="K2676" s="10">
        <f t="shared" si="249"/>
        <v>3.5482666015625002</v>
      </c>
      <c r="L2676" s="10">
        <f t="shared" si="250"/>
        <v>0.92222363281249997</v>
      </c>
      <c r="M2676">
        <f t="shared" si="251"/>
        <v>1.8952044774778101E-4</v>
      </c>
    </row>
    <row r="2677" spans="2:13" x14ac:dyDescent="0.25">
      <c r="B2677" s="9">
        <v>417.14999389648398</v>
      </c>
      <c r="C2677">
        <v>1500000</v>
      </c>
      <c r="D2677">
        <v>4291.99267578125</v>
      </c>
      <c r="E2677">
        <v>3552.85693359375</v>
      </c>
      <c r="F2677">
        <v>923.13751220703102</v>
      </c>
      <c r="G2677">
        <v>1.9094026356469799E-4</v>
      </c>
      <c r="H2677" s="32">
        <f t="shared" si="246"/>
        <v>143.999993896484</v>
      </c>
      <c r="I2677">
        <f t="shared" si="247"/>
        <v>14.803800000000001</v>
      </c>
      <c r="J2677" s="10">
        <f t="shared" si="248"/>
        <v>4.2919926757812501</v>
      </c>
      <c r="K2677" s="10">
        <f t="shared" si="249"/>
        <v>3.5528569335937501</v>
      </c>
      <c r="L2677" s="10">
        <f t="shared" si="250"/>
        <v>0.923137512207031</v>
      </c>
      <c r="M2677">
        <f t="shared" si="251"/>
        <v>1.9094026356469799E-4</v>
      </c>
    </row>
    <row r="2678" spans="2:13" x14ac:dyDescent="0.25">
      <c r="B2678" s="9">
        <v>416.14999389648398</v>
      </c>
      <c r="C2678">
        <v>1500000</v>
      </c>
      <c r="D2678">
        <v>4289.615234375</v>
      </c>
      <c r="E2678">
        <v>3557.45947265625</v>
      </c>
      <c r="F2678">
        <v>924.04693603515602</v>
      </c>
      <c r="G2678">
        <v>1.92380917724221E-4</v>
      </c>
      <c r="H2678" s="32">
        <f t="shared" si="246"/>
        <v>142.999993896484</v>
      </c>
      <c r="I2678">
        <f t="shared" si="247"/>
        <v>14.803800000000001</v>
      </c>
      <c r="J2678" s="10">
        <f t="shared" si="248"/>
        <v>4.2896152343749998</v>
      </c>
      <c r="K2678" s="10">
        <f t="shared" si="249"/>
        <v>3.5574594726562498</v>
      </c>
      <c r="L2678" s="10">
        <f t="shared" si="250"/>
        <v>0.92404693603515597</v>
      </c>
      <c r="M2678">
        <f t="shared" si="251"/>
        <v>1.92380917724221E-4</v>
      </c>
    </row>
    <row r="2679" spans="2:13" x14ac:dyDescent="0.25">
      <c r="B2679" s="9">
        <v>415.14999389648398</v>
      </c>
      <c r="C2679">
        <v>1500000</v>
      </c>
      <c r="D2679">
        <v>4287.27001953125</v>
      </c>
      <c r="E2679">
        <v>3562.07373046875</v>
      </c>
      <c r="F2679">
        <v>924.95196533203102</v>
      </c>
      <c r="G2679">
        <v>1.93842803128063E-4</v>
      </c>
      <c r="H2679" s="32">
        <f t="shared" si="246"/>
        <v>141.999993896484</v>
      </c>
      <c r="I2679">
        <f t="shared" si="247"/>
        <v>14.803800000000001</v>
      </c>
      <c r="J2679" s="10">
        <f t="shared" si="248"/>
        <v>4.2872700195312499</v>
      </c>
      <c r="K2679" s="10">
        <f t="shared" si="249"/>
        <v>3.5620737304687502</v>
      </c>
      <c r="L2679" s="10">
        <f t="shared" si="250"/>
        <v>0.92495196533203106</v>
      </c>
      <c r="M2679">
        <f t="shared" si="251"/>
        <v>1.93842803128063E-4</v>
      </c>
    </row>
    <row r="2680" spans="2:13" x14ac:dyDescent="0.25">
      <c r="B2680" s="9">
        <v>414.14999389648398</v>
      </c>
      <c r="C2680">
        <v>1500000</v>
      </c>
      <c r="D2680">
        <v>4284.95654296875</v>
      </c>
      <c r="E2680">
        <v>3566.7001953125</v>
      </c>
      <c r="F2680">
        <v>925.8525390625</v>
      </c>
      <c r="G2680">
        <v>1.9532638543751001E-4</v>
      </c>
      <c r="H2680" s="32">
        <f t="shared" si="246"/>
        <v>140.999993896484</v>
      </c>
      <c r="I2680">
        <f t="shared" si="247"/>
        <v>14.803800000000001</v>
      </c>
      <c r="J2680" s="10">
        <f t="shared" si="248"/>
        <v>4.2849565429687502</v>
      </c>
      <c r="K2680" s="10">
        <f t="shared" si="249"/>
        <v>3.5667001953124999</v>
      </c>
      <c r="L2680" s="10">
        <f t="shared" si="250"/>
        <v>0.92585253906249998</v>
      </c>
      <c r="M2680">
        <f t="shared" si="251"/>
        <v>1.9532638543751001E-4</v>
      </c>
    </row>
    <row r="2681" spans="2:13" x14ac:dyDescent="0.25">
      <c r="B2681" s="9">
        <v>413.14999389648398</v>
      </c>
      <c r="C2681">
        <v>1500000</v>
      </c>
      <c r="D2681">
        <v>4282.673828125</v>
      </c>
      <c r="E2681">
        <v>3571.33862304687</v>
      </c>
      <c r="F2681">
        <v>926.74871826171795</v>
      </c>
      <c r="G2681">
        <v>1.9683210121001999E-4</v>
      </c>
      <c r="H2681" s="32">
        <f t="shared" si="246"/>
        <v>139.999993896484</v>
      </c>
      <c r="I2681">
        <f t="shared" si="247"/>
        <v>14.803800000000001</v>
      </c>
      <c r="J2681" s="10">
        <f t="shared" si="248"/>
        <v>4.2826738281249996</v>
      </c>
      <c r="K2681" s="10">
        <f t="shared" si="249"/>
        <v>3.57133862304687</v>
      </c>
      <c r="L2681" s="10">
        <f t="shared" si="250"/>
        <v>0.92674871826171801</v>
      </c>
      <c r="M2681">
        <f t="shared" si="251"/>
        <v>1.9683210121001999E-4</v>
      </c>
    </row>
    <row r="2682" spans="2:13" x14ac:dyDescent="0.25">
      <c r="B2682" s="9">
        <v>412.14999389648398</v>
      </c>
      <c r="C2682">
        <v>1500000</v>
      </c>
      <c r="D2682">
        <v>4280.4228515625</v>
      </c>
      <c r="E2682">
        <v>3575.98852539062</v>
      </c>
      <c r="F2682">
        <v>927.64056396484295</v>
      </c>
      <c r="G2682">
        <v>1.9836041610687901E-4</v>
      </c>
      <c r="H2682" s="32">
        <f t="shared" si="246"/>
        <v>138.999993896484</v>
      </c>
      <c r="I2682">
        <f t="shared" si="247"/>
        <v>14.803800000000001</v>
      </c>
      <c r="J2682" s="10">
        <f t="shared" si="248"/>
        <v>4.2804228515625002</v>
      </c>
      <c r="K2682" s="10">
        <f t="shared" si="249"/>
        <v>3.5759885253906201</v>
      </c>
      <c r="L2682" s="10">
        <f t="shared" si="250"/>
        <v>0.92764056396484296</v>
      </c>
      <c r="M2682">
        <f t="shared" si="251"/>
        <v>1.9836041610687901E-4</v>
      </c>
    </row>
    <row r="2683" spans="2:13" x14ac:dyDescent="0.25">
      <c r="B2683" s="9">
        <v>411.14999389648398</v>
      </c>
      <c r="C2683">
        <v>1500000</v>
      </c>
      <c r="D2683">
        <v>4278.20166015625</v>
      </c>
      <c r="E2683">
        <v>3580.650390625</v>
      </c>
      <c r="F2683">
        <v>928.52795410156205</v>
      </c>
      <c r="G2683">
        <v>1.9991178123746E-4</v>
      </c>
      <c r="H2683" s="32">
        <f t="shared" si="246"/>
        <v>137.999993896484</v>
      </c>
      <c r="I2683">
        <f t="shared" si="247"/>
        <v>14.803800000000001</v>
      </c>
      <c r="J2683" s="10">
        <f t="shared" si="248"/>
        <v>4.2782016601562498</v>
      </c>
      <c r="K2683" s="10">
        <f t="shared" si="249"/>
        <v>3.5806503906249998</v>
      </c>
      <c r="L2683" s="10">
        <f t="shared" si="250"/>
        <v>0.92852795410156208</v>
      </c>
      <c r="M2683">
        <f t="shared" si="251"/>
        <v>1.9991178123746E-4</v>
      </c>
    </row>
    <row r="2684" spans="2:13" x14ac:dyDescent="0.25">
      <c r="B2684" s="9">
        <v>410.14999389648398</v>
      </c>
      <c r="C2684">
        <v>1500000</v>
      </c>
      <c r="D2684">
        <v>4276.01123046875</v>
      </c>
      <c r="E2684">
        <v>3585.32373046875</v>
      </c>
      <c r="F2684">
        <v>929.41101074218705</v>
      </c>
      <c r="G2684">
        <v>2.01486691366881E-4</v>
      </c>
      <c r="H2684" s="32">
        <f t="shared" si="246"/>
        <v>136.999993896484</v>
      </c>
      <c r="I2684">
        <f t="shared" si="247"/>
        <v>14.803800000000001</v>
      </c>
      <c r="J2684" s="10">
        <f t="shared" si="248"/>
        <v>4.2760112304687503</v>
      </c>
      <c r="K2684" s="10">
        <f t="shared" si="249"/>
        <v>3.5853237304687502</v>
      </c>
      <c r="L2684" s="10">
        <f t="shared" si="250"/>
        <v>0.92941101074218702</v>
      </c>
      <c r="M2684">
        <f t="shared" si="251"/>
        <v>2.01486691366881E-4</v>
      </c>
    </row>
    <row r="2685" spans="2:13" x14ac:dyDescent="0.25">
      <c r="B2685" s="9">
        <v>409.14999389648398</v>
      </c>
      <c r="C2685">
        <v>1500000</v>
      </c>
      <c r="D2685">
        <v>4273.85009765625</v>
      </c>
      <c r="E2685">
        <v>3590.0087890625</v>
      </c>
      <c r="F2685">
        <v>930.28967285156205</v>
      </c>
      <c r="G2685">
        <v>2.03085626708343E-4</v>
      </c>
      <c r="H2685" s="32">
        <f t="shared" si="246"/>
        <v>135.999993896484</v>
      </c>
      <c r="I2685">
        <f t="shared" si="247"/>
        <v>14.803800000000001</v>
      </c>
      <c r="J2685" s="10">
        <f t="shared" si="248"/>
        <v>4.2738500976562497</v>
      </c>
      <c r="K2685" s="10">
        <f t="shared" si="249"/>
        <v>3.5900087890624999</v>
      </c>
      <c r="L2685" s="10">
        <f t="shared" si="250"/>
        <v>0.93028967285156206</v>
      </c>
      <c r="M2685">
        <f t="shared" si="251"/>
        <v>2.03085626708343E-4</v>
      </c>
    </row>
    <row r="2686" spans="2:13" x14ac:dyDescent="0.25">
      <c r="B2686" s="9">
        <v>408.14999389648398</v>
      </c>
      <c r="C2686">
        <v>1500000</v>
      </c>
      <c r="D2686">
        <v>4271.71875</v>
      </c>
      <c r="E2686">
        <v>3594.705078125</v>
      </c>
      <c r="F2686">
        <v>931.16394042968705</v>
      </c>
      <c r="G2686">
        <v>2.0470911113079599E-4</v>
      </c>
      <c r="H2686" s="32">
        <f t="shared" si="246"/>
        <v>134.999993896484</v>
      </c>
      <c r="I2686">
        <f t="shared" si="247"/>
        <v>14.803800000000001</v>
      </c>
      <c r="J2686" s="10">
        <f t="shared" si="248"/>
        <v>4.2717187499999998</v>
      </c>
      <c r="K2686" s="10">
        <f t="shared" si="249"/>
        <v>3.5947050781250001</v>
      </c>
      <c r="L2686" s="10">
        <f t="shared" si="250"/>
        <v>0.93116394042968709</v>
      </c>
      <c r="M2686">
        <f t="shared" si="251"/>
        <v>2.0470911113079599E-4</v>
      </c>
    </row>
    <row r="2687" spans="2:13" x14ac:dyDescent="0.25">
      <c r="B2687" s="9">
        <v>407.14999389648398</v>
      </c>
      <c r="C2687">
        <v>1500000</v>
      </c>
      <c r="D2687">
        <v>4269.6162109375</v>
      </c>
      <c r="E2687">
        <v>3599.41284179687</v>
      </c>
      <c r="F2687">
        <v>932.03387451171795</v>
      </c>
      <c r="G2687">
        <v>2.0635765395127199E-4</v>
      </c>
      <c r="H2687" s="32">
        <f t="shared" si="246"/>
        <v>133.999993896484</v>
      </c>
      <c r="I2687">
        <f t="shared" si="247"/>
        <v>14.803800000000001</v>
      </c>
      <c r="J2687" s="10">
        <f t="shared" si="248"/>
        <v>4.2696162109375004</v>
      </c>
      <c r="K2687" s="10">
        <f t="shared" si="249"/>
        <v>3.59941284179687</v>
      </c>
      <c r="L2687" s="10">
        <f t="shared" si="250"/>
        <v>0.93203387451171793</v>
      </c>
      <c r="M2687">
        <f t="shared" si="251"/>
        <v>2.0635765395127199E-4</v>
      </c>
    </row>
    <row r="2688" spans="2:13" x14ac:dyDescent="0.25">
      <c r="B2688" s="9">
        <v>406.14999389648398</v>
      </c>
      <c r="C2688">
        <v>1500000</v>
      </c>
      <c r="D2688">
        <v>4267.54248046875</v>
      </c>
      <c r="E2688">
        <v>3604.13208007812</v>
      </c>
      <c r="F2688">
        <v>932.8994140625</v>
      </c>
      <c r="G2688">
        <v>2.0803179359063501E-4</v>
      </c>
      <c r="H2688" s="32">
        <f t="shared" si="246"/>
        <v>132.999993896484</v>
      </c>
      <c r="I2688">
        <f t="shared" si="247"/>
        <v>14.803800000000001</v>
      </c>
      <c r="J2688" s="10">
        <f t="shared" si="248"/>
        <v>4.2675424804687498</v>
      </c>
      <c r="K2688" s="10">
        <f t="shared" si="249"/>
        <v>3.60413208007812</v>
      </c>
      <c r="L2688" s="10">
        <f t="shared" si="250"/>
        <v>0.93289941406249999</v>
      </c>
      <c r="M2688">
        <f t="shared" si="251"/>
        <v>2.0803179359063501E-4</v>
      </c>
    </row>
    <row r="2689" spans="2:13" x14ac:dyDescent="0.25">
      <c r="B2689" s="9">
        <v>405.14999389648398</v>
      </c>
      <c r="C2689">
        <v>1500000</v>
      </c>
      <c r="D2689">
        <v>4265.4970703125</v>
      </c>
      <c r="E2689">
        <v>3608.8623046875</v>
      </c>
      <c r="F2689">
        <v>933.76062011718705</v>
      </c>
      <c r="G2689">
        <v>2.0973206846974701E-4</v>
      </c>
      <c r="H2689" s="32">
        <f t="shared" si="246"/>
        <v>131.999993896484</v>
      </c>
      <c r="I2689">
        <f t="shared" si="247"/>
        <v>14.803800000000001</v>
      </c>
      <c r="J2689" s="10">
        <f t="shared" si="248"/>
        <v>4.2654970703124997</v>
      </c>
      <c r="K2689" s="10">
        <f t="shared" si="249"/>
        <v>3.6088623046874999</v>
      </c>
      <c r="L2689" s="10">
        <f t="shared" si="250"/>
        <v>0.93376062011718708</v>
      </c>
      <c r="M2689">
        <f t="shared" si="251"/>
        <v>2.0973206846974701E-4</v>
      </c>
    </row>
    <row r="2690" spans="2:13" x14ac:dyDescent="0.25">
      <c r="B2690" s="9">
        <v>404.14999389648398</v>
      </c>
      <c r="C2690">
        <v>1500000</v>
      </c>
      <c r="D2690">
        <v>4263.4794921875</v>
      </c>
      <c r="E2690">
        <v>3613.60400390625</v>
      </c>
      <c r="F2690">
        <v>934.61749267578102</v>
      </c>
      <c r="G2690">
        <v>2.11459031561389E-4</v>
      </c>
      <c r="H2690" s="32">
        <f t="shared" si="246"/>
        <v>130.999993896484</v>
      </c>
      <c r="I2690">
        <f t="shared" si="247"/>
        <v>14.803800000000001</v>
      </c>
      <c r="J2690" s="10">
        <f t="shared" si="248"/>
        <v>4.2634794921874999</v>
      </c>
      <c r="K2690" s="10">
        <f t="shared" si="249"/>
        <v>3.61360400390625</v>
      </c>
      <c r="L2690" s="10">
        <f t="shared" si="250"/>
        <v>0.93461749267578098</v>
      </c>
      <c r="M2690">
        <f t="shared" si="251"/>
        <v>2.11459031561389E-4</v>
      </c>
    </row>
    <row r="2691" spans="2:13" x14ac:dyDescent="0.25">
      <c r="B2691" s="9">
        <v>403.14999389648398</v>
      </c>
      <c r="C2691">
        <v>1500000</v>
      </c>
      <c r="D2691">
        <v>4261.490234375</v>
      </c>
      <c r="E2691">
        <v>3618.35668945312</v>
      </c>
      <c r="F2691">
        <v>935.469970703125</v>
      </c>
      <c r="G2691">
        <v>2.13213264942169E-4</v>
      </c>
      <c r="H2691" s="32">
        <f t="shared" si="246"/>
        <v>129.999993896484</v>
      </c>
      <c r="I2691">
        <f t="shared" si="247"/>
        <v>14.803800000000001</v>
      </c>
      <c r="J2691" s="10">
        <f t="shared" si="248"/>
        <v>4.2614902343749996</v>
      </c>
      <c r="K2691" s="10">
        <f t="shared" si="249"/>
        <v>3.6183566894531198</v>
      </c>
      <c r="L2691" s="10">
        <f t="shared" si="250"/>
        <v>0.93546997070312499</v>
      </c>
      <c r="M2691">
        <f t="shared" si="251"/>
        <v>2.13213264942169E-4</v>
      </c>
    </row>
    <row r="2692" spans="2:13" x14ac:dyDescent="0.25">
      <c r="B2692" s="9">
        <v>402.14999389648398</v>
      </c>
      <c r="C2692">
        <v>1500000</v>
      </c>
      <c r="D2692">
        <v>4259.52783203125</v>
      </c>
      <c r="E2692">
        <v>3623.12036132812</v>
      </c>
      <c r="F2692">
        <v>936.318115234375</v>
      </c>
      <c r="G2692">
        <v>2.14995365240611E-4</v>
      </c>
      <c r="H2692" s="32">
        <f t="shared" si="246"/>
        <v>128.999993896484</v>
      </c>
      <c r="I2692">
        <f t="shared" si="247"/>
        <v>14.803800000000001</v>
      </c>
      <c r="J2692" s="10">
        <f t="shared" si="248"/>
        <v>4.2595278320312504</v>
      </c>
      <c r="K2692" s="10">
        <f t="shared" si="249"/>
        <v>3.62312036132812</v>
      </c>
      <c r="L2692" s="10">
        <f t="shared" si="250"/>
        <v>0.93631811523437503</v>
      </c>
      <c r="M2692">
        <f t="shared" si="251"/>
        <v>2.14995365240611E-4</v>
      </c>
    </row>
    <row r="2693" spans="2:13" x14ac:dyDescent="0.25">
      <c r="B2693" s="9">
        <v>401.14999389648398</v>
      </c>
      <c r="C2693">
        <v>1500000</v>
      </c>
      <c r="D2693">
        <v>4257.5927734375</v>
      </c>
      <c r="E2693">
        <v>3627.89477539062</v>
      </c>
      <c r="F2693">
        <v>937.161865234375</v>
      </c>
      <c r="G2693">
        <v>2.1680592908523901E-4</v>
      </c>
      <c r="H2693" s="32">
        <f t="shared" si="246"/>
        <v>127.999993896484</v>
      </c>
      <c r="I2693">
        <f t="shared" si="247"/>
        <v>14.803800000000001</v>
      </c>
      <c r="J2693" s="10">
        <f t="shared" si="248"/>
        <v>4.2575927734374996</v>
      </c>
      <c r="K2693" s="10">
        <f t="shared" si="249"/>
        <v>3.6278947753906201</v>
      </c>
      <c r="L2693" s="10">
        <f t="shared" si="250"/>
        <v>0.93716186523437495</v>
      </c>
      <c r="M2693">
        <f t="shared" si="251"/>
        <v>2.1680592908523901E-4</v>
      </c>
    </row>
    <row r="2694" spans="2:13" x14ac:dyDescent="0.25">
      <c r="B2694" s="9">
        <v>400.14999389648398</v>
      </c>
      <c r="C2694">
        <v>1500000</v>
      </c>
      <c r="D2694">
        <v>4255.6845703125</v>
      </c>
      <c r="E2694">
        <v>3632.68041992187</v>
      </c>
      <c r="F2694">
        <v>938.00134277343705</v>
      </c>
      <c r="G2694">
        <v>2.18645567656494E-4</v>
      </c>
      <c r="H2694" s="32">
        <f t="shared" si="246"/>
        <v>126.999993896484</v>
      </c>
      <c r="I2694">
        <f t="shared" si="247"/>
        <v>14.803800000000001</v>
      </c>
      <c r="J2694" s="10">
        <f t="shared" si="248"/>
        <v>4.2556845703124999</v>
      </c>
      <c r="K2694" s="10">
        <f t="shared" si="249"/>
        <v>3.6326804199218699</v>
      </c>
      <c r="L2694" s="10">
        <f t="shared" si="250"/>
        <v>0.93800134277343705</v>
      </c>
      <c r="M2694">
        <f t="shared" si="251"/>
        <v>2.18645567656494E-4</v>
      </c>
    </row>
    <row r="2695" spans="2:13" x14ac:dyDescent="0.25">
      <c r="B2695" s="9">
        <v>399.14999389648398</v>
      </c>
      <c r="C2695">
        <v>1500000</v>
      </c>
      <c r="D2695">
        <v>4253.80322265625</v>
      </c>
      <c r="E2695">
        <v>3637.4765625</v>
      </c>
      <c r="F2695">
        <v>938.83642578125</v>
      </c>
      <c r="G2695">
        <v>2.20514935790561E-4</v>
      </c>
      <c r="H2695" s="32">
        <f t="shared" si="246"/>
        <v>125.999993896484</v>
      </c>
      <c r="I2695">
        <f t="shared" si="247"/>
        <v>14.803800000000001</v>
      </c>
      <c r="J2695" s="10">
        <f t="shared" si="248"/>
        <v>4.2538032226562503</v>
      </c>
      <c r="K2695" s="10">
        <f t="shared" si="249"/>
        <v>3.6374765624999998</v>
      </c>
      <c r="L2695" s="10">
        <f t="shared" si="250"/>
        <v>0.93883642578125004</v>
      </c>
      <c r="M2695">
        <f t="shared" si="251"/>
        <v>2.20514935790561E-4</v>
      </c>
    </row>
    <row r="2696" spans="2:13" x14ac:dyDescent="0.25">
      <c r="B2696" s="9">
        <v>398.14999389648398</v>
      </c>
      <c r="C2696">
        <v>1500000</v>
      </c>
      <c r="D2696">
        <v>4251.94775390625</v>
      </c>
      <c r="E2696">
        <v>3642.28344726562</v>
      </c>
      <c r="F2696">
        <v>939.66711425781205</v>
      </c>
      <c r="G2696">
        <v>2.22414688323624E-4</v>
      </c>
      <c r="H2696" s="32">
        <f t="shared" ref="H2696:H2759" si="252">B2696-273.15</f>
        <v>124.999993896484</v>
      </c>
      <c r="I2696">
        <f t="shared" ref="I2696:I2759" si="253">C2696*0.0000098692</f>
        <v>14.803800000000001</v>
      </c>
      <c r="J2696" s="10">
        <f t="shared" ref="J2696:J2759" si="254">D2696/1000</f>
        <v>4.2519477539062498</v>
      </c>
      <c r="K2696" s="10">
        <f t="shared" ref="K2696:K2759" si="255">E2696/1000</f>
        <v>3.64228344726562</v>
      </c>
      <c r="L2696" s="10">
        <f t="shared" ref="L2696:L2759" si="256">F2696/1000</f>
        <v>0.93966711425781202</v>
      </c>
      <c r="M2696">
        <f t="shared" si="251"/>
        <v>2.22414688323624E-4</v>
      </c>
    </row>
    <row r="2697" spans="2:13" x14ac:dyDescent="0.25">
      <c r="B2697" s="9">
        <v>397.14999389648398</v>
      </c>
      <c r="C2697">
        <v>1500000</v>
      </c>
      <c r="D2697">
        <v>4250.11865234375</v>
      </c>
      <c r="E2697">
        <v>3647.10107421875</v>
      </c>
      <c r="F2697">
        <v>940.49353027343705</v>
      </c>
      <c r="G2697">
        <v>2.2434546553995401E-4</v>
      </c>
      <c r="H2697" s="32">
        <f t="shared" si="252"/>
        <v>123.999993896484</v>
      </c>
      <c r="I2697">
        <f t="shared" si="253"/>
        <v>14.803800000000001</v>
      </c>
      <c r="J2697" s="10">
        <f t="shared" si="254"/>
        <v>4.2501186523437502</v>
      </c>
      <c r="K2697" s="10">
        <f t="shared" si="255"/>
        <v>3.64710107421875</v>
      </c>
      <c r="L2697" s="10">
        <f t="shared" si="256"/>
        <v>0.94049353027343707</v>
      </c>
      <c r="M2697">
        <f t="shared" ref="M2697:M2760" si="257">G2697*1</f>
        <v>2.2434546553995401E-4</v>
      </c>
    </row>
    <row r="2698" spans="2:13" x14ac:dyDescent="0.25">
      <c r="B2698" s="9">
        <v>396.14999389648398</v>
      </c>
      <c r="C2698">
        <v>1500000</v>
      </c>
      <c r="D2698">
        <v>4248.31494140625</v>
      </c>
      <c r="E2698">
        <v>3651.92895507812</v>
      </c>
      <c r="F2698">
        <v>941.31555175781205</v>
      </c>
      <c r="G2698">
        <v>2.2630799503531299E-4</v>
      </c>
      <c r="H2698" s="32">
        <f t="shared" si="252"/>
        <v>122.999993896484</v>
      </c>
      <c r="I2698">
        <f t="shared" si="253"/>
        <v>14.803800000000001</v>
      </c>
      <c r="J2698" s="10">
        <f t="shared" si="254"/>
        <v>4.2483149414062504</v>
      </c>
      <c r="K2698" s="10">
        <f t="shared" si="255"/>
        <v>3.65192895507812</v>
      </c>
      <c r="L2698" s="10">
        <f t="shared" si="256"/>
        <v>0.94131555175781201</v>
      </c>
      <c r="M2698">
        <f t="shared" si="257"/>
        <v>2.2630799503531299E-4</v>
      </c>
    </row>
    <row r="2699" spans="2:13" x14ac:dyDescent="0.25">
      <c r="B2699" s="9">
        <v>395.14999389648398</v>
      </c>
      <c r="C2699">
        <v>1500000</v>
      </c>
      <c r="D2699">
        <v>4246.53662109375</v>
      </c>
      <c r="E2699">
        <v>3656.767578125</v>
      </c>
      <c r="F2699">
        <v>942.13323974609295</v>
      </c>
      <c r="G2699">
        <v>2.2830297530163001E-4</v>
      </c>
      <c r="H2699" s="32">
        <f t="shared" si="252"/>
        <v>121.999993896484</v>
      </c>
      <c r="I2699">
        <f t="shared" si="253"/>
        <v>14.803800000000001</v>
      </c>
      <c r="J2699" s="10">
        <f t="shared" si="254"/>
        <v>4.2465366210937496</v>
      </c>
      <c r="K2699" s="10">
        <f t="shared" si="255"/>
        <v>3.6567675781250002</v>
      </c>
      <c r="L2699" s="10">
        <f t="shared" si="256"/>
        <v>0.94213323974609298</v>
      </c>
      <c r="M2699">
        <f t="shared" si="257"/>
        <v>2.2830297530163001E-4</v>
      </c>
    </row>
    <row r="2700" spans="2:13" x14ac:dyDescent="0.25">
      <c r="B2700" s="9">
        <v>394.14999389648398</v>
      </c>
      <c r="C2700">
        <v>1500000</v>
      </c>
      <c r="D2700">
        <v>4244.78369140625</v>
      </c>
      <c r="E2700">
        <v>3661.61645507812</v>
      </c>
      <c r="F2700">
        <v>942.946533203125</v>
      </c>
      <c r="G2700">
        <v>2.3033111938275299E-4</v>
      </c>
      <c r="H2700" s="32">
        <f t="shared" si="252"/>
        <v>120.999993896484</v>
      </c>
      <c r="I2700">
        <f t="shared" si="253"/>
        <v>14.803800000000001</v>
      </c>
      <c r="J2700" s="10">
        <f t="shared" si="254"/>
        <v>4.2447836914062496</v>
      </c>
      <c r="K2700" s="10">
        <f t="shared" si="255"/>
        <v>3.6616164550781201</v>
      </c>
      <c r="L2700" s="10">
        <f t="shared" si="256"/>
        <v>0.94294653320312505</v>
      </c>
      <c r="M2700">
        <f t="shared" si="257"/>
        <v>2.3033111938275299E-4</v>
      </c>
    </row>
    <row r="2701" spans="2:13" x14ac:dyDescent="0.25">
      <c r="B2701" s="9">
        <v>393.14999389648398</v>
      </c>
      <c r="C2701">
        <v>1500000</v>
      </c>
      <c r="D2701">
        <v>4243.05615234375</v>
      </c>
      <c r="E2701">
        <v>3666.4755859375</v>
      </c>
      <c r="F2701">
        <v>943.75549316406205</v>
      </c>
      <c r="G2701">
        <v>2.32393183978274E-4</v>
      </c>
      <c r="H2701" s="32">
        <f t="shared" si="252"/>
        <v>119.999993896484</v>
      </c>
      <c r="I2701">
        <f t="shared" si="253"/>
        <v>14.803800000000001</v>
      </c>
      <c r="J2701" s="10">
        <f t="shared" si="254"/>
        <v>4.2430561523437502</v>
      </c>
      <c r="K2701" s="10">
        <f t="shared" si="255"/>
        <v>3.6664755859375</v>
      </c>
      <c r="L2701" s="10">
        <f t="shared" si="256"/>
        <v>0.94375549316406204</v>
      </c>
      <c r="M2701">
        <f t="shared" si="257"/>
        <v>2.32393183978274E-4</v>
      </c>
    </row>
    <row r="2702" spans="2:13" x14ac:dyDescent="0.25">
      <c r="B2702" s="9">
        <v>392.14999389648398</v>
      </c>
      <c r="C2702">
        <v>1500000</v>
      </c>
      <c r="D2702">
        <v>4241.3525390625</v>
      </c>
      <c r="E2702">
        <v>3671.3447265625</v>
      </c>
      <c r="F2702">
        <v>944.56005859375</v>
      </c>
      <c r="G2702">
        <v>2.3448994033969901E-4</v>
      </c>
      <c r="H2702" s="32">
        <f t="shared" si="252"/>
        <v>118.999993896484</v>
      </c>
      <c r="I2702">
        <f t="shared" si="253"/>
        <v>14.803800000000001</v>
      </c>
      <c r="J2702" s="10">
        <f t="shared" si="254"/>
        <v>4.2413525390625004</v>
      </c>
      <c r="K2702" s="10">
        <f t="shared" si="255"/>
        <v>3.6713447265624999</v>
      </c>
      <c r="L2702" s="10">
        <f t="shared" si="256"/>
        <v>0.94456005859375003</v>
      </c>
      <c r="M2702">
        <f t="shared" si="257"/>
        <v>2.3448994033969901E-4</v>
      </c>
    </row>
    <row r="2703" spans="2:13" x14ac:dyDescent="0.25">
      <c r="B2703" s="9">
        <v>391.14999389648398</v>
      </c>
      <c r="C2703">
        <v>1500000</v>
      </c>
      <c r="D2703">
        <v>4239.67431640625</v>
      </c>
      <c r="E2703">
        <v>3676.22412109375</v>
      </c>
      <c r="F2703">
        <v>945.36029052734295</v>
      </c>
      <c r="G2703">
        <v>2.3662217427045099E-4</v>
      </c>
      <c r="H2703" s="32">
        <f t="shared" si="252"/>
        <v>117.999993896484</v>
      </c>
      <c r="I2703">
        <f t="shared" si="253"/>
        <v>14.803800000000001</v>
      </c>
      <c r="J2703" s="10">
        <f t="shared" si="254"/>
        <v>4.2396743164062496</v>
      </c>
      <c r="K2703" s="10">
        <f t="shared" si="255"/>
        <v>3.6762241210937501</v>
      </c>
      <c r="L2703" s="10">
        <f t="shared" si="256"/>
        <v>0.94536029052734294</v>
      </c>
      <c r="M2703">
        <f t="shared" si="257"/>
        <v>2.3662217427045099E-4</v>
      </c>
    </row>
    <row r="2704" spans="2:13" x14ac:dyDescent="0.25">
      <c r="B2704" s="9">
        <v>390.14999389648398</v>
      </c>
      <c r="C2704">
        <v>1500000</v>
      </c>
      <c r="D2704">
        <v>4238.01953125</v>
      </c>
      <c r="E2704">
        <v>3681.11352539062</v>
      </c>
      <c r="F2704">
        <v>946.15612792968705</v>
      </c>
      <c r="G2704">
        <v>2.38790700677782E-4</v>
      </c>
      <c r="H2704" s="32">
        <f t="shared" si="252"/>
        <v>116.999993896484</v>
      </c>
      <c r="I2704">
        <f t="shared" si="253"/>
        <v>14.803800000000001</v>
      </c>
      <c r="J2704" s="10">
        <f t="shared" si="254"/>
        <v>4.23801953125</v>
      </c>
      <c r="K2704" s="10">
        <f t="shared" si="255"/>
        <v>3.6811135253906202</v>
      </c>
      <c r="L2704" s="10">
        <f t="shared" si="256"/>
        <v>0.94615612792968706</v>
      </c>
      <c r="M2704">
        <f t="shared" si="257"/>
        <v>2.38790700677782E-4</v>
      </c>
    </row>
    <row r="2705" spans="2:13" x14ac:dyDescent="0.25">
      <c r="B2705" s="9">
        <v>389.14999389648398</v>
      </c>
      <c r="C2705">
        <v>1500000</v>
      </c>
      <c r="D2705">
        <v>4236.3896484375</v>
      </c>
      <c r="E2705">
        <v>3686.01293945312</v>
      </c>
      <c r="F2705">
        <v>946.94763183593705</v>
      </c>
      <c r="G2705">
        <v>2.4099634902086101E-4</v>
      </c>
      <c r="H2705" s="32">
        <f t="shared" si="252"/>
        <v>115.999993896484</v>
      </c>
      <c r="I2705">
        <f t="shared" si="253"/>
        <v>14.803800000000001</v>
      </c>
      <c r="J2705" s="10">
        <f t="shared" si="254"/>
        <v>4.2363896484375001</v>
      </c>
      <c r="K2705" s="10">
        <f t="shared" si="255"/>
        <v>3.68601293945312</v>
      </c>
      <c r="L2705" s="10">
        <f t="shared" si="256"/>
        <v>0.946947631835937</v>
      </c>
      <c r="M2705">
        <f t="shared" si="257"/>
        <v>2.4099634902086101E-4</v>
      </c>
    </row>
    <row r="2706" spans="2:13" x14ac:dyDescent="0.25">
      <c r="B2706" s="9">
        <v>388.14999389648398</v>
      </c>
      <c r="C2706">
        <v>1500000</v>
      </c>
      <c r="D2706">
        <v>4234.783203125</v>
      </c>
      <c r="E2706">
        <v>3690.921875</v>
      </c>
      <c r="F2706">
        <v>947.73468017578102</v>
      </c>
      <c r="G2706">
        <v>2.4323999241460101E-4</v>
      </c>
      <c r="H2706" s="32">
        <f t="shared" si="252"/>
        <v>114.999993896484</v>
      </c>
      <c r="I2706">
        <f t="shared" si="253"/>
        <v>14.803800000000001</v>
      </c>
      <c r="J2706" s="10">
        <f t="shared" si="254"/>
        <v>4.2347832031249997</v>
      </c>
      <c r="K2706" s="10">
        <f t="shared" si="255"/>
        <v>3.6909218749999999</v>
      </c>
      <c r="L2706" s="10">
        <f t="shared" si="256"/>
        <v>0.947734680175781</v>
      </c>
      <c r="M2706">
        <f t="shared" si="257"/>
        <v>2.4323999241460101E-4</v>
      </c>
    </row>
    <row r="2707" spans="2:13" x14ac:dyDescent="0.25">
      <c r="B2707" s="9">
        <v>387.14999389648398</v>
      </c>
      <c r="C2707">
        <v>1500000</v>
      </c>
      <c r="D2707">
        <v>4233.2001953125</v>
      </c>
      <c r="E2707">
        <v>3695.84057617187</v>
      </c>
      <c r="F2707">
        <v>948.51739501953102</v>
      </c>
      <c r="G2707">
        <v>2.4552250397391601E-4</v>
      </c>
      <c r="H2707" s="32">
        <f t="shared" si="252"/>
        <v>113.999993896484</v>
      </c>
      <c r="I2707">
        <f t="shared" si="253"/>
        <v>14.803800000000001</v>
      </c>
      <c r="J2707" s="10">
        <f t="shared" si="254"/>
        <v>4.2332001953124996</v>
      </c>
      <c r="K2707" s="10">
        <f t="shared" si="255"/>
        <v>3.6958405761718698</v>
      </c>
      <c r="L2707" s="10">
        <f t="shared" si="256"/>
        <v>0.94851739501953103</v>
      </c>
      <c r="M2707">
        <f t="shared" si="257"/>
        <v>2.4552250397391601E-4</v>
      </c>
    </row>
    <row r="2708" spans="2:13" x14ac:dyDescent="0.25">
      <c r="B2708" s="9">
        <v>386.14999389648398</v>
      </c>
      <c r="C2708">
        <v>1500000</v>
      </c>
      <c r="D2708">
        <v>4231.64111328125</v>
      </c>
      <c r="E2708">
        <v>3700.76904296875</v>
      </c>
      <c r="F2708">
        <v>949.295654296875</v>
      </c>
      <c r="G2708">
        <v>2.47844756813719E-4</v>
      </c>
      <c r="H2708" s="32">
        <f t="shared" si="252"/>
        <v>112.999993896484</v>
      </c>
      <c r="I2708">
        <f t="shared" si="253"/>
        <v>14.803800000000001</v>
      </c>
      <c r="J2708" s="10">
        <f t="shared" si="254"/>
        <v>4.2316411132812499</v>
      </c>
      <c r="K2708" s="10">
        <f t="shared" si="255"/>
        <v>3.7007690429687501</v>
      </c>
      <c r="L2708" s="10">
        <f t="shared" si="256"/>
        <v>0.94929565429687501</v>
      </c>
      <c r="M2708">
        <f t="shared" si="257"/>
        <v>2.47844756813719E-4</v>
      </c>
    </row>
    <row r="2709" spans="2:13" x14ac:dyDescent="0.25">
      <c r="B2709" s="9">
        <v>385.14999389648398</v>
      </c>
      <c r="C2709">
        <v>1500000</v>
      </c>
      <c r="D2709">
        <v>4230.10498046875</v>
      </c>
      <c r="E2709">
        <v>3705.70678710937</v>
      </c>
      <c r="F2709">
        <v>950.06951904296795</v>
      </c>
      <c r="G2709">
        <v>2.5020775501616202E-4</v>
      </c>
      <c r="H2709" s="32">
        <f t="shared" si="252"/>
        <v>111.999993896484</v>
      </c>
      <c r="I2709">
        <f t="shared" si="253"/>
        <v>14.803800000000001</v>
      </c>
      <c r="J2709" s="10">
        <f t="shared" si="254"/>
        <v>4.2301049804687496</v>
      </c>
      <c r="K2709" s="10">
        <f t="shared" si="255"/>
        <v>3.7057067871093698</v>
      </c>
      <c r="L2709" s="10">
        <f t="shared" si="256"/>
        <v>0.95006951904296799</v>
      </c>
      <c r="M2709">
        <f t="shared" si="257"/>
        <v>2.5020775501616202E-4</v>
      </c>
    </row>
    <row r="2710" spans="2:13" x14ac:dyDescent="0.25">
      <c r="B2710" s="9">
        <v>384.14999389648398</v>
      </c>
      <c r="C2710">
        <v>1500000</v>
      </c>
      <c r="D2710">
        <v>4228.59228515625</v>
      </c>
      <c r="E2710">
        <v>3710.65380859375</v>
      </c>
      <c r="F2710">
        <v>950.83898925781205</v>
      </c>
      <c r="G2710">
        <v>2.5261242990381999E-4</v>
      </c>
      <c r="H2710" s="32">
        <f t="shared" si="252"/>
        <v>110.999993896484</v>
      </c>
      <c r="I2710">
        <f t="shared" si="253"/>
        <v>14.803800000000001</v>
      </c>
      <c r="J2710" s="10">
        <f t="shared" si="254"/>
        <v>4.2285922851562496</v>
      </c>
      <c r="K2710" s="10">
        <f t="shared" si="255"/>
        <v>3.7106538085937499</v>
      </c>
      <c r="L2710" s="10">
        <f t="shared" si="256"/>
        <v>0.95083898925781207</v>
      </c>
      <c r="M2710">
        <f t="shared" si="257"/>
        <v>2.5261242990381999E-4</v>
      </c>
    </row>
    <row r="2711" spans="2:13" x14ac:dyDescent="0.25">
      <c r="B2711" s="9">
        <v>383.14999389648398</v>
      </c>
      <c r="C2711">
        <v>1500000</v>
      </c>
      <c r="D2711">
        <v>4227.1025390625</v>
      </c>
      <c r="E2711">
        <v>3715.61010742187</v>
      </c>
      <c r="F2711">
        <v>951.60406494140602</v>
      </c>
      <c r="G2711">
        <v>2.55059741903096E-4</v>
      </c>
      <c r="H2711" s="32">
        <f t="shared" si="252"/>
        <v>109.999993896484</v>
      </c>
      <c r="I2711">
        <f t="shared" si="253"/>
        <v>14.803800000000001</v>
      </c>
      <c r="J2711" s="10">
        <f t="shared" si="254"/>
        <v>4.2271025390624999</v>
      </c>
      <c r="K2711" s="10">
        <f t="shared" si="255"/>
        <v>3.7156101074218699</v>
      </c>
      <c r="L2711" s="10">
        <f t="shared" si="256"/>
        <v>0.95160406494140604</v>
      </c>
      <c r="M2711">
        <f t="shared" si="257"/>
        <v>2.55059741903096E-4</v>
      </c>
    </row>
    <row r="2712" spans="2:13" x14ac:dyDescent="0.25">
      <c r="B2712" s="9">
        <v>382.14999389648398</v>
      </c>
      <c r="C2712">
        <v>1500000</v>
      </c>
      <c r="D2712">
        <v>4225.63525390625</v>
      </c>
      <c r="E2712">
        <v>3720.57568359375</v>
      </c>
      <c r="F2712">
        <v>952.36462402343705</v>
      </c>
      <c r="G2712">
        <v>2.57550738751888E-4</v>
      </c>
      <c r="H2712" s="32">
        <f t="shared" si="252"/>
        <v>108.999993896484</v>
      </c>
      <c r="I2712">
        <f t="shared" si="253"/>
        <v>14.803800000000001</v>
      </c>
      <c r="J2712" s="10">
        <f t="shared" si="254"/>
        <v>4.2256352539062503</v>
      </c>
      <c r="K2712" s="10">
        <f t="shared" si="255"/>
        <v>3.7205756835937498</v>
      </c>
      <c r="L2712" s="10">
        <f t="shared" si="256"/>
        <v>0.95236462402343702</v>
      </c>
      <c r="M2712">
        <f t="shared" si="257"/>
        <v>2.57550738751888E-4</v>
      </c>
    </row>
    <row r="2713" spans="2:13" x14ac:dyDescent="0.25">
      <c r="B2713" s="9">
        <v>381.14999389648398</v>
      </c>
      <c r="C2713">
        <v>1500000</v>
      </c>
      <c r="D2713">
        <v>4224.19091796875</v>
      </c>
      <c r="E2713">
        <v>3725.55004882812</v>
      </c>
      <c r="F2713">
        <v>953.12078857421795</v>
      </c>
      <c r="G2713">
        <v>2.60086468188092E-4</v>
      </c>
      <c r="H2713" s="32">
        <f t="shared" si="252"/>
        <v>107.999993896484</v>
      </c>
      <c r="I2713">
        <f t="shared" si="253"/>
        <v>14.803800000000001</v>
      </c>
      <c r="J2713" s="10">
        <f t="shared" si="254"/>
        <v>4.22419091796875</v>
      </c>
      <c r="K2713" s="10">
        <f t="shared" si="255"/>
        <v>3.7255500488281199</v>
      </c>
      <c r="L2713" s="10">
        <f t="shared" si="256"/>
        <v>0.953120788574218</v>
      </c>
      <c r="M2713">
        <f t="shared" si="257"/>
        <v>2.60086468188092E-4</v>
      </c>
    </row>
    <row r="2714" spans="2:13" x14ac:dyDescent="0.25">
      <c r="B2714" s="9">
        <v>380.14999389648398</v>
      </c>
      <c r="C2714">
        <v>1500000</v>
      </c>
      <c r="D2714">
        <v>4222.7685546875</v>
      </c>
      <c r="E2714">
        <v>3730.53344726562</v>
      </c>
      <c r="F2714">
        <v>953.87249755859295</v>
      </c>
      <c r="G2714">
        <v>2.6266800705343398E-4</v>
      </c>
      <c r="H2714" s="32">
        <f t="shared" si="252"/>
        <v>106.999993896484</v>
      </c>
      <c r="I2714">
        <f t="shared" si="253"/>
        <v>14.803800000000001</v>
      </c>
      <c r="J2714" s="10">
        <f t="shared" si="254"/>
        <v>4.2227685546874998</v>
      </c>
      <c r="K2714" s="10">
        <f t="shared" si="255"/>
        <v>3.73053344726562</v>
      </c>
      <c r="L2714" s="10">
        <f t="shared" si="256"/>
        <v>0.95387249755859294</v>
      </c>
      <c r="M2714">
        <f t="shared" si="257"/>
        <v>2.6266800705343398E-4</v>
      </c>
    </row>
    <row r="2715" spans="2:13" x14ac:dyDescent="0.25">
      <c r="B2715" s="9">
        <v>379.14999389648398</v>
      </c>
      <c r="C2715">
        <v>1500000</v>
      </c>
      <c r="D2715">
        <v>4221.369140625</v>
      </c>
      <c r="E2715">
        <v>3735.52563476562</v>
      </c>
      <c r="F2715">
        <v>954.61975097656205</v>
      </c>
      <c r="G2715">
        <v>2.6529646129347303E-4</v>
      </c>
      <c r="H2715" s="32">
        <f t="shared" si="252"/>
        <v>105.999993896484</v>
      </c>
      <c r="I2715">
        <f t="shared" si="253"/>
        <v>14.803800000000001</v>
      </c>
      <c r="J2715" s="10">
        <f t="shared" si="254"/>
        <v>4.2213691406249998</v>
      </c>
      <c r="K2715" s="10">
        <f t="shared" si="255"/>
        <v>3.7355256347656201</v>
      </c>
      <c r="L2715" s="10">
        <f t="shared" si="256"/>
        <v>0.95461975097656204</v>
      </c>
      <c r="M2715">
        <f t="shared" si="257"/>
        <v>2.6529646129347303E-4</v>
      </c>
    </row>
    <row r="2716" spans="2:13" x14ac:dyDescent="0.25">
      <c r="B2716" s="9">
        <v>378.14999389648398</v>
      </c>
      <c r="C2716">
        <v>1500000</v>
      </c>
      <c r="D2716">
        <v>4219.9912109375</v>
      </c>
      <c r="E2716">
        <v>3740.52612304687</v>
      </c>
      <c r="F2716">
        <v>955.36248779296795</v>
      </c>
      <c r="G2716">
        <v>2.6797299506142698E-4</v>
      </c>
      <c r="H2716" s="32">
        <f t="shared" si="252"/>
        <v>104.999993896484</v>
      </c>
      <c r="I2716">
        <f t="shared" si="253"/>
        <v>14.803800000000001</v>
      </c>
      <c r="J2716" s="10">
        <f t="shared" si="254"/>
        <v>4.2199912109374997</v>
      </c>
      <c r="K2716" s="10">
        <f t="shared" si="255"/>
        <v>3.74052612304687</v>
      </c>
      <c r="L2716" s="10">
        <f t="shared" si="256"/>
        <v>0.95536248779296795</v>
      </c>
      <c r="M2716">
        <f t="shared" si="257"/>
        <v>2.6797299506142698E-4</v>
      </c>
    </row>
    <row r="2717" spans="2:13" x14ac:dyDescent="0.25">
      <c r="B2717" s="9">
        <v>377.14999389648398</v>
      </c>
      <c r="C2717">
        <v>1500000</v>
      </c>
      <c r="D2717">
        <v>4218.6357421875</v>
      </c>
      <c r="E2717">
        <v>3745.53515625</v>
      </c>
      <c r="F2717">
        <v>956.10076904296795</v>
      </c>
      <c r="G2717">
        <v>2.7069874340668299E-4</v>
      </c>
      <c r="H2717" s="32">
        <f t="shared" si="252"/>
        <v>103.999993896484</v>
      </c>
      <c r="I2717">
        <f t="shared" si="253"/>
        <v>14.803800000000001</v>
      </c>
      <c r="J2717" s="10">
        <f t="shared" si="254"/>
        <v>4.2186357421874998</v>
      </c>
      <c r="K2717" s="10">
        <f t="shared" si="255"/>
        <v>3.7455351562499999</v>
      </c>
      <c r="L2717" s="10">
        <f t="shared" si="256"/>
        <v>0.95610076904296792</v>
      </c>
      <c r="M2717">
        <f t="shared" si="257"/>
        <v>2.7069874340668299E-4</v>
      </c>
    </row>
    <row r="2718" spans="2:13" x14ac:dyDescent="0.25">
      <c r="B2718" s="9">
        <v>376.14999389648398</v>
      </c>
      <c r="C2718">
        <v>1500000</v>
      </c>
      <c r="D2718">
        <v>4217.30224609375</v>
      </c>
      <c r="E2718">
        <v>3750.55249023437</v>
      </c>
      <c r="F2718">
        <v>956.83453369140602</v>
      </c>
      <c r="G2718">
        <v>2.73474986897781E-4</v>
      </c>
      <c r="H2718" s="32">
        <f t="shared" si="252"/>
        <v>102.999993896484</v>
      </c>
      <c r="I2718">
        <f t="shared" si="253"/>
        <v>14.803800000000001</v>
      </c>
      <c r="J2718" s="10">
        <f t="shared" si="254"/>
        <v>4.2173022460937499</v>
      </c>
      <c r="K2718" s="10">
        <f t="shared" si="255"/>
        <v>3.7505524902343699</v>
      </c>
      <c r="L2718" s="10">
        <f t="shared" si="256"/>
        <v>0.95683453369140603</v>
      </c>
      <c r="M2718">
        <f t="shared" si="257"/>
        <v>2.73474986897781E-4</v>
      </c>
    </row>
    <row r="2719" spans="2:13" x14ac:dyDescent="0.25">
      <c r="B2719" s="9">
        <v>375.14999389648398</v>
      </c>
      <c r="C2719">
        <v>1500000</v>
      </c>
      <c r="D2719">
        <v>4215.990234375</v>
      </c>
      <c r="E2719">
        <v>3755.578125</v>
      </c>
      <c r="F2719">
        <v>957.56378173828102</v>
      </c>
      <c r="G2719">
        <v>2.7630291879177001E-4</v>
      </c>
      <c r="H2719" s="32">
        <f t="shared" si="252"/>
        <v>101.999993896484</v>
      </c>
      <c r="I2719">
        <f t="shared" si="253"/>
        <v>14.803800000000001</v>
      </c>
      <c r="J2719" s="10">
        <f t="shared" si="254"/>
        <v>4.215990234375</v>
      </c>
      <c r="K2719" s="10">
        <f t="shared" si="255"/>
        <v>3.755578125</v>
      </c>
      <c r="L2719" s="10">
        <f t="shared" si="256"/>
        <v>0.95756378173828105</v>
      </c>
      <c r="M2719">
        <f t="shared" si="257"/>
        <v>2.7630291879177001E-4</v>
      </c>
    </row>
    <row r="2720" spans="2:13" x14ac:dyDescent="0.25">
      <c r="B2720" s="9">
        <v>374.14999389648398</v>
      </c>
      <c r="C2720">
        <v>1500000</v>
      </c>
      <c r="D2720">
        <v>4214.7001953125</v>
      </c>
      <c r="E2720">
        <v>3760.61157226562</v>
      </c>
      <c r="F2720">
        <v>958.28845214843705</v>
      </c>
      <c r="G2720">
        <v>2.7918387786485201E-4</v>
      </c>
      <c r="H2720" s="32">
        <f t="shared" si="252"/>
        <v>100.999993896484</v>
      </c>
      <c r="I2720">
        <f t="shared" si="253"/>
        <v>14.803800000000001</v>
      </c>
      <c r="J2720" s="10">
        <f t="shared" si="254"/>
        <v>4.2147001953125001</v>
      </c>
      <c r="K2720" s="10">
        <f t="shared" si="255"/>
        <v>3.7606115722656202</v>
      </c>
      <c r="L2720" s="10">
        <f t="shared" si="256"/>
        <v>0.95828845214843705</v>
      </c>
      <c r="M2720">
        <f t="shared" si="257"/>
        <v>2.7918387786485201E-4</v>
      </c>
    </row>
    <row r="2721" spans="2:13" x14ac:dyDescent="0.25">
      <c r="B2721" s="9">
        <v>373.14999389648398</v>
      </c>
      <c r="C2721">
        <v>1500000</v>
      </c>
      <c r="D2721">
        <v>4213.431640625</v>
      </c>
      <c r="E2721">
        <v>3765.65258789062</v>
      </c>
      <c r="F2721">
        <v>959.00866699218705</v>
      </c>
      <c r="G2721">
        <v>2.8211917378939601E-4</v>
      </c>
      <c r="H2721" s="32">
        <f t="shared" si="252"/>
        <v>99.999993896484</v>
      </c>
      <c r="I2721">
        <f t="shared" si="253"/>
        <v>14.803800000000001</v>
      </c>
      <c r="J2721" s="10">
        <f t="shared" si="254"/>
        <v>4.2134316406250001</v>
      </c>
      <c r="K2721" s="10">
        <f t="shared" si="255"/>
        <v>3.76565258789062</v>
      </c>
      <c r="L2721" s="10">
        <f t="shared" si="256"/>
        <v>0.95900866699218701</v>
      </c>
      <c r="M2721">
        <f t="shared" si="257"/>
        <v>2.8211917378939601E-4</v>
      </c>
    </row>
    <row r="2722" spans="2:13" x14ac:dyDescent="0.25">
      <c r="B2722" s="9">
        <v>372.14999389648398</v>
      </c>
      <c r="C2722">
        <v>1500000</v>
      </c>
      <c r="D2722">
        <v>4212.1845703125</v>
      </c>
      <c r="E2722">
        <v>3770.70141601562</v>
      </c>
      <c r="F2722">
        <v>959.72424316406205</v>
      </c>
      <c r="G2722">
        <v>2.8511017444543503E-4</v>
      </c>
      <c r="H2722" s="32">
        <f t="shared" si="252"/>
        <v>98.999993896484</v>
      </c>
      <c r="I2722">
        <f t="shared" si="253"/>
        <v>14.803800000000001</v>
      </c>
      <c r="J2722" s="10">
        <f t="shared" si="254"/>
        <v>4.2121845703125</v>
      </c>
      <c r="K2722" s="10">
        <f t="shared" si="255"/>
        <v>3.77070141601562</v>
      </c>
      <c r="L2722" s="10">
        <f t="shared" si="256"/>
        <v>0.95972424316406202</v>
      </c>
      <c r="M2722">
        <f t="shared" si="257"/>
        <v>2.8511017444543503E-4</v>
      </c>
    </row>
    <row r="2723" spans="2:13" x14ac:dyDescent="0.25">
      <c r="B2723" s="9">
        <v>371.14999389648398</v>
      </c>
      <c r="C2723">
        <v>1500000</v>
      </c>
      <c r="D2723">
        <v>4210.95849609375</v>
      </c>
      <c r="E2723">
        <v>3775.7578125</v>
      </c>
      <c r="F2723">
        <v>960.43524169921795</v>
      </c>
      <c r="G2723">
        <v>2.8815830592066001E-4</v>
      </c>
      <c r="H2723" s="32">
        <f t="shared" si="252"/>
        <v>97.999993896484</v>
      </c>
      <c r="I2723">
        <f t="shared" si="253"/>
        <v>14.803800000000001</v>
      </c>
      <c r="J2723" s="10">
        <f t="shared" si="254"/>
        <v>4.2109584960937498</v>
      </c>
      <c r="K2723" s="10">
        <f t="shared" si="255"/>
        <v>3.7757578125000002</v>
      </c>
      <c r="L2723" s="10">
        <f t="shared" si="256"/>
        <v>0.9604352416992179</v>
      </c>
      <c r="M2723">
        <f t="shared" si="257"/>
        <v>2.8815830592066001E-4</v>
      </c>
    </row>
    <row r="2724" spans="2:13" x14ac:dyDescent="0.25">
      <c r="B2724" s="9">
        <v>370.14999389648398</v>
      </c>
      <c r="C2724">
        <v>1500000</v>
      </c>
      <c r="D2724">
        <v>4209.75390625</v>
      </c>
      <c r="E2724">
        <v>3780.8212890625</v>
      </c>
      <c r="F2724">
        <v>961.14166259765602</v>
      </c>
      <c r="G2724">
        <v>2.9126505251042501E-4</v>
      </c>
      <c r="H2724" s="32">
        <f t="shared" si="252"/>
        <v>96.999993896484</v>
      </c>
      <c r="I2724">
        <f t="shared" si="253"/>
        <v>14.803800000000001</v>
      </c>
      <c r="J2724" s="10">
        <f t="shared" si="254"/>
        <v>4.2097539062499996</v>
      </c>
      <c r="K2724" s="10">
        <f t="shared" si="255"/>
        <v>3.7808212890625001</v>
      </c>
      <c r="L2724" s="10">
        <f t="shared" si="256"/>
        <v>0.96114166259765599</v>
      </c>
      <c r="M2724">
        <f t="shared" si="257"/>
        <v>2.9126505251042501E-4</v>
      </c>
    </row>
    <row r="2725" spans="2:13" x14ac:dyDescent="0.25">
      <c r="B2725" s="9">
        <v>369.14999389648398</v>
      </c>
      <c r="C2725">
        <v>1500000</v>
      </c>
      <c r="D2725">
        <v>4208.5703125</v>
      </c>
      <c r="E2725">
        <v>3785.89184570312</v>
      </c>
      <c r="F2725">
        <v>961.84344482421795</v>
      </c>
      <c r="G2725">
        <v>2.9443189851008301E-4</v>
      </c>
      <c r="H2725" s="32">
        <f t="shared" si="252"/>
        <v>95.999993896484</v>
      </c>
      <c r="I2725">
        <f t="shared" si="253"/>
        <v>14.803800000000001</v>
      </c>
      <c r="J2725" s="10">
        <f t="shared" si="254"/>
        <v>4.2085703125</v>
      </c>
      <c r="K2725" s="10">
        <f t="shared" si="255"/>
        <v>3.7858918457031199</v>
      </c>
      <c r="L2725" s="10">
        <f t="shared" si="256"/>
        <v>0.96184344482421791</v>
      </c>
      <c r="M2725">
        <f t="shared" si="257"/>
        <v>2.9443189851008301E-4</v>
      </c>
    </row>
    <row r="2726" spans="2:13" x14ac:dyDescent="0.25">
      <c r="B2726" s="9">
        <v>368.14999389648398</v>
      </c>
      <c r="C2726">
        <v>1500000</v>
      </c>
      <c r="D2726">
        <v>4207.408203125</v>
      </c>
      <c r="E2726">
        <v>3790.96923828125</v>
      </c>
      <c r="F2726">
        <v>962.54064941406205</v>
      </c>
      <c r="G2726">
        <v>2.9766038642264903E-4</v>
      </c>
      <c r="H2726" s="32">
        <f t="shared" si="252"/>
        <v>94.999993896484</v>
      </c>
      <c r="I2726">
        <f t="shared" si="253"/>
        <v>14.803800000000001</v>
      </c>
      <c r="J2726" s="10">
        <f t="shared" si="254"/>
        <v>4.2074082031250004</v>
      </c>
      <c r="K2726" s="10">
        <f t="shared" si="255"/>
        <v>3.7909692382812499</v>
      </c>
      <c r="L2726" s="10">
        <f t="shared" si="256"/>
        <v>0.96254064941406203</v>
      </c>
      <c r="M2726">
        <f t="shared" si="257"/>
        <v>2.9766038642264903E-4</v>
      </c>
    </row>
    <row r="2727" spans="2:13" x14ac:dyDescent="0.25">
      <c r="B2727" s="9">
        <v>367.14999389648398</v>
      </c>
      <c r="C2727">
        <v>1500000</v>
      </c>
      <c r="D2727">
        <v>4206.2666015625</v>
      </c>
      <c r="E2727">
        <v>3796.05297851562</v>
      </c>
      <c r="F2727">
        <v>963.233154296875</v>
      </c>
      <c r="G2727">
        <v>3.0095217516645702E-4</v>
      </c>
      <c r="H2727" s="32">
        <f t="shared" si="252"/>
        <v>93.999993896484</v>
      </c>
      <c r="I2727">
        <f t="shared" si="253"/>
        <v>14.803800000000001</v>
      </c>
      <c r="J2727" s="10">
        <f t="shared" si="254"/>
        <v>4.2062666015624997</v>
      </c>
      <c r="K2727" s="10">
        <f t="shared" si="255"/>
        <v>3.7960529785156201</v>
      </c>
      <c r="L2727" s="10">
        <f t="shared" si="256"/>
        <v>0.96323315429687495</v>
      </c>
      <c r="M2727">
        <f t="shared" si="257"/>
        <v>3.0095217516645702E-4</v>
      </c>
    </row>
    <row r="2728" spans="2:13" x14ac:dyDescent="0.25">
      <c r="B2728" s="9">
        <v>366.14999389648398</v>
      </c>
      <c r="C2728">
        <v>1500000</v>
      </c>
      <c r="D2728">
        <v>4205.14599609375</v>
      </c>
      <c r="E2728">
        <v>3801.14331054687</v>
      </c>
      <c r="F2728">
        <v>963.92102050781205</v>
      </c>
      <c r="G2728">
        <v>3.04308865452185E-4</v>
      </c>
      <c r="H2728" s="32">
        <f t="shared" si="252"/>
        <v>92.999993896484</v>
      </c>
      <c r="I2728">
        <f t="shared" si="253"/>
        <v>14.803800000000001</v>
      </c>
      <c r="J2728" s="10">
        <f t="shared" si="254"/>
        <v>4.2051459960937496</v>
      </c>
      <c r="K2728" s="10">
        <f t="shared" si="255"/>
        <v>3.8011433105468702</v>
      </c>
      <c r="L2728" s="10">
        <f t="shared" si="256"/>
        <v>0.96392102050781203</v>
      </c>
      <c r="M2728">
        <f t="shared" si="257"/>
        <v>3.04308865452185E-4</v>
      </c>
    </row>
    <row r="2729" spans="2:13" x14ac:dyDescent="0.25">
      <c r="B2729" s="9">
        <v>365.14999389648398</v>
      </c>
      <c r="C2729">
        <v>1500000</v>
      </c>
      <c r="D2729">
        <v>4204.04638671875</v>
      </c>
      <c r="E2729">
        <v>3806.23999023437</v>
      </c>
      <c r="F2729">
        <v>964.60412597656205</v>
      </c>
      <c r="G2729">
        <v>3.0773223261348898E-4</v>
      </c>
      <c r="H2729" s="32">
        <f t="shared" si="252"/>
        <v>91.999993896484</v>
      </c>
      <c r="I2729">
        <f t="shared" si="253"/>
        <v>14.803800000000001</v>
      </c>
      <c r="J2729" s="10">
        <f t="shared" si="254"/>
        <v>4.2040463867187503</v>
      </c>
      <c r="K2729" s="10">
        <f t="shared" si="255"/>
        <v>3.8062399902343702</v>
      </c>
      <c r="L2729" s="10">
        <f t="shared" si="256"/>
        <v>0.96460412597656209</v>
      </c>
      <c r="M2729">
        <f t="shared" si="257"/>
        <v>3.0773223261348898E-4</v>
      </c>
    </row>
    <row r="2730" spans="2:13" x14ac:dyDescent="0.25">
      <c r="B2730" s="9">
        <v>364.14999389648398</v>
      </c>
      <c r="C2730">
        <v>1500000</v>
      </c>
      <c r="D2730">
        <v>4202.9677734375</v>
      </c>
      <c r="E2730">
        <v>3811.34228515625</v>
      </c>
      <c r="F2730">
        <v>965.28259277343705</v>
      </c>
      <c r="G2730">
        <v>3.1122402288019598E-4</v>
      </c>
      <c r="H2730" s="32">
        <f t="shared" si="252"/>
        <v>90.999993896484</v>
      </c>
      <c r="I2730">
        <f t="shared" si="253"/>
        <v>14.803800000000001</v>
      </c>
      <c r="J2730" s="10">
        <f t="shared" si="254"/>
        <v>4.2029677734374999</v>
      </c>
      <c r="K2730" s="10">
        <f t="shared" si="255"/>
        <v>3.81134228515625</v>
      </c>
      <c r="L2730" s="10">
        <f t="shared" si="256"/>
        <v>0.96528259277343709</v>
      </c>
      <c r="M2730">
        <f t="shared" si="257"/>
        <v>3.1122402288019598E-4</v>
      </c>
    </row>
    <row r="2731" spans="2:13" x14ac:dyDescent="0.25">
      <c r="B2731" s="9">
        <v>363.14999389648398</v>
      </c>
      <c r="C2731">
        <v>1500000</v>
      </c>
      <c r="D2731">
        <v>4201.90966796875</v>
      </c>
      <c r="E2731">
        <v>3816.4501953125</v>
      </c>
      <c r="F2731">
        <v>965.956298828125</v>
      </c>
      <c r="G2731">
        <v>3.1478604068979599E-4</v>
      </c>
      <c r="H2731" s="32">
        <f t="shared" si="252"/>
        <v>89.999993896484</v>
      </c>
      <c r="I2731">
        <f t="shared" si="253"/>
        <v>14.803800000000001</v>
      </c>
      <c r="J2731" s="10">
        <f t="shared" si="254"/>
        <v>4.2019096679687502</v>
      </c>
      <c r="K2731" s="10">
        <f t="shared" si="255"/>
        <v>3.8164501953125001</v>
      </c>
      <c r="L2731" s="10">
        <f t="shared" si="256"/>
        <v>0.96595629882812495</v>
      </c>
      <c r="M2731">
        <f t="shared" si="257"/>
        <v>3.1478604068979599E-4</v>
      </c>
    </row>
    <row r="2732" spans="2:13" x14ac:dyDescent="0.25">
      <c r="B2732" s="9">
        <v>362.14999389648398</v>
      </c>
      <c r="C2732">
        <v>1500000</v>
      </c>
      <c r="D2732">
        <v>4200.8720703125</v>
      </c>
      <c r="E2732">
        <v>3821.5634765625</v>
      </c>
      <c r="F2732">
        <v>966.62518310546795</v>
      </c>
      <c r="G2732">
        <v>3.18420235998928E-4</v>
      </c>
      <c r="H2732" s="32">
        <f t="shared" si="252"/>
        <v>88.999993896484</v>
      </c>
      <c r="I2732">
        <f t="shared" si="253"/>
        <v>14.803800000000001</v>
      </c>
      <c r="J2732" s="10">
        <f t="shared" si="254"/>
        <v>4.2008720703125002</v>
      </c>
      <c r="K2732" s="10">
        <f t="shared" si="255"/>
        <v>3.8215634765625</v>
      </c>
      <c r="L2732" s="10">
        <f t="shared" si="256"/>
        <v>0.96662518310546797</v>
      </c>
      <c r="M2732">
        <f t="shared" si="257"/>
        <v>3.18420235998928E-4</v>
      </c>
    </row>
    <row r="2733" spans="2:13" x14ac:dyDescent="0.25">
      <c r="B2733" s="9">
        <v>361.14999389648398</v>
      </c>
      <c r="C2733">
        <v>1500000</v>
      </c>
      <c r="D2733">
        <v>4199.85498046875</v>
      </c>
      <c r="E2733">
        <v>3826.68212890625</v>
      </c>
      <c r="F2733">
        <v>967.28936767578102</v>
      </c>
      <c r="G2733">
        <v>3.2212852966040302E-4</v>
      </c>
      <c r="H2733" s="32">
        <f t="shared" si="252"/>
        <v>87.999993896484</v>
      </c>
      <c r="I2733">
        <f t="shared" si="253"/>
        <v>14.803800000000001</v>
      </c>
      <c r="J2733" s="10">
        <f t="shared" si="254"/>
        <v>4.1998549804687499</v>
      </c>
      <c r="K2733" s="10">
        <f t="shared" si="255"/>
        <v>3.82668212890625</v>
      </c>
      <c r="L2733" s="10">
        <f t="shared" si="256"/>
        <v>0.967289367675781</v>
      </c>
      <c r="M2733">
        <f t="shared" si="257"/>
        <v>3.2212852966040302E-4</v>
      </c>
    </row>
    <row r="2734" spans="2:13" x14ac:dyDescent="0.25">
      <c r="B2734" s="9">
        <v>360.14999389648398</v>
      </c>
      <c r="C2734">
        <v>1500000</v>
      </c>
      <c r="D2734">
        <v>4198.85888671875</v>
      </c>
      <c r="E2734">
        <v>3831.80517578125</v>
      </c>
      <c r="F2734">
        <v>967.94866943359295</v>
      </c>
      <c r="G2734">
        <v>3.2591295894235302E-4</v>
      </c>
      <c r="H2734" s="32">
        <f t="shared" si="252"/>
        <v>86.999993896484</v>
      </c>
      <c r="I2734">
        <f t="shared" si="253"/>
        <v>14.803800000000001</v>
      </c>
      <c r="J2734" s="10">
        <f t="shared" si="254"/>
        <v>4.1988588867187504</v>
      </c>
      <c r="K2734" s="10">
        <f t="shared" si="255"/>
        <v>3.8318051757812501</v>
      </c>
      <c r="L2734" s="10">
        <f t="shared" si="256"/>
        <v>0.96794866943359292</v>
      </c>
      <c r="M2734">
        <f t="shared" si="257"/>
        <v>3.2591295894235302E-4</v>
      </c>
    </row>
    <row r="2735" spans="2:13" x14ac:dyDescent="0.25">
      <c r="B2735" s="9">
        <v>359.14999389648398</v>
      </c>
      <c r="C2735">
        <v>1500000</v>
      </c>
      <c r="D2735">
        <v>4197.8828125</v>
      </c>
      <c r="E2735">
        <v>3836.93286132812</v>
      </c>
      <c r="F2735">
        <v>968.60321044921795</v>
      </c>
      <c r="G2735">
        <v>3.2977561932057099E-4</v>
      </c>
      <c r="H2735" s="32">
        <f t="shared" si="252"/>
        <v>85.999993896484</v>
      </c>
      <c r="I2735">
        <f t="shared" si="253"/>
        <v>14.803800000000001</v>
      </c>
      <c r="J2735" s="10">
        <f t="shared" si="254"/>
        <v>4.1978828124999996</v>
      </c>
      <c r="K2735" s="10">
        <f t="shared" si="255"/>
        <v>3.8369328613281199</v>
      </c>
      <c r="L2735" s="10">
        <f t="shared" si="256"/>
        <v>0.96860321044921793</v>
      </c>
      <c r="M2735">
        <f t="shared" si="257"/>
        <v>3.2977561932057099E-4</v>
      </c>
    </row>
    <row r="2736" spans="2:13" x14ac:dyDescent="0.25">
      <c r="B2736" s="9">
        <v>358.14999389648398</v>
      </c>
      <c r="C2736">
        <v>1500000</v>
      </c>
      <c r="D2736">
        <v>4196.927734375</v>
      </c>
      <c r="E2736">
        <v>3842.06494140625</v>
      </c>
      <c r="F2736">
        <v>969.25286865234295</v>
      </c>
      <c r="G2736">
        <v>3.3371866447851002E-4</v>
      </c>
      <c r="H2736" s="32">
        <f t="shared" si="252"/>
        <v>84.999993896484</v>
      </c>
      <c r="I2736">
        <f t="shared" si="253"/>
        <v>14.803800000000001</v>
      </c>
      <c r="J2736" s="10">
        <f t="shared" si="254"/>
        <v>4.1969277343750004</v>
      </c>
      <c r="K2736" s="10">
        <f t="shared" si="255"/>
        <v>3.84206494140625</v>
      </c>
      <c r="L2736" s="10">
        <f t="shared" si="256"/>
        <v>0.96925286865234295</v>
      </c>
      <c r="M2736">
        <f t="shared" si="257"/>
        <v>3.3371866447851002E-4</v>
      </c>
    </row>
    <row r="2737" spans="2:13" x14ac:dyDescent="0.25">
      <c r="B2737" s="9">
        <v>357.14999389648398</v>
      </c>
      <c r="C2737">
        <v>1500000</v>
      </c>
      <c r="D2737">
        <v>4195.99267578125</v>
      </c>
      <c r="E2737">
        <v>3847.20043945312</v>
      </c>
      <c r="F2737">
        <v>969.89758300781205</v>
      </c>
      <c r="G2737">
        <v>3.3774433541111599E-4</v>
      </c>
      <c r="H2737" s="32">
        <f t="shared" si="252"/>
        <v>83.999993896484</v>
      </c>
      <c r="I2737">
        <f t="shared" si="253"/>
        <v>14.803800000000001</v>
      </c>
      <c r="J2737" s="10">
        <f t="shared" si="254"/>
        <v>4.19599267578125</v>
      </c>
      <c r="K2737" s="10">
        <f t="shared" si="255"/>
        <v>3.8472004394531201</v>
      </c>
      <c r="L2737" s="10">
        <f t="shared" si="256"/>
        <v>0.96989758300781204</v>
      </c>
      <c r="M2737">
        <f t="shared" si="257"/>
        <v>3.3774433541111599E-4</v>
      </c>
    </row>
    <row r="2738" spans="2:13" x14ac:dyDescent="0.25">
      <c r="B2738" s="9">
        <v>356.14999389648398</v>
      </c>
      <c r="C2738">
        <v>1500000</v>
      </c>
      <c r="D2738">
        <v>4195.078125</v>
      </c>
      <c r="E2738">
        <v>3852.33984375</v>
      </c>
      <c r="F2738">
        <v>970.53747558593705</v>
      </c>
      <c r="G2738">
        <v>3.4185498952865601E-4</v>
      </c>
      <c r="H2738" s="32">
        <f t="shared" si="252"/>
        <v>82.999993896484</v>
      </c>
      <c r="I2738">
        <f t="shared" si="253"/>
        <v>14.803800000000001</v>
      </c>
      <c r="J2738" s="10">
        <f t="shared" si="254"/>
        <v>4.1950781250000002</v>
      </c>
      <c r="K2738" s="10">
        <f t="shared" si="255"/>
        <v>3.8523398437499998</v>
      </c>
      <c r="L2738" s="10">
        <f t="shared" si="256"/>
        <v>0.97053747558593706</v>
      </c>
      <c r="M2738">
        <f t="shared" si="257"/>
        <v>3.4185498952865601E-4</v>
      </c>
    </row>
    <row r="2739" spans="2:13" x14ac:dyDescent="0.25">
      <c r="B2739" s="9">
        <v>355.14999389648398</v>
      </c>
      <c r="C2739">
        <v>1500000</v>
      </c>
      <c r="D2739">
        <v>4194.18408203125</v>
      </c>
      <c r="E2739">
        <v>3857.48217773437</v>
      </c>
      <c r="F2739">
        <v>971.17236328125</v>
      </c>
      <c r="G2739">
        <v>3.4605298424139603E-4</v>
      </c>
      <c r="H2739" s="32">
        <f t="shared" si="252"/>
        <v>81.999993896484</v>
      </c>
      <c r="I2739">
        <f t="shared" si="253"/>
        <v>14.803800000000001</v>
      </c>
      <c r="J2739" s="10">
        <f t="shared" si="254"/>
        <v>4.1941840820312501</v>
      </c>
      <c r="K2739" s="10">
        <f t="shared" si="255"/>
        <v>3.85748217773437</v>
      </c>
      <c r="L2739" s="10">
        <f t="shared" si="256"/>
        <v>0.97117236328125001</v>
      </c>
      <c r="M2739">
        <f t="shared" si="257"/>
        <v>3.4605298424139603E-4</v>
      </c>
    </row>
    <row r="2740" spans="2:13" x14ac:dyDescent="0.25">
      <c r="B2740" s="9">
        <v>354.14999389648398</v>
      </c>
      <c r="C2740">
        <v>1500000</v>
      </c>
      <c r="D2740">
        <v>4193.310546875</v>
      </c>
      <c r="E2740">
        <v>3862.62719726562</v>
      </c>
      <c r="F2740">
        <v>971.80230712890602</v>
      </c>
      <c r="G2740">
        <v>3.5034085158258601E-4</v>
      </c>
      <c r="H2740" s="32">
        <f t="shared" si="252"/>
        <v>80.999993896484</v>
      </c>
      <c r="I2740">
        <f t="shared" si="253"/>
        <v>14.803800000000001</v>
      </c>
      <c r="J2740" s="10">
        <f t="shared" si="254"/>
        <v>4.1933105468749998</v>
      </c>
      <c r="K2740" s="10">
        <f t="shared" si="255"/>
        <v>3.8626271972656201</v>
      </c>
      <c r="L2740" s="10">
        <f t="shared" si="256"/>
        <v>0.97180230712890603</v>
      </c>
      <c r="M2740">
        <f t="shared" si="257"/>
        <v>3.5034085158258601E-4</v>
      </c>
    </row>
    <row r="2741" spans="2:13" x14ac:dyDescent="0.25">
      <c r="B2741" s="9">
        <v>353.14999389648398</v>
      </c>
      <c r="C2741">
        <v>1500000</v>
      </c>
      <c r="D2741">
        <v>4192.45751953125</v>
      </c>
      <c r="E2741">
        <v>3867.77465820312</v>
      </c>
      <c r="F2741">
        <v>972.42718505859295</v>
      </c>
      <c r="G2741">
        <v>3.5472115268930701E-4</v>
      </c>
      <c r="H2741" s="32">
        <f t="shared" si="252"/>
        <v>79.999993896484</v>
      </c>
      <c r="I2741">
        <f t="shared" si="253"/>
        <v>14.803800000000001</v>
      </c>
      <c r="J2741" s="10">
        <f t="shared" si="254"/>
        <v>4.1924575195312501</v>
      </c>
      <c r="K2741" s="10">
        <f t="shared" si="255"/>
        <v>3.8677746582031198</v>
      </c>
      <c r="L2741" s="10">
        <f t="shared" si="256"/>
        <v>0.97242718505859294</v>
      </c>
      <c r="M2741">
        <f t="shared" si="257"/>
        <v>3.5472115268930701E-4</v>
      </c>
    </row>
    <row r="2742" spans="2:13" x14ac:dyDescent="0.25">
      <c r="B2742" s="9">
        <v>352.14999389648398</v>
      </c>
      <c r="C2742">
        <v>1500000</v>
      </c>
      <c r="D2742">
        <v>4191.62451171875</v>
      </c>
      <c r="E2742">
        <v>3872.92407226562</v>
      </c>
      <c r="F2742">
        <v>973.047119140625</v>
      </c>
      <c r="G2742">
        <v>3.5919656511396099E-4</v>
      </c>
      <c r="H2742" s="32">
        <f t="shared" si="252"/>
        <v>78.999993896484</v>
      </c>
      <c r="I2742">
        <f t="shared" si="253"/>
        <v>14.803800000000001</v>
      </c>
      <c r="J2742" s="10">
        <f t="shared" si="254"/>
        <v>4.1916245117187501</v>
      </c>
      <c r="K2742" s="10">
        <f t="shared" si="255"/>
        <v>3.87292407226562</v>
      </c>
      <c r="L2742" s="10">
        <f t="shared" si="256"/>
        <v>0.97304711914062503</v>
      </c>
      <c r="M2742">
        <f t="shared" si="257"/>
        <v>3.5919656511396099E-4</v>
      </c>
    </row>
    <row r="2743" spans="2:13" x14ac:dyDescent="0.25">
      <c r="B2743" s="9">
        <v>351.14999389648398</v>
      </c>
      <c r="C2743">
        <v>1500000</v>
      </c>
      <c r="D2743">
        <v>4190.8115234375</v>
      </c>
      <c r="E2743">
        <v>3878.07495117187</v>
      </c>
      <c r="F2743">
        <v>973.66192626953102</v>
      </c>
      <c r="G2743">
        <v>3.63769882824271E-4</v>
      </c>
      <c r="H2743" s="32">
        <f t="shared" si="252"/>
        <v>77.999993896484</v>
      </c>
      <c r="I2743">
        <f t="shared" si="253"/>
        <v>14.803800000000001</v>
      </c>
      <c r="J2743" s="10">
        <f t="shared" si="254"/>
        <v>4.1908115234374996</v>
      </c>
      <c r="K2743" s="10">
        <f t="shared" si="255"/>
        <v>3.87807495117187</v>
      </c>
      <c r="L2743" s="10">
        <f t="shared" si="256"/>
        <v>0.97366192626953108</v>
      </c>
      <c r="M2743">
        <f t="shared" si="257"/>
        <v>3.63769882824271E-4</v>
      </c>
    </row>
    <row r="2744" spans="2:13" x14ac:dyDescent="0.25">
      <c r="B2744" s="9">
        <v>350.14999389648398</v>
      </c>
      <c r="C2744">
        <v>1500000</v>
      </c>
      <c r="D2744">
        <v>4190.01904296875</v>
      </c>
      <c r="E2744">
        <v>3883.22705078125</v>
      </c>
      <c r="F2744">
        <v>974.27166748046795</v>
      </c>
      <c r="G2744">
        <v>3.6844392889179203E-4</v>
      </c>
      <c r="H2744" s="32">
        <f t="shared" si="252"/>
        <v>76.999993896484</v>
      </c>
      <c r="I2744">
        <f t="shared" si="253"/>
        <v>14.803800000000001</v>
      </c>
      <c r="J2744" s="10">
        <f t="shared" si="254"/>
        <v>4.1900190429687498</v>
      </c>
      <c r="K2744" s="10">
        <f t="shared" si="255"/>
        <v>3.8832270507812501</v>
      </c>
      <c r="L2744" s="10">
        <f t="shared" si="256"/>
        <v>0.97427166748046801</v>
      </c>
      <c r="M2744">
        <f t="shared" si="257"/>
        <v>3.6844392889179203E-4</v>
      </c>
    </row>
    <row r="2745" spans="2:13" x14ac:dyDescent="0.25">
      <c r="B2745" s="9">
        <v>349.14999389648398</v>
      </c>
      <c r="C2745">
        <v>1500000</v>
      </c>
      <c r="D2745">
        <v>4189.2470703125</v>
      </c>
      <c r="E2745">
        <v>3888.37963867187</v>
      </c>
      <c r="F2745">
        <v>974.876220703125</v>
      </c>
      <c r="G2745">
        <v>3.7322173011489202E-4</v>
      </c>
      <c r="H2745" s="32">
        <f t="shared" si="252"/>
        <v>75.999993896484</v>
      </c>
      <c r="I2745">
        <f t="shared" si="253"/>
        <v>14.803800000000001</v>
      </c>
      <c r="J2745" s="10">
        <f t="shared" si="254"/>
        <v>4.1892470703124998</v>
      </c>
      <c r="K2745" s="10">
        <f t="shared" si="255"/>
        <v>3.8883796386718701</v>
      </c>
      <c r="L2745" s="10">
        <f t="shared" si="256"/>
        <v>0.97487622070312496</v>
      </c>
      <c r="M2745">
        <f t="shared" si="257"/>
        <v>3.7322173011489202E-4</v>
      </c>
    </row>
    <row r="2746" spans="2:13" x14ac:dyDescent="0.25">
      <c r="B2746" s="9">
        <v>348.14999389648398</v>
      </c>
      <c r="C2746">
        <v>1500000</v>
      </c>
      <c r="D2746">
        <v>4188.49560546875</v>
      </c>
      <c r="E2746">
        <v>3893.53247070312</v>
      </c>
      <c r="F2746">
        <v>975.47564697265602</v>
      </c>
      <c r="G2746">
        <v>3.7810637149959803E-4</v>
      </c>
      <c r="H2746" s="32">
        <f t="shared" si="252"/>
        <v>74.999993896484</v>
      </c>
      <c r="I2746">
        <f t="shared" si="253"/>
        <v>14.803800000000001</v>
      </c>
      <c r="J2746" s="10">
        <f t="shared" si="254"/>
        <v>4.1884956054687503</v>
      </c>
      <c r="K2746" s="10">
        <f t="shared" si="255"/>
        <v>3.89353247070312</v>
      </c>
      <c r="L2746" s="10">
        <f t="shared" si="256"/>
        <v>0.97547564697265599</v>
      </c>
      <c r="M2746">
        <f t="shared" si="257"/>
        <v>3.7810637149959803E-4</v>
      </c>
    </row>
    <row r="2747" spans="2:13" x14ac:dyDescent="0.25">
      <c r="B2747" s="9">
        <v>347.14999389648398</v>
      </c>
      <c r="C2747">
        <v>1500000</v>
      </c>
      <c r="D2747">
        <v>4187.76416015625</v>
      </c>
      <c r="E2747">
        <v>3898.68505859375</v>
      </c>
      <c r="F2747">
        <v>976.06988525390602</v>
      </c>
      <c r="G2747">
        <v>3.8310108357109102E-4</v>
      </c>
      <c r="H2747" s="32">
        <f t="shared" si="252"/>
        <v>73.999993896484</v>
      </c>
      <c r="I2747">
        <f t="shared" si="253"/>
        <v>14.803800000000001</v>
      </c>
      <c r="J2747" s="10">
        <f t="shared" si="254"/>
        <v>4.1877641601562496</v>
      </c>
      <c r="K2747" s="10">
        <f t="shared" si="255"/>
        <v>3.8986850585937498</v>
      </c>
      <c r="L2747" s="10">
        <f t="shared" si="256"/>
        <v>0.97606988525390603</v>
      </c>
      <c r="M2747">
        <f t="shared" si="257"/>
        <v>3.8310108357109102E-4</v>
      </c>
    </row>
    <row r="2748" spans="2:13" x14ac:dyDescent="0.25">
      <c r="B2748" s="9">
        <v>346.14999389648398</v>
      </c>
      <c r="C2748">
        <v>1500000</v>
      </c>
      <c r="D2748">
        <v>4187.052734375</v>
      </c>
      <c r="E2748">
        <v>3903.83666992187</v>
      </c>
      <c r="F2748">
        <v>976.65887451171795</v>
      </c>
      <c r="G2748">
        <v>3.88209155062213E-4</v>
      </c>
      <c r="H2748" s="32">
        <f t="shared" si="252"/>
        <v>72.999993896484</v>
      </c>
      <c r="I2748">
        <f t="shared" si="253"/>
        <v>14.803800000000001</v>
      </c>
      <c r="J2748" s="10">
        <f t="shared" si="254"/>
        <v>4.1870527343750004</v>
      </c>
      <c r="K2748" s="10">
        <f t="shared" si="255"/>
        <v>3.9038366699218701</v>
      </c>
      <c r="L2748" s="10">
        <f t="shared" si="256"/>
        <v>0.97665887451171796</v>
      </c>
      <c r="M2748">
        <f t="shared" si="257"/>
        <v>3.88209155062213E-4</v>
      </c>
    </row>
    <row r="2749" spans="2:13" x14ac:dyDescent="0.25">
      <c r="B2749" s="9">
        <v>345.14999389648398</v>
      </c>
      <c r="C2749">
        <v>1500000</v>
      </c>
      <c r="D2749">
        <v>4186.36181640625</v>
      </c>
      <c r="E2749">
        <v>3908.98681640625</v>
      </c>
      <c r="F2749">
        <v>977.24255371093705</v>
      </c>
      <c r="G2749">
        <v>3.9343407843261898E-4</v>
      </c>
      <c r="H2749" s="32">
        <f t="shared" si="252"/>
        <v>71.999993896484</v>
      </c>
      <c r="I2749">
        <f t="shared" si="253"/>
        <v>14.803800000000001</v>
      </c>
      <c r="J2749" s="10">
        <f t="shared" si="254"/>
        <v>4.1863618164062499</v>
      </c>
      <c r="K2749" s="10">
        <f t="shared" si="255"/>
        <v>3.9089868164062498</v>
      </c>
      <c r="L2749" s="10">
        <f t="shared" si="256"/>
        <v>0.97724255371093705</v>
      </c>
      <c r="M2749">
        <f t="shared" si="257"/>
        <v>3.9343407843261898E-4</v>
      </c>
    </row>
    <row r="2750" spans="2:13" x14ac:dyDescent="0.25">
      <c r="B2750" s="9">
        <v>344.14999389648398</v>
      </c>
      <c r="C2750">
        <v>1500000</v>
      </c>
      <c r="D2750">
        <v>4185.69140625</v>
      </c>
      <c r="E2750">
        <v>3914.13525390625</v>
      </c>
      <c r="F2750">
        <v>977.82092285156205</v>
      </c>
      <c r="G2750">
        <v>3.9877946255728602E-4</v>
      </c>
      <c r="H2750" s="32">
        <f t="shared" si="252"/>
        <v>70.999993896484</v>
      </c>
      <c r="I2750">
        <f t="shared" si="253"/>
        <v>14.803800000000001</v>
      </c>
      <c r="J2750" s="10">
        <f t="shared" si="254"/>
        <v>4.1856914062500001</v>
      </c>
      <c r="K2750" s="10">
        <f t="shared" si="255"/>
        <v>3.9141352539062502</v>
      </c>
      <c r="L2750" s="10">
        <f t="shared" si="256"/>
        <v>0.97782092285156208</v>
      </c>
      <c r="M2750">
        <f t="shared" si="257"/>
        <v>3.9877946255728602E-4</v>
      </c>
    </row>
    <row r="2751" spans="2:13" x14ac:dyDescent="0.25">
      <c r="B2751" s="9">
        <v>343.14999389648398</v>
      </c>
      <c r="C2751">
        <v>1500000</v>
      </c>
      <c r="D2751">
        <v>4185.041015625</v>
      </c>
      <c r="E2751">
        <v>3919.28100585937</v>
      </c>
      <c r="F2751">
        <v>978.39392089843705</v>
      </c>
      <c r="G2751">
        <v>4.0424903272651098E-4</v>
      </c>
      <c r="H2751" s="32">
        <f t="shared" si="252"/>
        <v>69.999993896484</v>
      </c>
      <c r="I2751">
        <f t="shared" si="253"/>
        <v>14.803800000000001</v>
      </c>
      <c r="J2751" s="10">
        <f t="shared" si="254"/>
        <v>4.185041015625</v>
      </c>
      <c r="K2751" s="10">
        <f t="shared" si="255"/>
        <v>3.9192810058593701</v>
      </c>
      <c r="L2751" s="10">
        <f t="shared" si="256"/>
        <v>0.97839392089843702</v>
      </c>
      <c r="M2751">
        <f t="shared" si="257"/>
        <v>4.0424903272651098E-4</v>
      </c>
    </row>
    <row r="2752" spans="2:13" x14ac:dyDescent="0.25">
      <c r="B2752" s="9">
        <v>342.14999389648398</v>
      </c>
      <c r="C2752">
        <v>1500000</v>
      </c>
      <c r="D2752">
        <v>4184.4111328125</v>
      </c>
      <c r="E2752">
        <v>3924.42358398437</v>
      </c>
      <c r="F2752">
        <v>978.96154785156205</v>
      </c>
      <c r="G2752">
        <v>4.0984671795740702E-4</v>
      </c>
      <c r="H2752" s="32">
        <f t="shared" si="252"/>
        <v>68.999993896484</v>
      </c>
      <c r="I2752">
        <f t="shared" si="253"/>
        <v>14.803800000000001</v>
      </c>
      <c r="J2752" s="10">
        <f t="shared" si="254"/>
        <v>4.1844111328125004</v>
      </c>
      <c r="K2752" s="10">
        <f t="shared" si="255"/>
        <v>3.9244235839843702</v>
      </c>
      <c r="L2752" s="10">
        <f t="shared" si="256"/>
        <v>0.97896154785156209</v>
      </c>
      <c r="M2752">
        <f t="shared" si="257"/>
        <v>4.0984671795740702E-4</v>
      </c>
    </row>
    <row r="2753" spans="2:13" x14ac:dyDescent="0.25">
      <c r="B2753" s="9">
        <v>341.14999389648398</v>
      </c>
      <c r="C2753">
        <v>1500000</v>
      </c>
      <c r="D2753">
        <v>4183.80126953125</v>
      </c>
      <c r="E2753">
        <v>3929.5625</v>
      </c>
      <c r="F2753">
        <v>979.523681640625</v>
      </c>
      <c r="G2753">
        <v>4.1557650547474601E-4</v>
      </c>
      <c r="H2753" s="32">
        <f t="shared" si="252"/>
        <v>67.999993896484</v>
      </c>
      <c r="I2753">
        <f t="shared" si="253"/>
        <v>14.803800000000001</v>
      </c>
      <c r="J2753" s="10">
        <f t="shared" si="254"/>
        <v>4.1838012695312496</v>
      </c>
      <c r="K2753" s="10">
        <f t="shared" si="255"/>
        <v>3.9295624999999998</v>
      </c>
      <c r="L2753" s="10">
        <f t="shared" si="256"/>
        <v>0.97952368164062498</v>
      </c>
      <c r="M2753">
        <f t="shared" si="257"/>
        <v>4.1557650547474601E-4</v>
      </c>
    </row>
    <row r="2754" spans="2:13" x14ac:dyDescent="0.25">
      <c r="B2754" s="9">
        <v>340.14999389648398</v>
      </c>
      <c r="C2754">
        <v>1500000</v>
      </c>
      <c r="D2754">
        <v>4183.2119140625</v>
      </c>
      <c r="E2754">
        <v>3934.69677734375</v>
      </c>
      <c r="F2754">
        <v>980.08038330078102</v>
      </c>
      <c r="G2754">
        <v>4.2144261533394402E-4</v>
      </c>
      <c r="H2754" s="32">
        <f t="shared" si="252"/>
        <v>66.999993896484</v>
      </c>
      <c r="I2754">
        <f t="shared" si="253"/>
        <v>14.803800000000001</v>
      </c>
      <c r="J2754" s="10">
        <f t="shared" si="254"/>
        <v>4.1832119140625004</v>
      </c>
      <c r="K2754" s="10">
        <f t="shared" si="255"/>
        <v>3.93469677734375</v>
      </c>
      <c r="L2754" s="10">
        <f t="shared" si="256"/>
        <v>0.98008038330078107</v>
      </c>
      <c r="M2754">
        <f t="shared" si="257"/>
        <v>4.2144261533394402E-4</v>
      </c>
    </row>
    <row r="2755" spans="2:13" x14ac:dyDescent="0.25">
      <c r="B2755" s="9">
        <v>339.14999389648398</v>
      </c>
      <c r="C2755">
        <v>1500000</v>
      </c>
      <c r="D2755">
        <v>4182.64306640625</v>
      </c>
      <c r="E2755">
        <v>3939.826171875</v>
      </c>
      <c r="F2755">
        <v>980.63153076171795</v>
      </c>
      <c r="G2755">
        <v>4.27449471317231E-4</v>
      </c>
      <c r="H2755" s="32">
        <f t="shared" si="252"/>
        <v>65.999993896484</v>
      </c>
      <c r="I2755">
        <f t="shared" si="253"/>
        <v>14.803800000000001</v>
      </c>
      <c r="J2755" s="10">
        <f t="shared" si="254"/>
        <v>4.1826430664062499</v>
      </c>
      <c r="K2755" s="10">
        <f t="shared" si="255"/>
        <v>3.9398261718750001</v>
      </c>
      <c r="L2755" s="10">
        <f t="shared" si="256"/>
        <v>0.98063153076171794</v>
      </c>
      <c r="M2755">
        <f t="shared" si="257"/>
        <v>4.27449471317231E-4</v>
      </c>
    </row>
    <row r="2756" spans="2:13" x14ac:dyDescent="0.25">
      <c r="B2756" s="9">
        <v>338.14999389648398</v>
      </c>
      <c r="C2756">
        <v>1500000</v>
      </c>
      <c r="D2756">
        <v>4182.0947265625</v>
      </c>
      <c r="E2756">
        <v>3944.94995117187</v>
      </c>
      <c r="F2756">
        <v>981.17706298828102</v>
      </c>
      <c r="G2756">
        <v>4.3360158451832798E-4</v>
      </c>
      <c r="H2756" s="32">
        <f t="shared" si="252"/>
        <v>64.999993896484</v>
      </c>
      <c r="I2756">
        <f t="shared" si="253"/>
        <v>14.803800000000001</v>
      </c>
      <c r="J2756" s="10">
        <f t="shared" si="254"/>
        <v>4.1820947265625001</v>
      </c>
      <c r="K2756" s="10">
        <f t="shared" si="255"/>
        <v>3.94494995117187</v>
      </c>
      <c r="L2756" s="10">
        <f t="shared" si="256"/>
        <v>0.981177062988281</v>
      </c>
      <c r="M2756">
        <f t="shared" si="257"/>
        <v>4.3360158451832798E-4</v>
      </c>
    </row>
    <row r="2757" spans="2:13" x14ac:dyDescent="0.25">
      <c r="B2757" s="9">
        <v>337.14999389648398</v>
      </c>
      <c r="C2757">
        <v>1500000</v>
      </c>
      <c r="D2757">
        <v>4181.56640625</v>
      </c>
      <c r="E2757">
        <v>3950.06689453125</v>
      </c>
      <c r="F2757">
        <v>981.717041015625</v>
      </c>
      <c r="G2757">
        <v>4.3990372796542899E-4</v>
      </c>
      <c r="H2757" s="32">
        <f t="shared" si="252"/>
        <v>63.999993896484</v>
      </c>
      <c r="I2757">
        <f t="shared" si="253"/>
        <v>14.803800000000001</v>
      </c>
      <c r="J2757" s="10">
        <f t="shared" si="254"/>
        <v>4.18156640625</v>
      </c>
      <c r="K2757" s="10">
        <f t="shared" si="255"/>
        <v>3.95006689453125</v>
      </c>
      <c r="L2757" s="10">
        <f t="shared" si="256"/>
        <v>0.98171704101562496</v>
      </c>
      <c r="M2757">
        <f t="shared" si="257"/>
        <v>4.3990372796542899E-4</v>
      </c>
    </row>
    <row r="2758" spans="2:13" x14ac:dyDescent="0.25">
      <c r="B2758" s="9">
        <v>336.14999389648398</v>
      </c>
      <c r="C2758">
        <v>1500000</v>
      </c>
      <c r="D2758">
        <v>4181.05859375</v>
      </c>
      <c r="E2758">
        <v>3955.1767578125</v>
      </c>
      <c r="F2758">
        <v>982.25128173828102</v>
      </c>
      <c r="G2758">
        <v>4.46360849309712E-4</v>
      </c>
      <c r="H2758" s="32">
        <f t="shared" si="252"/>
        <v>62.999993896484</v>
      </c>
      <c r="I2758">
        <f t="shared" si="253"/>
        <v>14.803800000000001</v>
      </c>
      <c r="J2758" s="10">
        <f t="shared" si="254"/>
        <v>4.1810585937500004</v>
      </c>
      <c r="K2758" s="10">
        <f t="shared" si="255"/>
        <v>3.9551767578125001</v>
      </c>
      <c r="L2758" s="10">
        <f t="shared" si="256"/>
        <v>0.98225128173828102</v>
      </c>
      <c r="M2758">
        <f t="shared" si="257"/>
        <v>4.46360849309712E-4</v>
      </c>
    </row>
    <row r="2759" spans="2:13" x14ac:dyDescent="0.25">
      <c r="B2759" s="9">
        <v>335.14999389648398</v>
      </c>
      <c r="C2759">
        <v>1500000</v>
      </c>
      <c r="D2759">
        <v>4180.5712890625</v>
      </c>
      <c r="E2759">
        <v>3960.27856445312</v>
      </c>
      <c r="F2759">
        <v>982.77978515625</v>
      </c>
      <c r="G2759">
        <v>4.5297812903299901E-4</v>
      </c>
      <c r="H2759" s="32">
        <f t="shared" si="252"/>
        <v>61.999993896484</v>
      </c>
      <c r="I2759">
        <f t="shared" si="253"/>
        <v>14.803800000000001</v>
      </c>
      <c r="J2759" s="10">
        <f t="shared" si="254"/>
        <v>4.1805712890624998</v>
      </c>
      <c r="K2759" s="10">
        <f t="shared" si="255"/>
        <v>3.96027856445312</v>
      </c>
      <c r="L2759" s="10">
        <f t="shared" si="256"/>
        <v>0.98277978515624997</v>
      </c>
      <c r="M2759">
        <f t="shared" si="257"/>
        <v>4.5297812903299901E-4</v>
      </c>
    </row>
    <row r="2760" spans="2:13" x14ac:dyDescent="0.25">
      <c r="B2760" s="9">
        <v>334.14999389648398</v>
      </c>
      <c r="C2760">
        <v>1500000</v>
      </c>
      <c r="D2760">
        <v>4180.1044921875</v>
      </c>
      <c r="E2760">
        <v>3965.37158203125</v>
      </c>
      <c r="F2760">
        <v>983.30255126953102</v>
      </c>
      <c r="G2760">
        <v>4.5976092224009303E-4</v>
      </c>
      <c r="H2760" s="32">
        <f t="shared" ref="H2760:H2823" si="258">B2760-273.15</f>
        <v>60.999993896484</v>
      </c>
      <c r="I2760">
        <f t="shared" ref="I2760:I2823" si="259">C2760*0.0000098692</f>
        <v>14.803800000000001</v>
      </c>
      <c r="J2760" s="10">
        <f t="shared" ref="J2760:J2823" si="260">D2760/1000</f>
        <v>4.1801044921874997</v>
      </c>
      <c r="K2760" s="10">
        <f t="shared" ref="K2760:K2823" si="261">E2760/1000</f>
        <v>3.9653715820312501</v>
      </c>
      <c r="L2760" s="10">
        <f t="shared" ref="L2760:L2823" si="262">F2760/1000</f>
        <v>0.98330255126953103</v>
      </c>
      <c r="M2760">
        <f t="shared" si="257"/>
        <v>4.5976092224009303E-4</v>
      </c>
    </row>
    <row r="2761" spans="2:13" x14ac:dyDescent="0.25">
      <c r="B2761" s="9">
        <v>333.14999389648398</v>
      </c>
      <c r="C2761">
        <v>1500000</v>
      </c>
      <c r="D2761">
        <v>4179.65771484375</v>
      </c>
      <c r="E2761">
        <v>3970.45483398437</v>
      </c>
      <c r="F2761">
        <v>983.81945800781205</v>
      </c>
      <c r="G2761">
        <v>4.6671481686644202E-4</v>
      </c>
      <c r="H2761" s="32">
        <f t="shared" si="258"/>
        <v>59.999993896484</v>
      </c>
      <c r="I2761">
        <f t="shared" si="259"/>
        <v>14.803800000000001</v>
      </c>
      <c r="J2761" s="10">
        <f t="shared" si="260"/>
        <v>4.1796577148437501</v>
      </c>
      <c r="K2761" s="10">
        <f t="shared" si="261"/>
        <v>3.9704548339843702</v>
      </c>
      <c r="L2761" s="10">
        <f t="shared" si="262"/>
        <v>0.98381945800781201</v>
      </c>
      <c r="M2761">
        <f t="shared" ref="M2761:M2824" si="263">G2761*1</f>
        <v>4.6671481686644202E-4</v>
      </c>
    </row>
    <row r="2762" spans="2:13" x14ac:dyDescent="0.25">
      <c r="B2762" s="9">
        <v>332.14999389648398</v>
      </c>
      <c r="C2762">
        <v>1500000</v>
      </c>
      <c r="D2762">
        <v>4179.23193359375</v>
      </c>
      <c r="E2762">
        <v>3975.52783203125</v>
      </c>
      <c r="F2762">
        <v>984.33050537109295</v>
      </c>
      <c r="G2762">
        <v>4.7384572098962898E-4</v>
      </c>
      <c r="H2762" s="32">
        <f t="shared" si="258"/>
        <v>58.999993896484</v>
      </c>
      <c r="I2762">
        <f t="shared" si="259"/>
        <v>14.803800000000001</v>
      </c>
      <c r="J2762" s="10">
        <f t="shared" si="260"/>
        <v>4.1792319335937496</v>
      </c>
      <c r="K2762" s="10">
        <f t="shared" si="261"/>
        <v>3.9755278320312502</v>
      </c>
      <c r="L2762" s="10">
        <f t="shared" si="262"/>
        <v>0.9843305053710929</v>
      </c>
      <c r="M2762">
        <f t="shared" si="263"/>
        <v>4.7384572098962898E-4</v>
      </c>
    </row>
    <row r="2763" spans="2:13" x14ac:dyDescent="0.25">
      <c r="B2763" s="9">
        <v>331.14999389648398</v>
      </c>
      <c r="C2763">
        <v>1500000</v>
      </c>
      <c r="D2763">
        <v>4178.82666015625</v>
      </c>
      <c r="E2763">
        <v>3980.58911132812</v>
      </c>
      <c r="F2763">
        <v>984.83557128906205</v>
      </c>
      <c r="G2763">
        <v>4.8115974641405003E-4</v>
      </c>
      <c r="H2763" s="32">
        <f t="shared" si="258"/>
        <v>57.999993896484</v>
      </c>
      <c r="I2763">
        <f t="shared" si="259"/>
        <v>14.803800000000001</v>
      </c>
      <c r="J2763" s="10">
        <f t="shared" si="260"/>
        <v>4.1788266601562496</v>
      </c>
      <c r="K2763" s="10">
        <f t="shared" si="261"/>
        <v>3.9805891113281202</v>
      </c>
      <c r="L2763" s="10">
        <f t="shared" si="262"/>
        <v>0.98483557128906207</v>
      </c>
      <c r="M2763">
        <f t="shared" si="263"/>
        <v>4.8115974641405003E-4</v>
      </c>
    </row>
    <row r="2764" spans="2:13" x14ac:dyDescent="0.25">
      <c r="B2764" s="9">
        <v>330.14999389648398</v>
      </c>
      <c r="C2764">
        <v>1500000</v>
      </c>
      <c r="D2764">
        <v>4178.44189453125</v>
      </c>
      <c r="E2764">
        <v>3985.63818359375</v>
      </c>
      <c r="F2764">
        <v>985.33465576171795</v>
      </c>
      <c r="G2764">
        <v>4.8866320867091396E-4</v>
      </c>
      <c r="H2764" s="32">
        <f t="shared" si="258"/>
        <v>56.999993896484</v>
      </c>
      <c r="I2764">
        <f t="shared" si="259"/>
        <v>14.803800000000001</v>
      </c>
      <c r="J2764" s="10">
        <f t="shared" si="260"/>
        <v>4.1784418945312503</v>
      </c>
      <c r="K2764" s="10">
        <f t="shared" si="261"/>
        <v>3.9856381835937502</v>
      </c>
      <c r="L2764" s="10">
        <f t="shared" si="262"/>
        <v>0.98533465576171797</v>
      </c>
      <c r="M2764">
        <f t="shared" si="263"/>
        <v>4.8866320867091396E-4</v>
      </c>
    </row>
    <row r="2765" spans="2:13" x14ac:dyDescent="0.25">
      <c r="B2765" s="9">
        <v>329.14999389648398</v>
      </c>
      <c r="C2765">
        <v>1500000</v>
      </c>
      <c r="D2765">
        <v>4178.07763671875</v>
      </c>
      <c r="E2765">
        <v>3990.673828125</v>
      </c>
      <c r="F2765">
        <v>985.82769775390602</v>
      </c>
      <c r="G2765">
        <v>4.9636285984888597E-4</v>
      </c>
      <c r="H2765" s="32">
        <f t="shared" si="258"/>
        <v>55.999993896484</v>
      </c>
      <c r="I2765">
        <f t="shared" si="259"/>
        <v>14.803800000000001</v>
      </c>
      <c r="J2765" s="10">
        <f t="shared" si="260"/>
        <v>4.1780776367187498</v>
      </c>
      <c r="K2765" s="10">
        <f t="shared" si="261"/>
        <v>3.9906738281249998</v>
      </c>
      <c r="L2765" s="10">
        <f t="shared" si="262"/>
        <v>0.985827697753906</v>
      </c>
      <c r="M2765">
        <f t="shared" si="263"/>
        <v>4.9636285984888597E-4</v>
      </c>
    </row>
    <row r="2766" spans="2:13" x14ac:dyDescent="0.25">
      <c r="B2766" s="9">
        <v>328.14999389648398</v>
      </c>
      <c r="C2766">
        <v>1500000</v>
      </c>
      <c r="D2766">
        <v>4177.734375</v>
      </c>
      <c r="E2766">
        <v>3995.6953125</v>
      </c>
      <c r="F2766">
        <v>986.31457519531205</v>
      </c>
      <c r="G2766">
        <v>5.0426565576344696E-4</v>
      </c>
      <c r="H2766" s="32">
        <f t="shared" si="258"/>
        <v>54.999993896484</v>
      </c>
      <c r="I2766">
        <f t="shared" si="259"/>
        <v>14.803800000000001</v>
      </c>
      <c r="J2766" s="10">
        <f t="shared" si="260"/>
        <v>4.177734375</v>
      </c>
      <c r="K2766" s="10">
        <f t="shared" si="261"/>
        <v>3.9956953125000001</v>
      </c>
      <c r="L2766" s="10">
        <f t="shared" si="262"/>
        <v>0.98631457519531207</v>
      </c>
      <c r="M2766">
        <f t="shared" si="263"/>
        <v>5.0426565576344696E-4</v>
      </c>
    </row>
    <row r="2767" spans="2:13" x14ac:dyDescent="0.25">
      <c r="B2767" s="9">
        <v>327.14999389648398</v>
      </c>
      <c r="C2767">
        <v>1500000</v>
      </c>
      <c r="D2767">
        <v>4177.41162109375</v>
      </c>
      <c r="E2767">
        <v>4000.70141601562</v>
      </c>
      <c r="F2767">
        <v>986.79528808593705</v>
      </c>
      <c r="G2767">
        <v>5.1237893057986996E-4</v>
      </c>
      <c r="H2767" s="32">
        <f t="shared" si="258"/>
        <v>53.999993896484</v>
      </c>
      <c r="I2767">
        <f t="shared" si="259"/>
        <v>14.803800000000001</v>
      </c>
      <c r="J2767" s="10">
        <f t="shared" si="260"/>
        <v>4.17741162109375</v>
      </c>
      <c r="K2767" s="10">
        <f t="shared" si="261"/>
        <v>4.0007014160156196</v>
      </c>
      <c r="L2767" s="10">
        <f t="shared" si="262"/>
        <v>0.98679528808593708</v>
      </c>
      <c r="M2767">
        <f t="shared" si="263"/>
        <v>5.1237893057986996E-4</v>
      </c>
    </row>
    <row r="2768" spans="2:13" x14ac:dyDescent="0.25">
      <c r="B2768" s="9">
        <v>326.14999389648398</v>
      </c>
      <c r="C2768">
        <v>1500000</v>
      </c>
      <c r="D2768">
        <v>4177.109375</v>
      </c>
      <c r="E2768">
        <v>4005.69116210937</v>
      </c>
      <c r="F2768">
        <v>987.26971435546795</v>
      </c>
      <c r="G2768">
        <v>5.2071025129407601E-4</v>
      </c>
      <c r="H2768" s="32">
        <f t="shared" si="258"/>
        <v>52.999993896484</v>
      </c>
      <c r="I2768">
        <f t="shared" si="259"/>
        <v>14.803800000000001</v>
      </c>
      <c r="J2768" s="10">
        <f t="shared" si="260"/>
        <v>4.1771093749999997</v>
      </c>
      <c r="K2768" s="10">
        <f t="shared" si="261"/>
        <v>4.00569116210937</v>
      </c>
      <c r="L2768" s="10">
        <f t="shared" si="262"/>
        <v>0.98726971435546795</v>
      </c>
      <c r="M2768">
        <f t="shared" si="263"/>
        <v>5.2071025129407601E-4</v>
      </c>
    </row>
    <row r="2769" spans="2:13" x14ac:dyDescent="0.25">
      <c r="B2769" s="9">
        <v>325.14999389648398</v>
      </c>
      <c r="C2769">
        <v>1500000</v>
      </c>
      <c r="D2769">
        <v>4176.82861328125</v>
      </c>
      <c r="E2769">
        <v>4010.66357421875</v>
      </c>
      <c r="F2769">
        <v>987.73785400390602</v>
      </c>
      <c r="G2769">
        <v>5.2926759235560796E-4</v>
      </c>
      <c r="H2769" s="32">
        <f t="shared" si="258"/>
        <v>51.999993896484</v>
      </c>
      <c r="I2769">
        <f t="shared" si="259"/>
        <v>14.803800000000001</v>
      </c>
      <c r="J2769" s="10">
        <f t="shared" si="260"/>
        <v>4.1768286132812502</v>
      </c>
      <c r="K2769" s="10">
        <f t="shared" si="261"/>
        <v>4.01066357421875</v>
      </c>
      <c r="L2769" s="10">
        <f t="shared" si="262"/>
        <v>0.98773785400390601</v>
      </c>
      <c r="M2769">
        <f t="shared" si="263"/>
        <v>5.2926759235560796E-4</v>
      </c>
    </row>
    <row r="2770" spans="2:13" x14ac:dyDescent="0.25">
      <c r="B2770" s="9">
        <v>324.14999389648398</v>
      </c>
      <c r="C2770">
        <v>1500000</v>
      </c>
      <c r="D2770">
        <v>4176.568359375</v>
      </c>
      <c r="E2770">
        <v>4015.61743164062</v>
      </c>
      <c r="F2770">
        <v>988.19964599609295</v>
      </c>
      <c r="G2770">
        <v>5.3805945208296104E-4</v>
      </c>
      <c r="H2770" s="32">
        <f t="shared" si="258"/>
        <v>50.999993896484</v>
      </c>
      <c r="I2770">
        <f t="shared" si="259"/>
        <v>14.803800000000001</v>
      </c>
      <c r="J2770" s="10">
        <f t="shared" si="260"/>
        <v>4.1765683593749996</v>
      </c>
      <c r="K2770" s="10">
        <f t="shared" si="261"/>
        <v>4.0156174316406199</v>
      </c>
      <c r="L2770" s="10">
        <f t="shared" si="262"/>
        <v>0.988199645996093</v>
      </c>
      <c r="M2770">
        <f t="shared" si="263"/>
        <v>5.3805945208296104E-4</v>
      </c>
    </row>
    <row r="2771" spans="2:13" x14ac:dyDescent="0.25">
      <c r="B2771" s="9">
        <v>323.14999389648398</v>
      </c>
      <c r="C2771">
        <v>1500000</v>
      </c>
      <c r="D2771">
        <v>4176.3291015625</v>
      </c>
      <c r="E2771">
        <v>4020.55151367187</v>
      </c>
      <c r="F2771">
        <v>988.65490722656205</v>
      </c>
      <c r="G2771">
        <v>5.4709444520994999E-4</v>
      </c>
      <c r="H2771" s="32">
        <f t="shared" si="258"/>
        <v>49.999993896484</v>
      </c>
      <c r="I2771">
        <f t="shared" si="259"/>
        <v>14.803800000000001</v>
      </c>
      <c r="J2771" s="10">
        <f t="shared" si="260"/>
        <v>4.1763291015624997</v>
      </c>
      <c r="K2771" s="10">
        <f t="shared" si="261"/>
        <v>4.0205515136718697</v>
      </c>
      <c r="L2771" s="10">
        <f t="shared" si="262"/>
        <v>0.98865490722656202</v>
      </c>
      <c r="M2771">
        <f t="shared" si="263"/>
        <v>5.4709444520994999E-4</v>
      </c>
    </row>
    <row r="2772" spans="2:13" x14ac:dyDescent="0.25">
      <c r="B2772" s="9">
        <v>322.14999389648398</v>
      </c>
      <c r="C2772">
        <v>1500000</v>
      </c>
      <c r="D2772">
        <v>4176.11083984375</v>
      </c>
      <c r="E2772">
        <v>4025.46484375</v>
      </c>
      <c r="F2772">
        <v>989.10369873046795</v>
      </c>
      <c r="G2772">
        <v>5.5638188496232E-4</v>
      </c>
      <c r="H2772" s="32">
        <f t="shared" si="258"/>
        <v>48.999993896484</v>
      </c>
      <c r="I2772">
        <f t="shared" si="259"/>
        <v>14.803800000000001</v>
      </c>
      <c r="J2772" s="10">
        <f t="shared" si="260"/>
        <v>4.1761108398437496</v>
      </c>
      <c r="K2772" s="10">
        <f t="shared" si="261"/>
        <v>4.02546484375</v>
      </c>
      <c r="L2772" s="10">
        <f t="shared" si="262"/>
        <v>0.989103698730468</v>
      </c>
      <c r="M2772">
        <f t="shared" si="263"/>
        <v>5.5638188496232E-4</v>
      </c>
    </row>
    <row r="2773" spans="2:13" x14ac:dyDescent="0.25">
      <c r="B2773" s="9">
        <v>321.14999389648398</v>
      </c>
      <c r="C2773">
        <v>1500000</v>
      </c>
      <c r="D2773">
        <v>4175.9140625</v>
      </c>
      <c r="E2773">
        <v>4030.35595703125</v>
      </c>
      <c r="F2773">
        <v>989.54583740234295</v>
      </c>
      <c r="G2773">
        <v>5.6593137560412201E-4</v>
      </c>
      <c r="H2773" s="32">
        <f t="shared" si="258"/>
        <v>47.999993896484</v>
      </c>
      <c r="I2773">
        <f t="shared" si="259"/>
        <v>14.803800000000001</v>
      </c>
      <c r="J2773" s="10">
        <f t="shared" si="260"/>
        <v>4.1759140625000004</v>
      </c>
      <c r="K2773" s="10">
        <f t="shared" si="261"/>
        <v>4.0303559570312499</v>
      </c>
      <c r="L2773" s="10">
        <f t="shared" si="262"/>
        <v>0.98954583740234292</v>
      </c>
      <c r="M2773">
        <f t="shared" si="263"/>
        <v>5.6593137560412201E-4</v>
      </c>
    </row>
    <row r="2774" spans="2:13" x14ac:dyDescent="0.25">
      <c r="B2774" s="9">
        <v>320.14999389648398</v>
      </c>
      <c r="C2774">
        <v>1500000</v>
      </c>
      <c r="D2774">
        <v>4175.73828125</v>
      </c>
      <c r="E2774">
        <v>4035.22387695312</v>
      </c>
      <c r="F2774">
        <v>989.98132324218705</v>
      </c>
      <c r="G2774">
        <v>5.7575304526835604E-4</v>
      </c>
      <c r="H2774" s="32">
        <f t="shared" si="258"/>
        <v>46.999993896484</v>
      </c>
      <c r="I2774">
        <f t="shared" si="259"/>
        <v>14.803800000000001</v>
      </c>
      <c r="J2774" s="10">
        <f t="shared" si="260"/>
        <v>4.1757382812500001</v>
      </c>
      <c r="K2774" s="10">
        <f t="shared" si="261"/>
        <v>4.0352238769531201</v>
      </c>
      <c r="L2774" s="10">
        <f t="shared" si="262"/>
        <v>0.98998132324218702</v>
      </c>
      <c r="M2774">
        <f t="shared" si="263"/>
        <v>5.7575304526835604E-4</v>
      </c>
    </row>
    <row r="2775" spans="2:13" x14ac:dyDescent="0.25">
      <c r="B2775" s="9">
        <v>319.14999389648398</v>
      </c>
      <c r="C2775">
        <v>1500000</v>
      </c>
      <c r="D2775">
        <v>4175.583984375</v>
      </c>
      <c r="E2775">
        <v>4040.06713867187</v>
      </c>
      <c r="F2775">
        <v>990.41003417968705</v>
      </c>
      <c r="G2775">
        <v>5.8585748774930802E-4</v>
      </c>
      <c r="H2775" s="32">
        <f t="shared" si="258"/>
        <v>45.999993896484</v>
      </c>
      <c r="I2775">
        <f t="shared" si="259"/>
        <v>14.803800000000001</v>
      </c>
      <c r="J2775" s="10">
        <f t="shared" si="260"/>
        <v>4.1755839843749998</v>
      </c>
      <c r="K2775" s="10">
        <f t="shared" si="261"/>
        <v>4.0400671386718701</v>
      </c>
      <c r="L2775" s="10">
        <f t="shared" si="262"/>
        <v>0.99041003417968709</v>
      </c>
      <c r="M2775">
        <f t="shared" si="263"/>
        <v>5.8585748774930802E-4</v>
      </c>
    </row>
    <row r="2776" spans="2:13" x14ac:dyDescent="0.25">
      <c r="B2776" s="9">
        <v>318.14999389648398</v>
      </c>
      <c r="C2776">
        <v>1500000</v>
      </c>
      <c r="D2776">
        <v>4175.451171875</v>
      </c>
      <c r="E2776">
        <v>4044.88452148437</v>
      </c>
      <c r="F2776">
        <v>990.83190917968705</v>
      </c>
      <c r="G2776">
        <v>5.9625593712553295E-4</v>
      </c>
      <c r="H2776" s="32">
        <f t="shared" si="258"/>
        <v>44.999993896484</v>
      </c>
      <c r="I2776">
        <f t="shared" si="259"/>
        <v>14.803800000000001</v>
      </c>
      <c r="J2776" s="10">
        <f t="shared" si="260"/>
        <v>4.1754511718750003</v>
      </c>
      <c r="K2776" s="10">
        <f t="shared" si="261"/>
        <v>4.0448845214843701</v>
      </c>
      <c r="L2776" s="10">
        <f t="shared" si="262"/>
        <v>0.990831909179687</v>
      </c>
      <c r="M2776">
        <f t="shared" si="263"/>
        <v>5.9625593712553295E-4</v>
      </c>
    </row>
    <row r="2777" spans="2:13" x14ac:dyDescent="0.25">
      <c r="B2777" s="9">
        <v>317.14999389648398</v>
      </c>
      <c r="C2777">
        <v>1500000</v>
      </c>
      <c r="D2777">
        <v>4175.34033203125</v>
      </c>
      <c r="E2777">
        <v>4049.67456054687</v>
      </c>
      <c r="F2777">
        <v>991.246826171875</v>
      </c>
      <c r="G2777">
        <v>6.0696009313687595E-4</v>
      </c>
      <c r="H2777" s="32">
        <f t="shared" si="258"/>
        <v>43.999993896484</v>
      </c>
      <c r="I2777">
        <f t="shared" si="259"/>
        <v>14.803800000000001</v>
      </c>
      <c r="J2777" s="10">
        <f t="shared" si="260"/>
        <v>4.1753403320312499</v>
      </c>
      <c r="K2777" s="10">
        <f t="shared" si="261"/>
        <v>4.0496745605468698</v>
      </c>
      <c r="L2777" s="10">
        <f t="shared" si="262"/>
        <v>0.99124682617187498</v>
      </c>
      <c r="M2777">
        <f t="shared" si="263"/>
        <v>6.0696009313687595E-4</v>
      </c>
    </row>
    <row r="2778" spans="2:13" x14ac:dyDescent="0.25">
      <c r="B2778" s="9">
        <v>316.14999389648398</v>
      </c>
      <c r="C2778">
        <v>1500000</v>
      </c>
      <c r="D2778">
        <v>4175.25146484375</v>
      </c>
      <c r="E2778">
        <v>4054.43603515625</v>
      </c>
      <c r="F2778">
        <v>991.65472412109295</v>
      </c>
      <c r="G2778">
        <v>6.1798229580745101E-4</v>
      </c>
      <c r="H2778" s="32">
        <f t="shared" si="258"/>
        <v>42.999993896484</v>
      </c>
      <c r="I2778">
        <f t="shared" si="259"/>
        <v>14.803800000000001</v>
      </c>
      <c r="J2778" s="10">
        <f t="shared" si="260"/>
        <v>4.1752514648437504</v>
      </c>
      <c r="K2778" s="10">
        <f t="shared" si="261"/>
        <v>4.0544360351562503</v>
      </c>
      <c r="L2778" s="10">
        <f t="shared" si="262"/>
        <v>0.9916547241210929</v>
      </c>
      <c r="M2778">
        <f t="shared" si="263"/>
        <v>6.1798229580745101E-4</v>
      </c>
    </row>
    <row r="2779" spans="2:13" x14ac:dyDescent="0.25">
      <c r="B2779" s="9">
        <v>315.14999389648398</v>
      </c>
      <c r="C2779">
        <v>1500000</v>
      </c>
      <c r="D2779">
        <v>4175.1845703125</v>
      </c>
      <c r="E2779">
        <v>4059.16748046875</v>
      </c>
      <c r="F2779">
        <v>992.05554199218705</v>
      </c>
      <c r="G2779">
        <v>6.2933552544563998E-4</v>
      </c>
      <c r="H2779" s="32">
        <f t="shared" si="258"/>
        <v>41.999993896484</v>
      </c>
      <c r="I2779">
        <f t="shared" si="259"/>
        <v>14.803800000000001</v>
      </c>
      <c r="J2779" s="10">
        <f t="shared" si="260"/>
        <v>4.1751845703125001</v>
      </c>
      <c r="K2779" s="10">
        <f t="shared" si="261"/>
        <v>4.0591674804687496</v>
      </c>
      <c r="L2779" s="10">
        <f t="shared" si="262"/>
        <v>0.99205554199218704</v>
      </c>
      <c r="M2779">
        <f t="shared" si="263"/>
        <v>6.2933552544563998E-4</v>
      </c>
    </row>
    <row r="2780" spans="2:13" x14ac:dyDescent="0.25">
      <c r="B2780" s="9">
        <v>314.14999389648398</v>
      </c>
      <c r="C2780">
        <v>1500000</v>
      </c>
      <c r="D2780">
        <v>4175.1396484375</v>
      </c>
      <c r="E2780">
        <v>4063.8671875</v>
      </c>
      <c r="F2780">
        <v>992.44909667968705</v>
      </c>
      <c r="G2780">
        <v>6.4103346085175796E-4</v>
      </c>
      <c r="H2780" s="32">
        <f t="shared" si="258"/>
        <v>40.999993896484</v>
      </c>
      <c r="I2780">
        <f t="shared" si="259"/>
        <v>14.803800000000001</v>
      </c>
      <c r="J2780" s="10">
        <f t="shared" si="260"/>
        <v>4.1751396484374999</v>
      </c>
      <c r="K2780" s="10">
        <f t="shared" si="261"/>
        <v>4.0638671874999996</v>
      </c>
      <c r="L2780" s="10">
        <f t="shared" si="262"/>
        <v>0.99244909667968706</v>
      </c>
      <c r="M2780">
        <f t="shared" si="263"/>
        <v>6.4103346085175796E-4</v>
      </c>
    </row>
    <row r="2781" spans="2:13" x14ac:dyDescent="0.25">
      <c r="B2781" s="9">
        <v>313.14999389648398</v>
      </c>
      <c r="C2781">
        <v>1500000</v>
      </c>
      <c r="D2781">
        <v>4175.1181640625</v>
      </c>
      <c r="E2781">
        <v>4068.5341796875</v>
      </c>
      <c r="F2781">
        <v>992.83538818359295</v>
      </c>
      <c r="G2781">
        <v>6.5309047931805199E-4</v>
      </c>
      <c r="H2781" s="32">
        <f t="shared" si="258"/>
        <v>39.999993896484</v>
      </c>
      <c r="I2781">
        <f t="shared" si="259"/>
        <v>14.803800000000001</v>
      </c>
      <c r="J2781" s="10">
        <f t="shared" si="260"/>
        <v>4.1751181640624999</v>
      </c>
      <c r="K2781" s="10">
        <f t="shared" si="261"/>
        <v>4.0685341796875001</v>
      </c>
      <c r="L2781" s="10">
        <f t="shared" si="262"/>
        <v>0.99283538818359296</v>
      </c>
      <c r="M2781">
        <f t="shared" si="263"/>
        <v>6.5309047931805199E-4</v>
      </c>
    </row>
    <row r="2782" spans="2:13" x14ac:dyDescent="0.25">
      <c r="B2782" s="9">
        <v>312.14999389648398</v>
      </c>
      <c r="C2782">
        <v>1500000</v>
      </c>
      <c r="D2782">
        <v>4175.119140625</v>
      </c>
      <c r="E2782">
        <v>4073.16650390625</v>
      </c>
      <c r="F2782">
        <v>993.21429443359295</v>
      </c>
      <c r="G2782">
        <v>6.6552188945934101E-4</v>
      </c>
      <c r="H2782" s="32">
        <f t="shared" si="258"/>
        <v>38.999993896484</v>
      </c>
      <c r="I2782">
        <f t="shared" si="259"/>
        <v>14.803800000000001</v>
      </c>
      <c r="J2782" s="10">
        <f t="shared" si="260"/>
        <v>4.1751191406250001</v>
      </c>
      <c r="K2782" s="10">
        <f t="shared" si="261"/>
        <v>4.0731665039062497</v>
      </c>
      <c r="L2782" s="10">
        <f t="shared" si="262"/>
        <v>0.99321429443359299</v>
      </c>
      <c r="M2782">
        <f t="shared" si="263"/>
        <v>6.6552188945934101E-4</v>
      </c>
    </row>
    <row r="2783" spans="2:13" x14ac:dyDescent="0.25">
      <c r="B2783" s="9">
        <v>311.14999389648398</v>
      </c>
      <c r="C2783">
        <v>1500000</v>
      </c>
      <c r="D2783">
        <v>4175.14404296875</v>
      </c>
      <c r="E2783">
        <v>4077.76293945312</v>
      </c>
      <c r="F2783">
        <v>993.585693359375</v>
      </c>
      <c r="G2783">
        <v>6.7834358196705504E-4</v>
      </c>
      <c r="H2783" s="32">
        <f t="shared" si="258"/>
        <v>37.999993896484</v>
      </c>
      <c r="I2783">
        <f t="shared" si="259"/>
        <v>14.803800000000001</v>
      </c>
      <c r="J2783" s="10">
        <f t="shared" si="260"/>
        <v>4.1751440429687499</v>
      </c>
      <c r="K2783" s="10">
        <f t="shared" si="261"/>
        <v>4.0777629394531196</v>
      </c>
      <c r="L2783" s="10">
        <f t="shared" si="262"/>
        <v>0.99358569335937497</v>
      </c>
      <c r="M2783">
        <f t="shared" si="263"/>
        <v>6.7834358196705504E-4</v>
      </c>
    </row>
    <row r="2784" spans="2:13" x14ac:dyDescent="0.25">
      <c r="B2784" s="9">
        <v>310.14999389648398</v>
      </c>
      <c r="C2784">
        <v>1500000</v>
      </c>
      <c r="D2784">
        <v>4175.19189453125</v>
      </c>
      <c r="E2784">
        <v>4082.32153320312</v>
      </c>
      <c r="F2784">
        <v>993.949462890625</v>
      </c>
      <c r="G2784">
        <v>6.9157249527052002E-4</v>
      </c>
      <c r="H2784" s="32">
        <f t="shared" si="258"/>
        <v>36.999993896484</v>
      </c>
      <c r="I2784">
        <f t="shared" si="259"/>
        <v>14.803800000000001</v>
      </c>
      <c r="J2784" s="10">
        <f t="shared" si="260"/>
        <v>4.1751918945312498</v>
      </c>
      <c r="K2784" s="10">
        <f t="shared" si="261"/>
        <v>4.0823215332031202</v>
      </c>
      <c r="L2784" s="10">
        <f t="shared" si="262"/>
        <v>0.99394946289062502</v>
      </c>
      <c r="M2784">
        <f t="shared" si="263"/>
        <v>6.9157249527052002E-4</v>
      </c>
    </row>
    <row r="2785" spans="2:13" x14ac:dyDescent="0.25">
      <c r="B2785" s="9">
        <v>309.14999389648398</v>
      </c>
      <c r="C2785">
        <v>1500000</v>
      </c>
      <c r="D2785">
        <v>4175.2646484375</v>
      </c>
      <c r="E2785">
        <v>4086.84130859375</v>
      </c>
      <c r="F2785">
        <v>994.30554199218705</v>
      </c>
      <c r="G2785">
        <v>7.0522649912163604E-4</v>
      </c>
      <c r="H2785" s="32">
        <f t="shared" si="258"/>
        <v>35.999993896484</v>
      </c>
      <c r="I2785">
        <f t="shared" si="259"/>
        <v>14.803800000000001</v>
      </c>
      <c r="J2785" s="10">
        <f t="shared" si="260"/>
        <v>4.1752646484374996</v>
      </c>
      <c r="K2785" s="10">
        <f t="shared" si="261"/>
        <v>4.0868413085937503</v>
      </c>
      <c r="L2785" s="10">
        <f t="shared" si="262"/>
        <v>0.99430554199218701</v>
      </c>
      <c r="M2785">
        <f t="shared" si="263"/>
        <v>7.0522649912163604E-4</v>
      </c>
    </row>
    <row r="2786" spans="2:13" x14ac:dyDescent="0.25">
      <c r="B2786" s="9">
        <v>308.14999389648398</v>
      </c>
      <c r="C2786">
        <v>1500000</v>
      </c>
      <c r="D2786">
        <v>4175.36181640625</v>
      </c>
      <c r="E2786">
        <v>4091.31982421875</v>
      </c>
      <c r="F2786">
        <v>994.65380859375</v>
      </c>
      <c r="G2786">
        <v>7.19324452802538E-4</v>
      </c>
      <c r="H2786" s="32">
        <f t="shared" si="258"/>
        <v>34.999993896484</v>
      </c>
      <c r="I2786">
        <f t="shared" si="259"/>
        <v>14.803800000000001</v>
      </c>
      <c r="J2786" s="10">
        <f t="shared" si="260"/>
        <v>4.1753618164062498</v>
      </c>
      <c r="K2786" s="10">
        <f t="shared" si="261"/>
        <v>4.0913198242187496</v>
      </c>
      <c r="L2786" s="10">
        <f t="shared" si="262"/>
        <v>0.99465380859374997</v>
      </c>
      <c r="M2786">
        <f t="shared" si="263"/>
        <v>7.19324452802538E-4</v>
      </c>
    </row>
    <row r="2787" spans="2:13" x14ac:dyDescent="0.25">
      <c r="B2787" s="9">
        <v>307.14999389648398</v>
      </c>
      <c r="C2787">
        <v>1500000</v>
      </c>
      <c r="D2787">
        <v>4175.48486328125</v>
      </c>
      <c r="E2787">
        <v>4095.75634765625</v>
      </c>
      <c r="F2787">
        <v>994.99407958984295</v>
      </c>
      <c r="G2787">
        <v>7.3388626333326101E-4</v>
      </c>
      <c r="H2787" s="32">
        <f t="shared" si="258"/>
        <v>33.999993896484</v>
      </c>
      <c r="I2787">
        <f t="shared" si="259"/>
        <v>14.803800000000001</v>
      </c>
      <c r="J2787" s="10">
        <f t="shared" si="260"/>
        <v>4.17548486328125</v>
      </c>
      <c r="K2787" s="10">
        <f t="shared" si="261"/>
        <v>4.0957563476562502</v>
      </c>
      <c r="L2787" s="10">
        <f t="shared" si="262"/>
        <v>0.99499407958984298</v>
      </c>
      <c r="M2787">
        <f t="shared" si="263"/>
        <v>7.3388626333326101E-4</v>
      </c>
    </row>
    <row r="2788" spans="2:13" x14ac:dyDescent="0.25">
      <c r="B2788" s="9">
        <v>306.14999389648398</v>
      </c>
      <c r="C2788">
        <v>1500000</v>
      </c>
      <c r="D2788">
        <v>4175.63330078125</v>
      </c>
      <c r="E2788">
        <v>4100.1484375</v>
      </c>
      <c r="F2788">
        <v>995.32623291015602</v>
      </c>
      <c r="G2788">
        <v>7.4893317651003502E-4</v>
      </c>
      <c r="H2788" s="32">
        <f t="shared" si="258"/>
        <v>32.999993896484</v>
      </c>
      <c r="I2788">
        <f t="shared" si="259"/>
        <v>14.803800000000001</v>
      </c>
      <c r="J2788" s="10">
        <f t="shared" si="260"/>
        <v>4.1756333007812501</v>
      </c>
      <c r="K2788" s="10">
        <f t="shared" si="261"/>
        <v>4.1001484374999997</v>
      </c>
      <c r="L2788" s="10">
        <f t="shared" si="262"/>
        <v>0.99532623291015598</v>
      </c>
      <c r="M2788">
        <f t="shared" si="263"/>
        <v>7.4893317651003502E-4</v>
      </c>
    </row>
    <row r="2789" spans="2:13" x14ac:dyDescent="0.25">
      <c r="B2789" s="9">
        <v>305.14999389648398</v>
      </c>
      <c r="C2789">
        <v>1500000</v>
      </c>
      <c r="D2789">
        <v>4175.80908203125</v>
      </c>
      <c r="E2789">
        <v>4104.49462890625</v>
      </c>
      <c r="F2789">
        <v>995.65026855468705</v>
      </c>
      <c r="G2789">
        <v>7.6448736945167097E-4</v>
      </c>
      <c r="H2789" s="32">
        <f t="shared" si="258"/>
        <v>31.999993896484</v>
      </c>
      <c r="I2789">
        <f t="shared" si="259"/>
        <v>14.803800000000001</v>
      </c>
      <c r="J2789" s="10">
        <f t="shared" si="260"/>
        <v>4.1758090820312503</v>
      </c>
      <c r="K2789" s="10">
        <f t="shared" si="261"/>
        <v>4.1044946289062496</v>
      </c>
      <c r="L2789" s="10">
        <f t="shared" si="262"/>
        <v>0.99565026855468708</v>
      </c>
      <c r="M2789">
        <f t="shared" si="263"/>
        <v>7.6448736945167097E-4</v>
      </c>
    </row>
    <row r="2790" spans="2:13" x14ac:dyDescent="0.25">
      <c r="B2790" s="9">
        <v>304.14999389648398</v>
      </c>
      <c r="C2790">
        <v>1500000</v>
      </c>
      <c r="D2790">
        <v>4176.01220703125</v>
      </c>
      <c r="E2790">
        <v>4108.7939453125</v>
      </c>
      <c r="F2790">
        <v>995.96594238281205</v>
      </c>
      <c r="G2790">
        <v>7.8057270729914297E-4</v>
      </c>
      <c r="H2790" s="32">
        <f t="shared" si="258"/>
        <v>30.999993896484</v>
      </c>
      <c r="I2790">
        <f t="shared" si="259"/>
        <v>14.803800000000001</v>
      </c>
      <c r="J2790" s="10">
        <f t="shared" si="260"/>
        <v>4.17601220703125</v>
      </c>
      <c r="K2790" s="10">
        <f t="shared" si="261"/>
        <v>4.1087939453124998</v>
      </c>
      <c r="L2790" s="10">
        <f t="shared" si="262"/>
        <v>0.995965942382812</v>
      </c>
      <c r="M2790">
        <f t="shared" si="263"/>
        <v>7.8057270729914297E-4</v>
      </c>
    </row>
    <row r="2791" spans="2:13" x14ac:dyDescent="0.25">
      <c r="B2791" s="9">
        <v>303.14999389648398</v>
      </c>
      <c r="C2791">
        <v>1500000</v>
      </c>
      <c r="D2791">
        <v>4176.244140625</v>
      </c>
      <c r="E2791">
        <v>4113.04345703125</v>
      </c>
      <c r="F2791">
        <v>996.27313232421795</v>
      </c>
      <c r="G2791">
        <v>7.9721416113898104E-4</v>
      </c>
      <c r="H2791" s="32">
        <f t="shared" si="258"/>
        <v>29.999993896484</v>
      </c>
      <c r="I2791">
        <f t="shared" si="259"/>
        <v>14.803800000000001</v>
      </c>
      <c r="J2791" s="10">
        <f t="shared" si="260"/>
        <v>4.1762441406250002</v>
      </c>
      <c r="K2791" s="10">
        <f t="shared" si="261"/>
        <v>4.1130434570312504</v>
      </c>
      <c r="L2791" s="10">
        <f t="shared" si="262"/>
        <v>0.99627313232421799</v>
      </c>
      <c r="M2791">
        <f t="shared" si="263"/>
        <v>7.9721416113898104E-4</v>
      </c>
    </row>
    <row r="2792" spans="2:13" x14ac:dyDescent="0.25">
      <c r="B2792" s="9">
        <v>302.14999389648398</v>
      </c>
      <c r="C2792">
        <v>1500000</v>
      </c>
      <c r="D2792">
        <v>4176.50537109375</v>
      </c>
      <c r="E2792">
        <v>4117.2421875</v>
      </c>
      <c r="F2792">
        <v>996.57171630859295</v>
      </c>
      <c r="G2792">
        <v>8.1443850649520701E-4</v>
      </c>
      <c r="H2792" s="32">
        <f t="shared" si="258"/>
        <v>28.999993896484</v>
      </c>
      <c r="I2792">
        <f t="shared" si="259"/>
        <v>14.803800000000001</v>
      </c>
      <c r="J2792" s="10">
        <f t="shared" si="260"/>
        <v>4.1765053710937501</v>
      </c>
      <c r="K2792" s="10">
        <f t="shared" si="261"/>
        <v>4.1172421874999996</v>
      </c>
      <c r="L2792" s="10">
        <f t="shared" si="262"/>
        <v>0.99657171630859298</v>
      </c>
      <c r="M2792">
        <f t="shared" si="263"/>
        <v>8.1443850649520701E-4</v>
      </c>
    </row>
    <row r="2793" spans="2:13" x14ac:dyDescent="0.25">
      <c r="B2793" s="9">
        <v>301.14999389648398</v>
      </c>
      <c r="C2793">
        <v>1500000</v>
      </c>
      <c r="D2793">
        <v>4176.7978515625</v>
      </c>
      <c r="E2793">
        <v>4121.388671875</v>
      </c>
      <c r="F2793">
        <v>996.86151123046795</v>
      </c>
      <c r="G2793">
        <v>8.3227397408336401E-4</v>
      </c>
      <c r="H2793" s="32">
        <f t="shared" si="258"/>
        <v>27.999993896484</v>
      </c>
      <c r="I2793">
        <f t="shared" si="259"/>
        <v>14.803800000000001</v>
      </c>
      <c r="J2793" s="10">
        <f t="shared" si="260"/>
        <v>4.1767978515625002</v>
      </c>
      <c r="K2793" s="10">
        <f t="shared" si="261"/>
        <v>4.1213886718749997</v>
      </c>
      <c r="L2793" s="10">
        <f t="shared" si="262"/>
        <v>0.99686151123046796</v>
      </c>
      <c r="M2793">
        <f t="shared" si="263"/>
        <v>8.3227397408336401E-4</v>
      </c>
    </row>
    <row r="2794" spans="2:13" x14ac:dyDescent="0.25">
      <c r="B2794" s="9">
        <v>300.14999389648398</v>
      </c>
      <c r="C2794">
        <v>1500000</v>
      </c>
      <c r="D2794">
        <v>4177.123046875</v>
      </c>
      <c r="E2794">
        <v>4125.48046875</v>
      </c>
      <c r="F2794">
        <v>997.14245605468705</v>
      </c>
      <c r="G2794">
        <v>8.5075065726414301E-4</v>
      </c>
      <c r="H2794" s="32">
        <f t="shared" si="258"/>
        <v>26.999993896484</v>
      </c>
      <c r="I2794">
        <f t="shared" si="259"/>
        <v>14.803800000000001</v>
      </c>
      <c r="J2794" s="10">
        <f t="shared" si="260"/>
        <v>4.1771230468749998</v>
      </c>
      <c r="K2794" s="10">
        <f t="shared" si="261"/>
        <v>4.1254804687500002</v>
      </c>
      <c r="L2794" s="10">
        <f t="shared" si="262"/>
        <v>0.9971424560546871</v>
      </c>
      <c r="M2794">
        <f t="shared" si="263"/>
        <v>8.5075065726414301E-4</v>
      </c>
    </row>
    <row r="2795" spans="2:13" x14ac:dyDescent="0.25">
      <c r="B2795" s="9">
        <v>299.14999389648398</v>
      </c>
      <c r="C2795">
        <v>1500000</v>
      </c>
      <c r="D2795">
        <v>4177.48193359375</v>
      </c>
      <c r="E2795">
        <v>4129.51611328125</v>
      </c>
      <c r="F2795">
        <v>997.414306640625</v>
      </c>
      <c r="G2795">
        <v>8.6990062845870798E-4</v>
      </c>
      <c r="H2795" s="32">
        <f t="shared" si="258"/>
        <v>25.999993896484</v>
      </c>
      <c r="I2795">
        <f t="shared" si="259"/>
        <v>14.803800000000001</v>
      </c>
      <c r="J2795" s="10">
        <f t="shared" si="260"/>
        <v>4.1774819335937501</v>
      </c>
      <c r="K2795" s="10">
        <f t="shared" si="261"/>
        <v>4.1295161132812499</v>
      </c>
      <c r="L2795" s="10">
        <f t="shared" si="262"/>
        <v>0.99741430664062503</v>
      </c>
      <c r="M2795">
        <f t="shared" si="263"/>
        <v>8.6990062845870798E-4</v>
      </c>
    </row>
    <row r="2796" spans="2:13" x14ac:dyDescent="0.25">
      <c r="B2796" s="9">
        <v>298.14999389648398</v>
      </c>
      <c r="C2796">
        <v>1500000</v>
      </c>
      <c r="D2796">
        <v>4177.87646484375</v>
      </c>
      <c r="E2796">
        <v>4133.494140625</v>
      </c>
      <c r="F2796">
        <v>997.67687988281205</v>
      </c>
      <c r="G2796">
        <v>8.8975782273337202E-4</v>
      </c>
      <c r="H2796" s="32">
        <f t="shared" si="258"/>
        <v>24.999993896484</v>
      </c>
      <c r="I2796">
        <f t="shared" si="259"/>
        <v>14.803800000000001</v>
      </c>
      <c r="J2796" s="10">
        <f t="shared" si="260"/>
        <v>4.1778764648437496</v>
      </c>
      <c r="K2796" s="10">
        <f t="shared" si="261"/>
        <v>4.1334941406250003</v>
      </c>
      <c r="L2796" s="10">
        <f t="shared" si="262"/>
        <v>0.99767687988281206</v>
      </c>
      <c r="M2796">
        <f t="shared" si="263"/>
        <v>8.8975782273337202E-4</v>
      </c>
    </row>
    <row r="2797" spans="2:13" x14ac:dyDescent="0.25">
      <c r="B2797" s="9">
        <v>297.14999389648398</v>
      </c>
      <c r="C2797">
        <v>1500000</v>
      </c>
      <c r="D2797">
        <v>4178.30859375</v>
      </c>
      <c r="E2797">
        <v>4137.4130859375</v>
      </c>
      <c r="F2797">
        <v>997.93005371093705</v>
      </c>
      <c r="G2797">
        <v>9.1035867808386597E-4</v>
      </c>
      <c r="H2797" s="32">
        <f t="shared" si="258"/>
        <v>23.999993896484</v>
      </c>
      <c r="I2797">
        <f t="shared" si="259"/>
        <v>14.803800000000001</v>
      </c>
      <c r="J2797" s="10">
        <f t="shared" si="260"/>
        <v>4.1783085937499997</v>
      </c>
      <c r="K2797" s="10">
        <f t="shared" si="261"/>
        <v>4.1374130859375002</v>
      </c>
      <c r="L2797" s="10">
        <f t="shared" si="262"/>
        <v>0.99793005371093702</v>
      </c>
      <c r="M2797">
        <f t="shared" si="263"/>
        <v>9.1035867808386597E-4</v>
      </c>
    </row>
    <row r="2798" spans="2:13" x14ac:dyDescent="0.25">
      <c r="B2798" s="9">
        <v>296.14999389648398</v>
      </c>
      <c r="C2798">
        <v>1500000</v>
      </c>
      <c r="D2798">
        <v>4178.78076171875</v>
      </c>
      <c r="E2798">
        <v>4141.2705078125</v>
      </c>
      <c r="F2798">
        <v>998.17364501953102</v>
      </c>
      <c r="G2798">
        <v>9.3174172798171596E-4</v>
      </c>
      <c r="H2798" s="32">
        <f t="shared" si="258"/>
        <v>22.999993896484</v>
      </c>
      <c r="I2798">
        <f t="shared" si="259"/>
        <v>14.803800000000001</v>
      </c>
      <c r="J2798" s="10">
        <f t="shared" si="260"/>
        <v>4.17878076171875</v>
      </c>
      <c r="K2798" s="10">
        <f t="shared" si="261"/>
        <v>4.1412705078125001</v>
      </c>
      <c r="L2798" s="10">
        <f t="shared" si="262"/>
        <v>0.99817364501953099</v>
      </c>
      <c r="M2798">
        <f t="shared" si="263"/>
        <v>9.3174172798171596E-4</v>
      </c>
    </row>
    <row r="2799" spans="2:13" x14ac:dyDescent="0.25">
      <c r="B2799" s="9">
        <v>295.14999389648398</v>
      </c>
      <c r="C2799">
        <v>1500000</v>
      </c>
      <c r="D2799">
        <v>4179.294921875</v>
      </c>
      <c r="E2799">
        <v>4145.0654296875</v>
      </c>
      <c r="F2799">
        <v>998.407470703125</v>
      </c>
      <c r="G2799">
        <v>9.5394841628149098E-4</v>
      </c>
      <c r="H2799" s="32">
        <f t="shared" si="258"/>
        <v>21.999993896484</v>
      </c>
      <c r="I2799">
        <f t="shared" si="259"/>
        <v>14.803800000000001</v>
      </c>
      <c r="J2799" s="10">
        <f t="shared" si="260"/>
        <v>4.179294921875</v>
      </c>
      <c r="K2799" s="10">
        <f t="shared" si="261"/>
        <v>4.1450654296874996</v>
      </c>
      <c r="L2799" s="10">
        <f t="shared" si="262"/>
        <v>0.99840747070312497</v>
      </c>
      <c r="M2799">
        <f t="shared" si="263"/>
        <v>9.5394841628149098E-4</v>
      </c>
    </row>
    <row r="2800" spans="2:13" x14ac:dyDescent="0.25">
      <c r="B2800" s="9">
        <v>294.14999389648398</v>
      </c>
      <c r="C2800">
        <v>1500000</v>
      </c>
      <c r="D2800">
        <v>4179.8544921875</v>
      </c>
      <c r="E2800">
        <v>4148.7958984375</v>
      </c>
      <c r="F2800">
        <v>998.63134765625</v>
      </c>
      <c r="G2800">
        <v>9.7702268976718101E-4</v>
      </c>
      <c r="H2800" s="32">
        <f t="shared" si="258"/>
        <v>20.999993896484</v>
      </c>
      <c r="I2800">
        <f t="shared" si="259"/>
        <v>14.803800000000001</v>
      </c>
      <c r="J2800" s="10">
        <f t="shared" si="260"/>
        <v>4.1798544921875003</v>
      </c>
      <c r="K2800" s="10">
        <f t="shared" si="261"/>
        <v>4.1487958984375002</v>
      </c>
      <c r="L2800" s="10">
        <f t="shared" si="262"/>
        <v>0.99863134765624995</v>
      </c>
      <c r="M2800">
        <f t="shared" si="263"/>
        <v>9.7702268976718101E-4</v>
      </c>
    </row>
    <row r="2801" spans="2:13" x14ac:dyDescent="0.25">
      <c r="B2801" s="9">
        <v>293.14999389648398</v>
      </c>
      <c r="C2801">
        <v>1500000</v>
      </c>
      <c r="D2801">
        <v>4180.4619140625</v>
      </c>
      <c r="E2801">
        <v>4152.46044921875</v>
      </c>
      <c r="F2801">
        <v>998.844970703125</v>
      </c>
      <c r="G2801">
        <v>1.0010118130594401E-3</v>
      </c>
      <c r="H2801" s="32">
        <f t="shared" si="258"/>
        <v>19.999993896484</v>
      </c>
      <c r="I2801">
        <f t="shared" si="259"/>
        <v>14.803800000000001</v>
      </c>
      <c r="J2801" s="10">
        <f t="shared" si="260"/>
        <v>4.1804619140624997</v>
      </c>
      <c r="K2801" s="10">
        <f t="shared" si="261"/>
        <v>4.1524604492187498</v>
      </c>
      <c r="L2801" s="10">
        <f t="shared" si="262"/>
        <v>0.99884497070312495</v>
      </c>
      <c r="M2801">
        <f t="shared" si="263"/>
        <v>1.0010118130594401E-3</v>
      </c>
    </row>
    <row r="2802" spans="2:13" x14ac:dyDescent="0.25">
      <c r="B2802" s="9">
        <v>292.14999389648398</v>
      </c>
      <c r="C2802">
        <v>1500000</v>
      </c>
      <c r="D2802">
        <v>4181.12109375</v>
      </c>
      <c r="E2802">
        <v>4156.0576171875</v>
      </c>
      <c r="F2802">
        <v>999.04821777343705</v>
      </c>
      <c r="G2802">
        <v>1.0259661357849799E-3</v>
      </c>
      <c r="H2802" s="32">
        <f t="shared" si="258"/>
        <v>18.999993896484</v>
      </c>
      <c r="I2802">
        <f t="shared" si="259"/>
        <v>14.803800000000001</v>
      </c>
      <c r="J2802" s="10">
        <f t="shared" si="260"/>
        <v>4.1811210937499999</v>
      </c>
      <c r="K2802" s="10">
        <f t="shared" si="261"/>
        <v>4.1560576171874999</v>
      </c>
      <c r="L2802" s="10">
        <f t="shared" si="262"/>
        <v>0.999048217773437</v>
      </c>
      <c r="M2802">
        <f t="shared" si="263"/>
        <v>1.0259661357849799E-3</v>
      </c>
    </row>
    <row r="2803" spans="2:13" x14ac:dyDescent="0.25">
      <c r="B2803" s="9">
        <v>291.14999389648398</v>
      </c>
      <c r="C2803">
        <v>1500000</v>
      </c>
      <c r="D2803">
        <v>4181.83544921875</v>
      </c>
      <c r="E2803">
        <v>4159.5859375</v>
      </c>
      <c r="F2803">
        <v>999.24090576171795</v>
      </c>
      <c r="G2803">
        <v>1.0519396746531101E-3</v>
      </c>
      <c r="H2803" s="32">
        <f t="shared" si="258"/>
        <v>17.999993896484</v>
      </c>
      <c r="I2803">
        <f t="shared" si="259"/>
        <v>14.803800000000001</v>
      </c>
      <c r="J2803" s="10">
        <f t="shared" si="260"/>
        <v>4.1818354492187497</v>
      </c>
      <c r="K2803" s="10">
        <f t="shared" si="261"/>
        <v>4.1595859375000002</v>
      </c>
      <c r="L2803" s="10">
        <f t="shared" si="262"/>
        <v>0.99924090576171798</v>
      </c>
      <c r="M2803">
        <f t="shared" si="263"/>
        <v>1.0519396746531101E-3</v>
      </c>
    </row>
    <row r="2804" spans="2:13" x14ac:dyDescent="0.25">
      <c r="B2804" s="9">
        <v>290.14999389648398</v>
      </c>
      <c r="C2804">
        <v>1500000</v>
      </c>
      <c r="D2804">
        <v>4182.60986328125</v>
      </c>
      <c r="E2804">
        <v>4163.04443359375</v>
      </c>
      <c r="F2804">
        <v>999.42266845703102</v>
      </c>
      <c r="G2804">
        <v>1.07899028807878E-3</v>
      </c>
      <c r="H2804" s="32">
        <f t="shared" si="258"/>
        <v>16.999993896484</v>
      </c>
      <c r="I2804">
        <f t="shared" si="259"/>
        <v>14.803800000000001</v>
      </c>
      <c r="J2804" s="10">
        <f t="shared" si="260"/>
        <v>4.1826098632812503</v>
      </c>
      <c r="K2804" s="10">
        <f t="shared" si="261"/>
        <v>4.1630444335937504</v>
      </c>
      <c r="L2804" s="10">
        <f t="shared" si="262"/>
        <v>0.99942266845703098</v>
      </c>
      <c r="M2804">
        <f t="shared" si="263"/>
        <v>1.07899028807878E-3</v>
      </c>
    </row>
    <row r="2805" spans="2:13" x14ac:dyDescent="0.25">
      <c r="B2805" s="9">
        <v>289.14999389648398</v>
      </c>
      <c r="C2805">
        <v>1500000</v>
      </c>
      <c r="D2805">
        <v>4183.44873046875</v>
      </c>
      <c r="E2805">
        <v>4166.43115234375</v>
      </c>
      <c r="F2805">
        <v>999.59332275390602</v>
      </c>
      <c r="G2805">
        <v>1.10718014184385E-3</v>
      </c>
      <c r="H2805" s="32">
        <f t="shared" si="258"/>
        <v>15.999993896484</v>
      </c>
      <c r="I2805">
        <f t="shared" si="259"/>
        <v>14.803800000000001</v>
      </c>
      <c r="J2805" s="10">
        <f t="shared" si="260"/>
        <v>4.1834487304687498</v>
      </c>
      <c r="K2805" s="10">
        <f t="shared" si="261"/>
        <v>4.1664311523437503</v>
      </c>
      <c r="L2805" s="10">
        <f t="shared" si="262"/>
        <v>0.999593322753906</v>
      </c>
      <c r="M2805">
        <f t="shared" si="263"/>
        <v>1.10718014184385E-3</v>
      </c>
    </row>
    <row r="2806" spans="2:13" x14ac:dyDescent="0.25">
      <c r="B2806" s="9">
        <v>288.14999389648398</v>
      </c>
      <c r="C2806">
        <v>1500000</v>
      </c>
      <c r="D2806">
        <v>4184.35693359375</v>
      </c>
      <c r="E2806">
        <v>4169.74560546875</v>
      </c>
      <c r="F2806">
        <v>999.75262451171795</v>
      </c>
      <c r="G2806">
        <v>1.13657605834305E-3</v>
      </c>
      <c r="H2806" s="32">
        <f t="shared" si="258"/>
        <v>14.999993896484</v>
      </c>
      <c r="I2806">
        <f t="shared" si="259"/>
        <v>14.803800000000001</v>
      </c>
      <c r="J2806" s="10">
        <f t="shared" si="260"/>
        <v>4.18435693359375</v>
      </c>
      <c r="K2806" s="10">
        <f t="shared" si="261"/>
        <v>4.1697456054687496</v>
      </c>
      <c r="L2806" s="10">
        <f t="shared" si="262"/>
        <v>0.99975262451171798</v>
      </c>
      <c r="M2806">
        <f t="shared" si="263"/>
        <v>1.13657605834305E-3</v>
      </c>
    </row>
    <row r="2807" spans="2:13" x14ac:dyDescent="0.25">
      <c r="B2807" s="9">
        <v>287.14999389648398</v>
      </c>
      <c r="C2807">
        <v>1500000</v>
      </c>
      <c r="D2807">
        <v>4185.34130859375</v>
      </c>
      <c r="E2807">
        <v>4172.98583984375</v>
      </c>
      <c r="F2807">
        <v>999.90032958984295</v>
      </c>
      <c r="G2807">
        <v>1.1672496329993001E-3</v>
      </c>
      <c r="H2807" s="32">
        <f t="shared" si="258"/>
        <v>13.999993896484</v>
      </c>
      <c r="I2807">
        <f t="shared" si="259"/>
        <v>14.803800000000001</v>
      </c>
      <c r="J2807" s="10">
        <f t="shared" si="260"/>
        <v>4.1853413085937499</v>
      </c>
      <c r="K2807" s="10">
        <f t="shared" si="261"/>
        <v>4.1729858398437498</v>
      </c>
      <c r="L2807" s="10">
        <f t="shared" si="262"/>
        <v>0.99990032958984298</v>
      </c>
      <c r="M2807">
        <f t="shared" si="263"/>
        <v>1.1672496329993001E-3</v>
      </c>
    </row>
    <row r="2808" spans="2:13" x14ac:dyDescent="0.25">
      <c r="B2808" s="9">
        <v>286.14999389648398</v>
      </c>
      <c r="C2808">
        <v>1500000</v>
      </c>
      <c r="D2808">
        <v>4186.40771484375</v>
      </c>
      <c r="E2808">
        <v>4176.15185546875</v>
      </c>
      <c r="F2808">
        <v>1000.03607177734</v>
      </c>
      <c r="G2808">
        <v>1.1992781655862899E-3</v>
      </c>
      <c r="H2808" s="32">
        <f t="shared" si="258"/>
        <v>12.999993896484</v>
      </c>
      <c r="I2808">
        <f t="shared" si="259"/>
        <v>14.803800000000001</v>
      </c>
      <c r="J2808" s="10">
        <f t="shared" si="260"/>
        <v>4.1864077148437504</v>
      </c>
      <c r="K2808" s="10">
        <f t="shared" si="261"/>
        <v>4.17615185546875</v>
      </c>
      <c r="L2808" s="10">
        <f t="shared" si="262"/>
        <v>1.00003607177734</v>
      </c>
      <c r="M2808">
        <f t="shared" si="263"/>
        <v>1.1992781655862899E-3</v>
      </c>
    </row>
    <row r="2809" spans="2:13" x14ac:dyDescent="0.25">
      <c r="B2809" s="9">
        <v>285.14999389648398</v>
      </c>
      <c r="C2809">
        <v>1500000</v>
      </c>
      <c r="D2809">
        <v>4187.5634765625</v>
      </c>
      <c r="E2809">
        <v>4179.2421875</v>
      </c>
      <c r="F2809">
        <v>1000.15960693359</v>
      </c>
      <c r="G2809">
        <v>1.2327447766438101E-3</v>
      </c>
      <c r="H2809" s="32">
        <f t="shared" si="258"/>
        <v>11.999993896484</v>
      </c>
      <c r="I2809">
        <f t="shared" si="259"/>
        <v>14.803800000000001</v>
      </c>
      <c r="J2809" s="10">
        <f t="shared" si="260"/>
        <v>4.1875634765624996</v>
      </c>
      <c r="K2809" s="10">
        <f t="shared" si="261"/>
        <v>4.1792421874999999</v>
      </c>
      <c r="L2809" s="10">
        <f t="shared" si="262"/>
        <v>1.0001596069335901</v>
      </c>
      <c r="M2809">
        <f t="shared" si="263"/>
        <v>1.2327447766438101E-3</v>
      </c>
    </row>
    <row r="2810" spans="2:13" x14ac:dyDescent="0.25">
      <c r="B2810" s="9">
        <v>284.14999389648398</v>
      </c>
      <c r="C2810">
        <v>1500000</v>
      </c>
      <c r="D2810">
        <v>4188.8173828125</v>
      </c>
      <c r="E2810">
        <v>4182.25634765625</v>
      </c>
      <c r="F2810">
        <v>1000.27062988281</v>
      </c>
      <c r="G2810">
        <v>1.26773933880031E-3</v>
      </c>
      <c r="H2810" s="32">
        <f t="shared" si="258"/>
        <v>10.999993896484</v>
      </c>
      <c r="I2810">
        <f t="shared" si="259"/>
        <v>14.803800000000001</v>
      </c>
      <c r="J2810" s="10">
        <f t="shared" si="260"/>
        <v>4.1888173828125002</v>
      </c>
      <c r="K2810" s="10">
        <f t="shared" si="261"/>
        <v>4.1822563476562502</v>
      </c>
      <c r="L2810" s="10">
        <f t="shared" si="262"/>
        <v>1.0002706298828099</v>
      </c>
      <c r="M2810">
        <f t="shared" si="263"/>
        <v>1.26773933880031E-3</v>
      </c>
    </row>
    <row r="2811" spans="2:13" x14ac:dyDescent="0.25">
      <c r="B2811" s="9">
        <v>283.14999389648398</v>
      </c>
      <c r="C2811">
        <v>1500000</v>
      </c>
      <c r="D2811">
        <v>4190.17724609375</v>
      </c>
      <c r="E2811">
        <v>4185.1943359375</v>
      </c>
      <c r="F2811">
        <v>1000.36877441406</v>
      </c>
      <c r="G2811">
        <v>1.3043585931882199E-3</v>
      </c>
      <c r="H2811" s="32">
        <f t="shared" si="258"/>
        <v>9.9999938964839998</v>
      </c>
      <c r="I2811">
        <f t="shared" si="259"/>
        <v>14.803800000000001</v>
      </c>
      <c r="J2811" s="10">
        <f t="shared" si="260"/>
        <v>4.1901772460937501</v>
      </c>
      <c r="K2811" s="10">
        <f t="shared" si="261"/>
        <v>4.1851943359375001</v>
      </c>
      <c r="L2811" s="10">
        <f t="shared" si="262"/>
        <v>1.0003687744140599</v>
      </c>
      <c r="M2811">
        <f t="shared" si="263"/>
        <v>1.3043585931882199E-3</v>
      </c>
    </row>
    <row r="2812" spans="2:13" x14ac:dyDescent="0.25">
      <c r="B2812" s="9">
        <v>282.14999389648398</v>
      </c>
      <c r="C2812">
        <v>1500000</v>
      </c>
      <c r="D2812">
        <v>4191.654296875</v>
      </c>
      <c r="E2812">
        <v>4188.05517578125</v>
      </c>
      <c r="F2812">
        <v>1000.45373535156</v>
      </c>
      <c r="G2812">
        <v>1.3427075464278401E-3</v>
      </c>
      <c r="H2812" s="32">
        <f t="shared" si="258"/>
        <v>8.9999938964839998</v>
      </c>
      <c r="I2812">
        <f t="shared" si="259"/>
        <v>14.803800000000001</v>
      </c>
      <c r="J2812" s="10">
        <f t="shared" si="260"/>
        <v>4.1916542968749999</v>
      </c>
      <c r="K2812" s="10">
        <f t="shared" si="261"/>
        <v>4.1880551757812503</v>
      </c>
      <c r="L2812" s="10">
        <f t="shared" si="262"/>
        <v>1.0004537353515599</v>
      </c>
      <c r="M2812">
        <f t="shared" si="263"/>
        <v>1.3427075464278401E-3</v>
      </c>
    </row>
    <row r="2813" spans="2:13" x14ac:dyDescent="0.25">
      <c r="B2813" s="9">
        <v>281.14999389648398</v>
      </c>
      <c r="C2813">
        <v>1500000</v>
      </c>
      <c r="D2813">
        <v>4193.25927734375</v>
      </c>
      <c r="E2813">
        <v>4190.8388671875</v>
      </c>
      <c r="F2813">
        <v>1000.52502441406</v>
      </c>
      <c r="G2813">
        <v>1.38289935421198E-3</v>
      </c>
      <c r="H2813" s="32">
        <f t="shared" si="258"/>
        <v>7.9999938964839998</v>
      </c>
      <c r="I2813">
        <f t="shared" si="259"/>
        <v>14.803800000000001</v>
      </c>
      <c r="J2813" s="10">
        <f t="shared" si="260"/>
        <v>4.19325927734375</v>
      </c>
      <c r="K2813" s="10">
        <f t="shared" si="261"/>
        <v>4.1908388671874999</v>
      </c>
      <c r="L2813" s="10">
        <f t="shared" si="262"/>
        <v>1.00052502441406</v>
      </c>
      <c r="M2813">
        <f t="shared" si="263"/>
        <v>1.38289935421198E-3</v>
      </c>
    </row>
    <row r="2814" spans="2:13" x14ac:dyDescent="0.25">
      <c r="B2814" s="9">
        <v>280.14999389648398</v>
      </c>
      <c r="C2814">
        <v>1500000</v>
      </c>
      <c r="D2814">
        <v>4195.00390625</v>
      </c>
      <c r="E2814">
        <v>4193.54541015625</v>
      </c>
      <c r="F2814">
        <v>1000.58239746093</v>
      </c>
      <c r="G2814">
        <v>1.42505706753581E-3</v>
      </c>
      <c r="H2814" s="32">
        <f t="shared" si="258"/>
        <v>6.9999938964839998</v>
      </c>
      <c r="I2814">
        <f t="shared" si="259"/>
        <v>14.803800000000001</v>
      </c>
      <c r="J2814" s="10">
        <f t="shared" si="260"/>
        <v>4.1950039062500002</v>
      </c>
      <c r="K2814" s="10">
        <f t="shared" si="261"/>
        <v>4.1935454101562497</v>
      </c>
      <c r="L2814" s="10">
        <f t="shared" si="262"/>
        <v>1.00058239746093</v>
      </c>
      <c r="M2814">
        <f t="shared" si="263"/>
        <v>1.42505706753581E-3</v>
      </c>
    </row>
    <row r="2815" spans="2:13" x14ac:dyDescent="0.25">
      <c r="B2815" s="9">
        <v>279.14999389648398</v>
      </c>
      <c r="C2815">
        <v>1500000</v>
      </c>
      <c r="D2815">
        <v>4196.90234375</v>
      </c>
      <c r="E2815">
        <v>4196.17578125</v>
      </c>
      <c r="F2815">
        <v>1000.62536621093</v>
      </c>
      <c r="G2815">
        <v>1.46931409835815E-3</v>
      </c>
      <c r="H2815" s="32">
        <f t="shared" si="258"/>
        <v>5.9999938964839998</v>
      </c>
      <c r="I2815">
        <f t="shared" si="259"/>
        <v>14.803800000000001</v>
      </c>
      <c r="J2815" s="10">
        <f t="shared" si="260"/>
        <v>4.1969023437499997</v>
      </c>
      <c r="K2815" s="10">
        <f t="shared" si="261"/>
        <v>4.19617578125</v>
      </c>
      <c r="L2815" s="10">
        <f t="shared" si="262"/>
        <v>1.0006253662109299</v>
      </c>
      <c r="M2815">
        <f t="shared" si="263"/>
        <v>1.46931409835815E-3</v>
      </c>
    </row>
    <row r="2816" spans="2:13" x14ac:dyDescent="0.25">
      <c r="B2816" s="9">
        <v>278.14999389648398</v>
      </c>
      <c r="C2816">
        <v>1500000</v>
      </c>
      <c r="D2816">
        <v>4198.9697265625</v>
      </c>
      <c r="E2816">
        <v>4198.72998046875</v>
      </c>
      <c r="F2816">
        <v>1000.65350341796</v>
      </c>
      <c r="G2816">
        <v>1.5158152673393399E-3</v>
      </c>
      <c r="H2816" s="32">
        <f t="shared" si="258"/>
        <v>4.9999938964839998</v>
      </c>
      <c r="I2816">
        <f t="shared" si="259"/>
        <v>14.803800000000001</v>
      </c>
      <c r="J2816" s="10">
        <f t="shared" si="260"/>
        <v>4.1989697265624999</v>
      </c>
      <c r="K2816" s="10">
        <f t="shared" si="261"/>
        <v>4.1987299804687499</v>
      </c>
      <c r="L2816" s="10">
        <f t="shared" si="262"/>
        <v>1.00065350341796</v>
      </c>
      <c r="M2816">
        <f t="shared" si="263"/>
        <v>1.5158152673393399E-3</v>
      </c>
    </row>
    <row r="2817" spans="2:13" x14ac:dyDescent="0.25">
      <c r="B2817" s="9">
        <v>277.14999389648398</v>
      </c>
      <c r="C2817">
        <v>1500000</v>
      </c>
      <c r="D2817">
        <v>4201.22265625</v>
      </c>
      <c r="E2817">
        <v>4201.20849609375</v>
      </c>
      <c r="F2817">
        <v>1000.66638183593</v>
      </c>
      <c r="G2817">
        <v>1.56471843365579E-3</v>
      </c>
      <c r="H2817" s="32">
        <f t="shared" si="258"/>
        <v>3.9999938964839998</v>
      </c>
      <c r="I2817">
        <f t="shared" si="259"/>
        <v>14.803800000000001</v>
      </c>
      <c r="J2817" s="10">
        <f t="shared" si="260"/>
        <v>4.2012226562499997</v>
      </c>
      <c r="K2817" s="10">
        <f t="shared" si="261"/>
        <v>4.2012084960937504</v>
      </c>
      <c r="L2817" s="10">
        <f t="shared" si="262"/>
        <v>1.00066638183593</v>
      </c>
      <c r="M2817">
        <f t="shared" si="263"/>
        <v>1.56471843365579E-3</v>
      </c>
    </row>
    <row r="2818" spans="2:13" x14ac:dyDescent="0.25">
      <c r="B2818" s="9">
        <v>276.14999389648398</v>
      </c>
      <c r="C2818">
        <v>1500000</v>
      </c>
      <c r="D2818">
        <v>4203.6796875</v>
      </c>
      <c r="E2818">
        <v>4203.61279296875</v>
      </c>
      <c r="F2818">
        <v>1000.66345214843</v>
      </c>
      <c r="G2818">
        <v>1.6161951934918701E-3</v>
      </c>
      <c r="H2818" s="32">
        <f t="shared" si="258"/>
        <v>2.9999938964839998</v>
      </c>
      <c r="I2818">
        <f t="shared" si="259"/>
        <v>14.803800000000001</v>
      </c>
      <c r="J2818" s="10">
        <f t="shared" si="260"/>
        <v>4.2036796875000002</v>
      </c>
      <c r="K2818" s="10">
        <f t="shared" si="261"/>
        <v>4.2036127929687499</v>
      </c>
      <c r="L2818" s="10">
        <f t="shared" si="262"/>
        <v>1.0006634521484299</v>
      </c>
      <c r="M2818">
        <f t="shared" si="263"/>
        <v>1.6161951934918701E-3</v>
      </c>
    </row>
    <row r="2819" spans="2:13" x14ac:dyDescent="0.25">
      <c r="B2819" s="9">
        <v>275.14999389648398</v>
      </c>
      <c r="C2819">
        <v>1500000</v>
      </c>
      <c r="D2819">
        <v>4206.361328125</v>
      </c>
      <c r="E2819">
        <v>4205.9443359375</v>
      </c>
      <c r="F2819">
        <v>1000.64428710937</v>
      </c>
      <c r="G2819">
        <v>1.6704330919310401E-3</v>
      </c>
      <c r="H2819" s="32">
        <f t="shared" si="258"/>
        <v>1.9999938964839998</v>
      </c>
      <c r="I2819">
        <f t="shared" si="259"/>
        <v>14.803800000000001</v>
      </c>
      <c r="J2819" s="10">
        <f t="shared" si="260"/>
        <v>4.2063613281250003</v>
      </c>
      <c r="K2819" s="10">
        <f t="shared" si="261"/>
        <v>4.2059443359374997</v>
      </c>
      <c r="L2819" s="10">
        <f t="shared" si="262"/>
        <v>1.0006442871093699</v>
      </c>
      <c r="M2819">
        <f t="shared" si="263"/>
        <v>1.6704330919310401E-3</v>
      </c>
    </row>
    <row r="2820" spans="2:13" x14ac:dyDescent="0.25">
      <c r="B2820" s="9">
        <v>274.14999389648398</v>
      </c>
      <c r="C2820">
        <v>1500000</v>
      </c>
      <c r="D2820">
        <v>4209.29052734375</v>
      </c>
      <c r="E2820">
        <v>4208.20458984375</v>
      </c>
      <c r="F2820">
        <v>1000.60821533203</v>
      </c>
      <c r="G2820">
        <v>1.7276369035243899E-3</v>
      </c>
      <c r="H2820" s="32">
        <f t="shared" si="258"/>
        <v>0.99999389648399983</v>
      </c>
      <c r="I2820">
        <f t="shared" si="259"/>
        <v>14.803800000000001</v>
      </c>
      <c r="J2820" s="10">
        <f t="shared" si="260"/>
        <v>4.2092905273437502</v>
      </c>
      <c r="K2820" s="10">
        <f t="shared" si="261"/>
        <v>4.2082045898437501</v>
      </c>
      <c r="L2820" s="10">
        <f t="shared" si="262"/>
        <v>1.0006082153320299</v>
      </c>
      <c r="M2820">
        <f t="shared" si="263"/>
        <v>1.7276369035243899E-3</v>
      </c>
    </row>
    <row r="2821" spans="2:13" x14ac:dyDescent="0.25">
      <c r="B2821" s="9">
        <v>273.14999389648398</v>
      </c>
      <c r="C2821">
        <v>1500000</v>
      </c>
      <c r="D2821">
        <v>4212.49169921875</v>
      </c>
      <c r="E2821">
        <v>4210.3955078125</v>
      </c>
      <c r="F2821">
        <v>1000.5546875</v>
      </c>
      <c r="G2821">
        <v>1.7880307277664501E-3</v>
      </c>
      <c r="H2821" s="32">
        <f t="shared" si="258"/>
        <v>-6.1035160001665645E-6</v>
      </c>
      <c r="I2821">
        <f t="shared" si="259"/>
        <v>14.803800000000001</v>
      </c>
      <c r="J2821" s="10">
        <f t="shared" si="260"/>
        <v>4.2124916992187504</v>
      </c>
      <c r="K2821" s="10">
        <f t="shared" si="261"/>
        <v>4.2103955078124997</v>
      </c>
      <c r="L2821" s="10">
        <f t="shared" si="262"/>
        <v>1.0005546875</v>
      </c>
      <c r="M2821">
        <f t="shared" si="263"/>
        <v>1.7880307277664501E-3</v>
      </c>
    </row>
    <row r="2822" spans="2:13" x14ac:dyDescent="0.25">
      <c r="B2822" s="9">
        <v>473.14999389648398</v>
      </c>
      <c r="C2822">
        <v>1400000</v>
      </c>
      <c r="D2822">
        <v>2780.72509765625</v>
      </c>
      <c r="E2822">
        <v>1947.90002441406</v>
      </c>
      <c r="F2822">
        <v>6.99247121810913</v>
      </c>
      <c r="G2822" s="31">
        <v>1.5765235730214E-5</v>
      </c>
      <c r="H2822" s="32">
        <f t="shared" si="258"/>
        <v>199.999993896484</v>
      </c>
      <c r="I2822">
        <f t="shared" si="259"/>
        <v>13.816880000000001</v>
      </c>
      <c r="J2822" s="10">
        <f t="shared" si="260"/>
        <v>2.7807250976562501</v>
      </c>
      <c r="K2822" s="10">
        <f t="shared" si="261"/>
        <v>1.9479000244140601</v>
      </c>
      <c r="L2822" s="10">
        <f t="shared" si="262"/>
        <v>6.9924712181091298E-3</v>
      </c>
      <c r="M2822">
        <f t="shared" si="263"/>
        <v>1.5765235730214E-5</v>
      </c>
    </row>
    <row r="2823" spans="2:13" x14ac:dyDescent="0.25">
      <c r="B2823" s="9">
        <v>472.14999389648398</v>
      </c>
      <c r="C2823">
        <v>1400000</v>
      </c>
      <c r="D2823">
        <v>2804.10229492187</v>
      </c>
      <c r="E2823">
        <v>1962.24780273437</v>
      </c>
      <c r="F2823">
        <v>7.0144143104553196</v>
      </c>
      <c r="G2823" s="31">
        <v>1.5720597730250999E-5</v>
      </c>
      <c r="H2823" s="32">
        <f t="shared" si="258"/>
        <v>198.999993896484</v>
      </c>
      <c r="I2823">
        <f t="shared" si="259"/>
        <v>13.816880000000001</v>
      </c>
      <c r="J2823" s="10">
        <f t="shared" si="260"/>
        <v>2.8041022949218699</v>
      </c>
      <c r="K2823" s="10">
        <f t="shared" si="261"/>
        <v>1.9622478027343699</v>
      </c>
      <c r="L2823" s="10">
        <f t="shared" si="262"/>
        <v>7.0144143104553195E-3</v>
      </c>
      <c r="M2823">
        <f t="shared" si="263"/>
        <v>1.5720597730250999E-5</v>
      </c>
    </row>
    <row r="2824" spans="2:13" x14ac:dyDescent="0.25">
      <c r="B2824" s="9">
        <v>471.14999389648398</v>
      </c>
      <c r="C2824">
        <v>1400000</v>
      </c>
      <c r="D2824">
        <v>2829.3369140625</v>
      </c>
      <c r="E2824">
        <v>1977.83996582031</v>
      </c>
      <c r="F2824">
        <v>7.0366253852844203</v>
      </c>
      <c r="G2824" s="31">
        <v>1.5675926988478699E-5</v>
      </c>
      <c r="H2824" s="32">
        <f t="shared" ref="H2824:H2887" si="264">B2824-273.15</f>
        <v>197.999993896484</v>
      </c>
      <c r="I2824">
        <f t="shared" ref="I2824:I2887" si="265">C2824*0.0000098692</f>
        <v>13.816880000000001</v>
      </c>
      <c r="J2824" s="10">
        <f t="shared" ref="J2824:J2887" si="266">D2824/1000</f>
        <v>2.8293369140625</v>
      </c>
      <c r="K2824" s="10">
        <f t="shared" ref="K2824:K2887" si="267">E2824/1000</f>
        <v>1.9778399658203101</v>
      </c>
      <c r="L2824" s="10">
        <f t="shared" ref="L2824:L2887" si="268">F2824/1000</f>
        <v>7.0366253852844202E-3</v>
      </c>
      <c r="M2824">
        <f t="shared" si="263"/>
        <v>1.5675926988478699E-5</v>
      </c>
    </row>
    <row r="2825" spans="2:13" x14ac:dyDescent="0.25">
      <c r="B2825" s="9">
        <v>470.14999389648398</v>
      </c>
      <c r="C2825">
        <v>1400000</v>
      </c>
      <c r="D2825">
        <v>2856.65673828125</v>
      </c>
      <c r="E2825">
        <v>1994.82946777343</v>
      </c>
      <c r="F2825">
        <v>7.0591163635253897</v>
      </c>
      <c r="G2825" s="31">
        <v>1.56312216859078E-5</v>
      </c>
      <c r="H2825" s="32">
        <f t="shared" si="264"/>
        <v>196.999993896484</v>
      </c>
      <c r="I2825">
        <f t="shared" si="265"/>
        <v>13.816880000000001</v>
      </c>
      <c r="J2825" s="10">
        <f t="shared" si="266"/>
        <v>2.85665673828125</v>
      </c>
      <c r="K2825" s="10">
        <f t="shared" si="267"/>
        <v>1.99482946777343</v>
      </c>
      <c r="L2825" s="10">
        <f t="shared" si="268"/>
        <v>7.0591163635253893E-3</v>
      </c>
      <c r="M2825">
        <f t="shared" ref="M2825:M2888" si="269">G2825*1</f>
        <v>1.56312216859078E-5</v>
      </c>
    </row>
    <row r="2826" spans="2:13" x14ac:dyDescent="0.25">
      <c r="B2826" s="9">
        <v>469.14999389648398</v>
      </c>
      <c r="C2826">
        <v>1400000</v>
      </c>
      <c r="D2826">
        <v>2886.32055664062</v>
      </c>
      <c r="E2826">
        <v>2013.38952636718</v>
      </c>
      <c r="F2826">
        <v>7.0819015502929599</v>
      </c>
      <c r="G2826" s="31">
        <v>1.5586483641527502E-5</v>
      </c>
      <c r="H2826" s="32">
        <f t="shared" si="264"/>
        <v>195.999993896484</v>
      </c>
      <c r="I2826">
        <f t="shared" si="265"/>
        <v>13.816880000000001</v>
      </c>
      <c r="J2826" s="10">
        <f t="shared" si="266"/>
        <v>2.8863205566406198</v>
      </c>
      <c r="K2826" s="10">
        <f t="shared" si="267"/>
        <v>2.0133895263671802</v>
      </c>
      <c r="L2826" s="10">
        <f t="shared" si="268"/>
        <v>7.0819015502929595E-3</v>
      </c>
      <c r="M2826">
        <f t="shared" si="269"/>
        <v>1.5586483641527502E-5</v>
      </c>
    </row>
    <row r="2827" spans="2:13" x14ac:dyDescent="0.25">
      <c r="B2827" s="9">
        <v>468.14999389648398</v>
      </c>
      <c r="C2827">
        <v>1400000</v>
      </c>
      <c r="D2827">
        <v>4469.5791015625</v>
      </c>
      <c r="E2827">
        <v>3336.20141601562</v>
      </c>
      <c r="F2827">
        <v>870.4404296875</v>
      </c>
      <c r="G2827">
        <v>1.3795148697681701E-4</v>
      </c>
      <c r="H2827" s="32">
        <f t="shared" si="264"/>
        <v>194.999993896484</v>
      </c>
      <c r="I2827">
        <f t="shared" si="265"/>
        <v>13.816880000000001</v>
      </c>
      <c r="J2827" s="10">
        <f t="shared" si="266"/>
        <v>4.4695791015625002</v>
      </c>
      <c r="K2827" s="10">
        <f t="shared" si="267"/>
        <v>3.3362014160156201</v>
      </c>
      <c r="L2827" s="10">
        <f t="shared" si="268"/>
        <v>0.87044042968750002</v>
      </c>
      <c r="M2827">
        <f t="shared" si="269"/>
        <v>1.3795148697681701E-4</v>
      </c>
    </row>
    <row r="2828" spans="2:13" x14ac:dyDescent="0.25">
      <c r="B2828" s="9">
        <v>467.14999389648398</v>
      </c>
      <c r="C2828">
        <v>1400000</v>
      </c>
      <c r="D2828">
        <v>4464.73193359375</v>
      </c>
      <c r="E2828">
        <v>3340.0693359375</v>
      </c>
      <c r="F2828">
        <v>871.60119628906205</v>
      </c>
      <c r="G2828">
        <v>1.38708797749131E-4</v>
      </c>
      <c r="H2828" s="32">
        <f t="shared" si="264"/>
        <v>193.999993896484</v>
      </c>
      <c r="I2828">
        <f t="shared" si="265"/>
        <v>13.816880000000001</v>
      </c>
      <c r="J2828" s="10">
        <f t="shared" si="266"/>
        <v>4.4647319335937503</v>
      </c>
      <c r="K2828" s="10">
        <f t="shared" si="267"/>
        <v>3.3400693359375002</v>
      </c>
      <c r="L2828" s="10">
        <f t="shared" si="268"/>
        <v>0.87160119628906207</v>
      </c>
      <c r="M2828">
        <f t="shared" si="269"/>
        <v>1.38708797749131E-4</v>
      </c>
    </row>
    <row r="2829" spans="2:13" x14ac:dyDescent="0.25">
      <c r="B2829" s="9">
        <v>466.14999389648398</v>
      </c>
      <c r="C2829">
        <v>1400000</v>
      </c>
      <c r="D2829">
        <v>4459.95556640625</v>
      </c>
      <c r="E2829">
        <v>3343.95434570312</v>
      </c>
      <c r="F2829">
        <v>872.75628662109295</v>
      </c>
      <c r="G2829">
        <v>1.39474243042059E-4</v>
      </c>
      <c r="H2829" s="32">
        <f t="shared" si="264"/>
        <v>192.999993896484</v>
      </c>
      <c r="I2829">
        <f t="shared" si="265"/>
        <v>13.816880000000001</v>
      </c>
      <c r="J2829" s="10">
        <f t="shared" si="266"/>
        <v>4.4599555664062498</v>
      </c>
      <c r="K2829" s="10">
        <f t="shared" si="267"/>
        <v>3.34395434570312</v>
      </c>
      <c r="L2829" s="10">
        <f t="shared" si="268"/>
        <v>0.87275628662109295</v>
      </c>
      <c r="M2829">
        <f t="shared" si="269"/>
        <v>1.39474243042059E-4</v>
      </c>
    </row>
    <row r="2830" spans="2:13" x14ac:dyDescent="0.25">
      <c r="B2830" s="9">
        <v>465.14999389648398</v>
      </c>
      <c r="C2830">
        <v>1400000</v>
      </c>
      <c r="D2830">
        <v>4455.24853515625</v>
      </c>
      <c r="E2830">
        <v>3347.85620117187</v>
      </c>
      <c r="F2830">
        <v>873.90563964843705</v>
      </c>
      <c r="G2830">
        <v>1.40247982926666E-4</v>
      </c>
      <c r="H2830" s="32">
        <f t="shared" si="264"/>
        <v>191.999993896484</v>
      </c>
      <c r="I2830">
        <f t="shared" si="265"/>
        <v>13.816880000000001</v>
      </c>
      <c r="J2830" s="10">
        <f t="shared" si="266"/>
        <v>4.4552485351562501</v>
      </c>
      <c r="K2830" s="10">
        <f t="shared" si="267"/>
        <v>3.34785620117187</v>
      </c>
      <c r="L2830" s="10">
        <f t="shared" si="268"/>
        <v>0.87390563964843704</v>
      </c>
      <c r="M2830">
        <f t="shared" si="269"/>
        <v>1.40247982926666E-4</v>
      </c>
    </row>
    <row r="2831" spans="2:13" x14ac:dyDescent="0.25">
      <c r="B2831" s="9">
        <v>464.14999389648398</v>
      </c>
      <c r="C2831">
        <v>1400000</v>
      </c>
      <c r="D2831">
        <v>4450.60986328125</v>
      </c>
      <c r="E2831">
        <v>3351.77514648437</v>
      </c>
      <c r="F2831">
        <v>875.04937744140602</v>
      </c>
      <c r="G2831">
        <v>1.4103014837019099E-4</v>
      </c>
      <c r="H2831" s="32">
        <f t="shared" si="264"/>
        <v>190.999993896484</v>
      </c>
      <c r="I2831">
        <f t="shared" si="265"/>
        <v>13.816880000000001</v>
      </c>
      <c r="J2831" s="10">
        <f t="shared" si="266"/>
        <v>4.4506098632812501</v>
      </c>
      <c r="K2831" s="10">
        <f t="shared" si="267"/>
        <v>3.3517751464843699</v>
      </c>
      <c r="L2831" s="10">
        <f t="shared" si="268"/>
        <v>0.87504937744140598</v>
      </c>
      <c r="M2831">
        <f t="shared" si="269"/>
        <v>1.4103014837019099E-4</v>
      </c>
    </row>
    <row r="2832" spans="2:13" x14ac:dyDescent="0.25">
      <c r="B2832" s="9">
        <v>463.14999389648398</v>
      </c>
      <c r="C2832">
        <v>1400000</v>
      </c>
      <c r="D2832">
        <v>4446.03759765625</v>
      </c>
      <c r="E2832">
        <v>3355.71069335937</v>
      </c>
      <c r="F2832">
        <v>876.18756103515602</v>
      </c>
      <c r="G2832">
        <v>1.4182092854753099E-4</v>
      </c>
      <c r="H2832" s="32">
        <f t="shared" si="264"/>
        <v>189.999993896484</v>
      </c>
      <c r="I2832">
        <f t="shared" si="265"/>
        <v>13.816880000000001</v>
      </c>
      <c r="J2832" s="10">
        <f t="shared" si="266"/>
        <v>4.4460375976562503</v>
      </c>
      <c r="K2832" s="10">
        <f t="shared" si="267"/>
        <v>3.3557106933593701</v>
      </c>
      <c r="L2832" s="10">
        <f t="shared" si="268"/>
        <v>0.87618756103515605</v>
      </c>
      <c r="M2832">
        <f t="shared" si="269"/>
        <v>1.4182092854753099E-4</v>
      </c>
    </row>
    <row r="2833" spans="2:13" x14ac:dyDescent="0.25">
      <c r="B2833" s="9">
        <v>462.14999389648398</v>
      </c>
      <c r="C2833">
        <v>1400000</v>
      </c>
      <c r="D2833">
        <v>4441.53173828125</v>
      </c>
      <c r="E2833">
        <v>3359.66284179687</v>
      </c>
      <c r="F2833">
        <v>877.32019042968705</v>
      </c>
      <c r="G2833">
        <v>1.42620439874008E-4</v>
      </c>
      <c r="H2833" s="32">
        <f t="shared" si="264"/>
        <v>188.999993896484</v>
      </c>
      <c r="I2833">
        <f t="shared" si="265"/>
        <v>13.816880000000001</v>
      </c>
      <c r="J2833" s="10">
        <f t="shared" si="266"/>
        <v>4.4415317382812498</v>
      </c>
      <c r="K2833" s="10">
        <f t="shared" si="267"/>
        <v>3.3596628417968701</v>
      </c>
      <c r="L2833" s="10">
        <f t="shared" si="268"/>
        <v>0.87732019042968701</v>
      </c>
      <c r="M2833">
        <f t="shared" si="269"/>
        <v>1.42620439874008E-4</v>
      </c>
    </row>
    <row r="2834" spans="2:13" x14ac:dyDescent="0.25">
      <c r="B2834" s="9">
        <v>461.14999389648398</v>
      </c>
      <c r="C2834">
        <v>1400000</v>
      </c>
      <c r="D2834">
        <v>4437.0908203125</v>
      </c>
      <c r="E2834">
        <v>3363.63134765625</v>
      </c>
      <c r="F2834">
        <v>878.44732666015602</v>
      </c>
      <c r="G2834">
        <v>1.4342885697260399E-4</v>
      </c>
      <c r="H2834" s="32">
        <f t="shared" si="264"/>
        <v>187.999993896484</v>
      </c>
      <c r="I2834">
        <f t="shared" si="265"/>
        <v>13.816880000000001</v>
      </c>
      <c r="J2834" s="10">
        <f t="shared" si="266"/>
        <v>4.4370908203125001</v>
      </c>
      <c r="K2834" s="10">
        <f t="shared" si="267"/>
        <v>3.3636313476562498</v>
      </c>
      <c r="L2834" s="10">
        <f t="shared" si="268"/>
        <v>0.87844732666015601</v>
      </c>
      <c r="M2834">
        <f t="shared" si="269"/>
        <v>1.4342885697260399E-4</v>
      </c>
    </row>
    <row r="2835" spans="2:13" x14ac:dyDescent="0.25">
      <c r="B2835" s="9">
        <v>460.14999389648398</v>
      </c>
      <c r="C2835">
        <v>1400000</v>
      </c>
      <c r="D2835">
        <v>4432.712890625</v>
      </c>
      <c r="E2835">
        <v>3367.61645507812</v>
      </c>
      <c r="F2835">
        <v>879.56903076171795</v>
      </c>
      <c r="G2835">
        <v>1.4424635446630399E-4</v>
      </c>
      <c r="H2835" s="32">
        <f t="shared" si="264"/>
        <v>186.999993896484</v>
      </c>
      <c r="I2835">
        <f t="shared" si="265"/>
        <v>13.816880000000001</v>
      </c>
      <c r="J2835" s="10">
        <f t="shared" si="266"/>
        <v>4.432712890625</v>
      </c>
      <c r="K2835" s="10">
        <f t="shared" si="267"/>
        <v>3.36761645507812</v>
      </c>
      <c r="L2835" s="10">
        <f t="shared" si="268"/>
        <v>0.879569030761718</v>
      </c>
      <c r="M2835">
        <f t="shared" si="269"/>
        <v>1.4424635446630399E-4</v>
      </c>
    </row>
    <row r="2836" spans="2:13" x14ac:dyDescent="0.25">
      <c r="B2836" s="9">
        <v>459.14999389648398</v>
      </c>
      <c r="C2836">
        <v>1400000</v>
      </c>
      <c r="D2836">
        <v>4428.39794921875</v>
      </c>
      <c r="E2836">
        <v>3371.61791992187</v>
      </c>
      <c r="F2836">
        <v>880.685302734375</v>
      </c>
      <c r="G2836">
        <v>1.45073077874258E-4</v>
      </c>
      <c r="H2836" s="32">
        <f t="shared" si="264"/>
        <v>185.999993896484</v>
      </c>
      <c r="I2836">
        <f t="shared" si="265"/>
        <v>13.816880000000001</v>
      </c>
      <c r="J2836" s="10">
        <f t="shared" si="266"/>
        <v>4.4283979492187502</v>
      </c>
      <c r="K2836" s="10">
        <f t="shared" si="267"/>
        <v>3.3716179199218699</v>
      </c>
      <c r="L2836" s="10">
        <f t="shared" si="268"/>
        <v>0.88068530273437495</v>
      </c>
      <c r="M2836">
        <f t="shared" si="269"/>
        <v>1.45073077874258E-4</v>
      </c>
    </row>
    <row r="2837" spans="2:13" x14ac:dyDescent="0.25">
      <c r="B2837" s="9">
        <v>458.14999389648398</v>
      </c>
      <c r="C2837">
        <v>1400000</v>
      </c>
      <c r="D2837">
        <v>4424.14453125</v>
      </c>
      <c r="E2837">
        <v>3375.63525390625</v>
      </c>
      <c r="F2837">
        <v>881.79620361328102</v>
      </c>
      <c r="G2837">
        <v>1.4590920181944901E-4</v>
      </c>
      <c r="H2837" s="32">
        <f t="shared" si="264"/>
        <v>184.999993896484</v>
      </c>
      <c r="I2837">
        <f t="shared" si="265"/>
        <v>13.816880000000001</v>
      </c>
      <c r="J2837" s="10">
        <f t="shared" si="266"/>
        <v>4.4241445312499996</v>
      </c>
      <c r="K2837" s="10">
        <f t="shared" si="267"/>
        <v>3.3756352539062502</v>
      </c>
      <c r="L2837" s="10">
        <f t="shared" si="268"/>
        <v>0.88179620361328104</v>
      </c>
      <c r="M2837">
        <f t="shared" si="269"/>
        <v>1.4590920181944901E-4</v>
      </c>
    </row>
    <row r="2838" spans="2:13" x14ac:dyDescent="0.25">
      <c r="B2838" s="9">
        <v>457.14999389648398</v>
      </c>
      <c r="C2838">
        <v>1400000</v>
      </c>
      <c r="D2838">
        <v>4419.951171875</v>
      </c>
      <c r="E2838">
        <v>3379.6689453125</v>
      </c>
      <c r="F2838">
        <v>882.90173339843705</v>
      </c>
      <c r="G2838">
        <v>1.46754900924861E-4</v>
      </c>
      <c r="H2838" s="32">
        <f t="shared" si="264"/>
        <v>183.999993896484</v>
      </c>
      <c r="I2838">
        <f t="shared" si="265"/>
        <v>13.816880000000001</v>
      </c>
      <c r="J2838" s="10">
        <f t="shared" si="266"/>
        <v>4.4199511718749998</v>
      </c>
      <c r="K2838" s="10">
        <f t="shared" si="267"/>
        <v>3.3796689453125</v>
      </c>
      <c r="L2838" s="10">
        <f t="shared" si="268"/>
        <v>0.88290173339843703</v>
      </c>
      <c r="M2838">
        <f t="shared" si="269"/>
        <v>1.46754900924861E-4</v>
      </c>
    </row>
    <row r="2839" spans="2:13" x14ac:dyDescent="0.25">
      <c r="B2839" s="9">
        <v>456.14999389648398</v>
      </c>
      <c r="C2839">
        <v>1400000</v>
      </c>
      <c r="D2839">
        <v>4415.81787109375</v>
      </c>
      <c r="E2839">
        <v>3383.71826171875</v>
      </c>
      <c r="F2839">
        <v>884.00201416015602</v>
      </c>
      <c r="G2839">
        <v>1.47610364365391E-4</v>
      </c>
      <c r="H2839" s="32">
        <f t="shared" si="264"/>
        <v>182.999993896484</v>
      </c>
      <c r="I2839">
        <f t="shared" si="265"/>
        <v>13.816880000000001</v>
      </c>
      <c r="J2839" s="10">
        <f t="shared" si="266"/>
        <v>4.4158178710937497</v>
      </c>
      <c r="K2839" s="10">
        <f t="shared" si="267"/>
        <v>3.3837182617187498</v>
      </c>
      <c r="L2839" s="10">
        <f t="shared" si="268"/>
        <v>0.884002014160156</v>
      </c>
      <c r="M2839">
        <f t="shared" si="269"/>
        <v>1.47610364365391E-4</v>
      </c>
    </row>
    <row r="2840" spans="2:13" x14ac:dyDescent="0.25">
      <c r="B2840" s="9">
        <v>455.14999389648398</v>
      </c>
      <c r="C2840">
        <v>1400000</v>
      </c>
      <c r="D2840">
        <v>4411.74267578125</v>
      </c>
      <c r="E2840">
        <v>3387.78369140625</v>
      </c>
      <c r="F2840">
        <v>885.09698486328102</v>
      </c>
      <c r="G2840">
        <v>1.48475737660191E-4</v>
      </c>
      <c r="H2840" s="32">
        <f t="shared" si="264"/>
        <v>181.999993896484</v>
      </c>
      <c r="I2840">
        <f t="shared" si="265"/>
        <v>13.816880000000001</v>
      </c>
      <c r="J2840" s="10">
        <f t="shared" si="266"/>
        <v>4.4117426757812499</v>
      </c>
      <c r="K2840" s="10">
        <f t="shared" si="267"/>
        <v>3.3877836914062498</v>
      </c>
      <c r="L2840" s="10">
        <f t="shared" si="268"/>
        <v>0.88509698486328103</v>
      </c>
      <c r="M2840">
        <f t="shared" si="269"/>
        <v>1.48475737660191E-4</v>
      </c>
    </row>
    <row r="2841" spans="2:13" x14ac:dyDescent="0.25">
      <c r="B2841" s="9">
        <v>454.14999389648398</v>
      </c>
      <c r="C2841">
        <v>1400000</v>
      </c>
      <c r="D2841">
        <v>4407.724609375</v>
      </c>
      <c r="E2841">
        <v>3391.86474609375</v>
      </c>
      <c r="F2841">
        <v>886.186767578125</v>
      </c>
      <c r="G2841">
        <v>1.49351224536076E-4</v>
      </c>
      <c r="H2841" s="32">
        <f t="shared" si="264"/>
        <v>180.999993896484</v>
      </c>
      <c r="I2841">
        <f t="shared" si="265"/>
        <v>13.816880000000001</v>
      </c>
      <c r="J2841" s="10">
        <f t="shared" si="266"/>
        <v>4.4077246093750002</v>
      </c>
      <c r="K2841" s="10">
        <f t="shared" si="267"/>
        <v>3.3918647460937499</v>
      </c>
      <c r="L2841" s="10">
        <f t="shared" si="268"/>
        <v>0.88618676757812498</v>
      </c>
      <c r="M2841">
        <f t="shared" si="269"/>
        <v>1.49351224536076E-4</v>
      </c>
    </row>
    <row r="2842" spans="2:13" x14ac:dyDescent="0.25">
      <c r="B2842" s="9">
        <v>453.14999389648398</v>
      </c>
      <c r="C2842">
        <v>1400000</v>
      </c>
      <c r="D2842">
        <v>4403.763671875</v>
      </c>
      <c r="E2842">
        <v>3395.96118164062</v>
      </c>
      <c r="F2842">
        <v>887.27130126953102</v>
      </c>
      <c r="G2842">
        <v>1.5023699961602601E-4</v>
      </c>
      <c r="H2842" s="32">
        <f t="shared" si="264"/>
        <v>179.999993896484</v>
      </c>
      <c r="I2842">
        <f t="shared" si="265"/>
        <v>13.816880000000001</v>
      </c>
      <c r="J2842" s="10">
        <f t="shared" si="266"/>
        <v>4.4037636718749997</v>
      </c>
      <c r="K2842" s="10">
        <f t="shared" si="267"/>
        <v>3.3959611816406201</v>
      </c>
      <c r="L2842" s="10">
        <f t="shared" si="268"/>
        <v>0.88727130126953102</v>
      </c>
      <c r="M2842">
        <f t="shared" si="269"/>
        <v>1.5023699961602601E-4</v>
      </c>
    </row>
    <row r="2843" spans="2:13" x14ac:dyDescent="0.25">
      <c r="B2843" s="9">
        <v>452.14999389648398</v>
      </c>
      <c r="C2843">
        <v>1400000</v>
      </c>
      <c r="D2843">
        <v>4399.8583984375</v>
      </c>
      <c r="E2843">
        <v>3400.0732421875</v>
      </c>
      <c r="F2843">
        <v>888.35070800781205</v>
      </c>
      <c r="G2843">
        <v>1.51133266626857E-4</v>
      </c>
      <c r="H2843" s="32">
        <f t="shared" si="264"/>
        <v>178.999993896484</v>
      </c>
      <c r="I2843">
        <f t="shared" si="265"/>
        <v>13.816880000000001</v>
      </c>
      <c r="J2843" s="10">
        <f t="shared" si="266"/>
        <v>4.3998583984374999</v>
      </c>
      <c r="K2843" s="10">
        <f t="shared" si="267"/>
        <v>3.4000732421875002</v>
      </c>
      <c r="L2843" s="10">
        <f t="shared" si="268"/>
        <v>0.88835070800781202</v>
      </c>
      <c r="M2843">
        <f t="shared" si="269"/>
        <v>1.51133266626857E-4</v>
      </c>
    </row>
    <row r="2844" spans="2:13" x14ac:dyDescent="0.25">
      <c r="B2844" s="9">
        <v>451.14999389648398</v>
      </c>
      <c r="C2844">
        <v>1400000</v>
      </c>
      <c r="D2844">
        <v>4396.0078125</v>
      </c>
      <c r="E2844">
        <v>3404.20068359375</v>
      </c>
      <c r="F2844">
        <v>889.42498779296795</v>
      </c>
      <c r="G2844">
        <v>1.5204020019154901E-4</v>
      </c>
      <c r="H2844" s="32">
        <f t="shared" si="264"/>
        <v>177.999993896484</v>
      </c>
      <c r="I2844">
        <f t="shared" si="265"/>
        <v>13.816880000000001</v>
      </c>
      <c r="J2844" s="10">
        <f t="shared" si="266"/>
        <v>4.3960078124999997</v>
      </c>
      <c r="K2844" s="10">
        <f t="shared" si="267"/>
        <v>3.4042006835937499</v>
      </c>
      <c r="L2844" s="10">
        <f t="shared" si="268"/>
        <v>0.88942498779296797</v>
      </c>
      <c r="M2844">
        <f t="shared" si="269"/>
        <v>1.5204020019154901E-4</v>
      </c>
    </row>
    <row r="2845" spans="2:13" x14ac:dyDescent="0.25">
      <c r="B2845" s="9">
        <v>450.14999389648398</v>
      </c>
      <c r="C2845">
        <v>1400000</v>
      </c>
      <c r="D2845">
        <v>4392.2109375</v>
      </c>
      <c r="E2845">
        <v>3408.34350585937</v>
      </c>
      <c r="F2845">
        <v>890.494140625</v>
      </c>
      <c r="G2845">
        <v>1.52958018588833E-4</v>
      </c>
      <c r="H2845" s="32">
        <f t="shared" si="264"/>
        <v>176.999993896484</v>
      </c>
      <c r="I2845">
        <f t="shared" si="265"/>
        <v>13.816880000000001</v>
      </c>
      <c r="J2845" s="10">
        <f t="shared" si="266"/>
        <v>4.3922109374999998</v>
      </c>
      <c r="K2845" s="10">
        <f t="shared" si="267"/>
        <v>3.4083435058593698</v>
      </c>
      <c r="L2845" s="10">
        <f t="shared" si="268"/>
        <v>0.89049414062499999</v>
      </c>
      <c r="M2845">
        <f t="shared" si="269"/>
        <v>1.52958018588833E-4</v>
      </c>
    </row>
    <row r="2846" spans="2:13" x14ac:dyDescent="0.25">
      <c r="B2846" s="9">
        <v>449.14999389648398</v>
      </c>
      <c r="C2846">
        <v>1400000</v>
      </c>
      <c r="D2846">
        <v>4388.466796875</v>
      </c>
      <c r="E2846">
        <v>3412.50122070312</v>
      </c>
      <c r="F2846">
        <v>891.55828857421795</v>
      </c>
      <c r="G2846">
        <v>1.5388691099360501E-4</v>
      </c>
      <c r="H2846" s="32">
        <f t="shared" si="264"/>
        <v>175.999993896484</v>
      </c>
      <c r="I2846">
        <f t="shared" si="265"/>
        <v>13.816880000000001</v>
      </c>
      <c r="J2846" s="10">
        <f t="shared" si="266"/>
        <v>4.388466796875</v>
      </c>
      <c r="K2846" s="10">
        <f t="shared" si="267"/>
        <v>3.41250122070312</v>
      </c>
      <c r="L2846" s="10">
        <f t="shared" si="268"/>
        <v>0.89155828857421793</v>
      </c>
      <c r="M2846">
        <f t="shared" si="269"/>
        <v>1.5388691099360501E-4</v>
      </c>
    </row>
    <row r="2847" spans="2:13" x14ac:dyDescent="0.25">
      <c r="B2847" s="9">
        <v>448.14999389648398</v>
      </c>
      <c r="C2847">
        <v>1400000</v>
      </c>
      <c r="D2847">
        <v>4384.77490234375</v>
      </c>
      <c r="E2847">
        <v>3416.67431640625</v>
      </c>
      <c r="F2847">
        <v>892.61730957031205</v>
      </c>
      <c r="G2847">
        <v>1.54827066580764E-4</v>
      </c>
      <c r="H2847" s="32">
        <f t="shared" si="264"/>
        <v>174.999993896484</v>
      </c>
      <c r="I2847">
        <f t="shared" si="265"/>
        <v>13.816880000000001</v>
      </c>
      <c r="J2847" s="10">
        <f t="shared" si="266"/>
        <v>4.3847749023437501</v>
      </c>
      <c r="K2847" s="10">
        <f t="shared" si="267"/>
        <v>3.4166743164062501</v>
      </c>
      <c r="L2847" s="10">
        <f t="shared" si="268"/>
        <v>0.89261730957031205</v>
      </c>
      <c r="M2847">
        <f t="shared" si="269"/>
        <v>1.54827066580764E-4</v>
      </c>
    </row>
    <row r="2848" spans="2:13" x14ac:dyDescent="0.25">
      <c r="B2848" s="9">
        <v>447.14999389648398</v>
      </c>
      <c r="C2848">
        <v>1400000</v>
      </c>
      <c r="D2848">
        <v>4381.134765625</v>
      </c>
      <c r="E2848">
        <v>3420.86206054687</v>
      </c>
      <c r="F2848">
        <v>893.67138671875</v>
      </c>
      <c r="G2848">
        <v>1.55778718180954E-4</v>
      </c>
      <c r="H2848" s="32">
        <f t="shared" si="264"/>
        <v>173.999993896484</v>
      </c>
      <c r="I2848">
        <f t="shared" si="265"/>
        <v>13.816880000000001</v>
      </c>
      <c r="J2848" s="10">
        <f t="shared" si="266"/>
        <v>4.3811347656250001</v>
      </c>
      <c r="K2848" s="10">
        <f t="shared" si="267"/>
        <v>3.4208620605468698</v>
      </c>
      <c r="L2848" s="10">
        <f t="shared" si="268"/>
        <v>0.89367138671875002</v>
      </c>
      <c r="M2848">
        <f t="shared" si="269"/>
        <v>1.55778718180954E-4</v>
      </c>
    </row>
    <row r="2849" spans="2:13" x14ac:dyDescent="0.25">
      <c r="B2849" s="9">
        <v>446.14999389648398</v>
      </c>
      <c r="C2849">
        <v>1400000</v>
      </c>
      <c r="D2849">
        <v>4377.544921875</v>
      </c>
      <c r="E2849">
        <v>3425.06469726562</v>
      </c>
      <c r="F2849">
        <v>894.72052001953102</v>
      </c>
      <c r="G2849">
        <v>1.5674208407290201E-4</v>
      </c>
      <c r="H2849" s="32">
        <f t="shared" si="264"/>
        <v>172.999993896484</v>
      </c>
      <c r="I2849">
        <f t="shared" si="265"/>
        <v>13.816880000000001</v>
      </c>
      <c r="J2849" s="10">
        <f t="shared" si="266"/>
        <v>4.3775449218749998</v>
      </c>
      <c r="K2849" s="10">
        <f t="shared" si="267"/>
        <v>3.4250646972656198</v>
      </c>
      <c r="L2849" s="10">
        <f t="shared" si="268"/>
        <v>0.89472052001953106</v>
      </c>
      <c r="M2849">
        <f t="shared" si="269"/>
        <v>1.5674208407290201E-4</v>
      </c>
    </row>
    <row r="2850" spans="2:13" x14ac:dyDescent="0.25">
      <c r="B2850" s="9">
        <v>445.14999389648398</v>
      </c>
      <c r="C2850">
        <v>1400000</v>
      </c>
      <c r="D2850">
        <v>4374.00439453125</v>
      </c>
      <c r="E2850">
        <v>3429.2822265625</v>
      </c>
      <c r="F2850">
        <v>895.7646484375</v>
      </c>
      <c r="G2850">
        <v>1.57717353431507E-4</v>
      </c>
      <c r="H2850" s="32">
        <f t="shared" si="264"/>
        <v>171.999993896484</v>
      </c>
      <c r="I2850">
        <f t="shared" si="265"/>
        <v>13.816880000000001</v>
      </c>
      <c r="J2850" s="10">
        <f t="shared" si="266"/>
        <v>4.3740043945312497</v>
      </c>
      <c r="K2850" s="10">
        <f t="shared" si="267"/>
        <v>3.4292822265625</v>
      </c>
      <c r="L2850" s="10">
        <f t="shared" si="268"/>
        <v>0.89576464843750003</v>
      </c>
      <c r="M2850">
        <f t="shared" si="269"/>
        <v>1.57717353431507E-4</v>
      </c>
    </row>
    <row r="2851" spans="2:13" x14ac:dyDescent="0.25">
      <c r="B2851" s="9">
        <v>444.14999389648398</v>
      </c>
      <c r="C2851">
        <v>1400000</v>
      </c>
      <c r="D2851">
        <v>4370.51318359375</v>
      </c>
      <c r="E2851">
        <v>3433.51416015625</v>
      </c>
      <c r="F2851">
        <v>896.80383300781205</v>
      </c>
      <c r="G2851">
        <v>1.5870475908741301E-4</v>
      </c>
      <c r="H2851" s="32">
        <f t="shared" si="264"/>
        <v>170.999993896484</v>
      </c>
      <c r="I2851">
        <f t="shared" si="265"/>
        <v>13.816880000000001</v>
      </c>
      <c r="J2851" s="10">
        <f t="shared" si="266"/>
        <v>4.3705131835937499</v>
      </c>
      <c r="K2851" s="10">
        <f t="shared" si="267"/>
        <v>3.4335141601562502</v>
      </c>
      <c r="L2851" s="10">
        <f t="shared" si="268"/>
        <v>0.89680383300781208</v>
      </c>
      <c r="M2851">
        <f t="shared" si="269"/>
        <v>1.5870475908741301E-4</v>
      </c>
    </row>
    <row r="2852" spans="2:13" x14ac:dyDescent="0.25">
      <c r="B2852" s="9">
        <v>443.14999389648398</v>
      </c>
      <c r="C2852">
        <v>1400000</v>
      </c>
      <c r="D2852">
        <v>4367.0703125</v>
      </c>
      <c r="E2852">
        <v>3437.7607421875</v>
      </c>
      <c r="F2852">
        <v>897.83819580078102</v>
      </c>
      <c r="G2852">
        <v>1.5970454842317801E-4</v>
      </c>
      <c r="H2852" s="32">
        <f t="shared" si="264"/>
        <v>169.999993896484</v>
      </c>
      <c r="I2852">
        <f t="shared" si="265"/>
        <v>13.816880000000001</v>
      </c>
      <c r="J2852" s="10">
        <f t="shared" si="266"/>
        <v>4.3670703125000001</v>
      </c>
      <c r="K2852" s="10">
        <f t="shared" si="267"/>
        <v>3.4377607421874998</v>
      </c>
      <c r="L2852" s="10">
        <f t="shared" si="268"/>
        <v>0.89783819580078106</v>
      </c>
      <c r="M2852">
        <f t="shared" si="269"/>
        <v>1.5970454842317801E-4</v>
      </c>
    </row>
    <row r="2853" spans="2:13" x14ac:dyDescent="0.25">
      <c r="B2853" s="9">
        <v>442.14999389648398</v>
      </c>
      <c r="C2853">
        <v>1400000</v>
      </c>
      <c r="D2853">
        <v>4363.67431640625</v>
      </c>
      <c r="E2853">
        <v>3442.02172851562</v>
      </c>
      <c r="F2853">
        <v>898.86761474609295</v>
      </c>
      <c r="G2853">
        <v>1.60716925165615E-4</v>
      </c>
      <c r="H2853" s="32">
        <f t="shared" si="264"/>
        <v>168.999993896484</v>
      </c>
      <c r="I2853">
        <f t="shared" si="265"/>
        <v>13.816880000000001</v>
      </c>
      <c r="J2853" s="10">
        <f t="shared" si="266"/>
        <v>4.3636743164062501</v>
      </c>
      <c r="K2853" s="10">
        <f t="shared" si="267"/>
        <v>3.4420217285156198</v>
      </c>
      <c r="L2853" s="10">
        <f t="shared" si="268"/>
        <v>0.898867614746093</v>
      </c>
      <c r="M2853">
        <f t="shared" si="269"/>
        <v>1.60716925165615E-4</v>
      </c>
    </row>
    <row r="2854" spans="2:13" x14ac:dyDescent="0.25">
      <c r="B2854" s="9">
        <v>441.14999389648398</v>
      </c>
      <c r="C2854">
        <v>1400000</v>
      </c>
      <c r="D2854">
        <v>4360.32568359375</v>
      </c>
      <c r="E2854">
        <v>3446.296875</v>
      </c>
      <c r="F2854">
        <v>899.89221191406205</v>
      </c>
      <c r="G2854">
        <v>1.6174213669728401E-4</v>
      </c>
      <c r="H2854" s="32">
        <f t="shared" si="264"/>
        <v>167.999993896484</v>
      </c>
      <c r="I2854">
        <f t="shared" si="265"/>
        <v>13.816880000000001</v>
      </c>
      <c r="J2854" s="10">
        <f t="shared" si="266"/>
        <v>4.3603256835937501</v>
      </c>
      <c r="K2854" s="10">
        <f t="shared" si="267"/>
        <v>3.4462968749999998</v>
      </c>
      <c r="L2854" s="10">
        <f t="shared" si="268"/>
        <v>0.89989221191406199</v>
      </c>
      <c r="M2854">
        <f t="shared" si="269"/>
        <v>1.6174213669728401E-4</v>
      </c>
    </row>
    <row r="2855" spans="2:13" x14ac:dyDescent="0.25">
      <c r="B2855" s="9">
        <v>440.14999389648398</v>
      </c>
      <c r="C2855">
        <v>1400000</v>
      </c>
      <c r="D2855">
        <v>4357.0224609375</v>
      </c>
      <c r="E2855">
        <v>3450.58642578125</v>
      </c>
      <c r="F2855">
        <v>900.91198730468705</v>
      </c>
      <c r="G2855">
        <v>1.62780430400744E-4</v>
      </c>
      <c r="H2855" s="32">
        <f t="shared" si="264"/>
        <v>166.999993896484</v>
      </c>
      <c r="I2855">
        <f t="shared" si="265"/>
        <v>13.816880000000001</v>
      </c>
      <c r="J2855" s="10">
        <f t="shared" si="266"/>
        <v>4.3570224609375003</v>
      </c>
      <c r="K2855" s="10">
        <f t="shared" si="267"/>
        <v>3.4505864257812502</v>
      </c>
      <c r="L2855" s="10">
        <f t="shared" si="268"/>
        <v>0.90091198730468702</v>
      </c>
      <c r="M2855">
        <f t="shared" si="269"/>
        <v>1.62780430400744E-4</v>
      </c>
    </row>
    <row r="2856" spans="2:13" x14ac:dyDescent="0.25">
      <c r="B2856" s="9">
        <v>439.14999389648398</v>
      </c>
      <c r="C2856">
        <v>1400000</v>
      </c>
      <c r="D2856">
        <v>4353.7646484375</v>
      </c>
      <c r="E2856">
        <v>3454.89013671875</v>
      </c>
      <c r="F2856">
        <v>901.927001953125</v>
      </c>
      <c r="G2856">
        <v>1.6383205365855201E-4</v>
      </c>
      <c r="H2856" s="32">
        <f t="shared" si="264"/>
        <v>165.999993896484</v>
      </c>
      <c r="I2856">
        <f t="shared" si="265"/>
        <v>13.816880000000001</v>
      </c>
      <c r="J2856" s="10">
        <f t="shared" si="266"/>
        <v>4.3537646484375001</v>
      </c>
      <c r="K2856" s="10">
        <f t="shared" si="267"/>
        <v>3.4548901367187499</v>
      </c>
      <c r="L2856" s="10">
        <f t="shared" si="268"/>
        <v>0.90192700195312503</v>
      </c>
      <c r="M2856">
        <f t="shared" si="269"/>
        <v>1.6383205365855201E-4</v>
      </c>
    </row>
    <row r="2857" spans="2:13" x14ac:dyDescent="0.25">
      <c r="B2857" s="9">
        <v>438.14999389648398</v>
      </c>
      <c r="C2857">
        <v>1400000</v>
      </c>
      <c r="D2857">
        <v>4350.5517578125</v>
      </c>
      <c r="E2857">
        <v>3459.20776367187</v>
      </c>
      <c r="F2857">
        <v>902.93719482421795</v>
      </c>
      <c r="G2857">
        <v>1.64897253853268E-4</v>
      </c>
      <c r="H2857" s="32">
        <f t="shared" si="264"/>
        <v>164.999993896484</v>
      </c>
      <c r="I2857">
        <f t="shared" si="265"/>
        <v>13.816880000000001</v>
      </c>
      <c r="J2857" s="10">
        <f t="shared" si="266"/>
        <v>4.3505517578125001</v>
      </c>
      <c r="K2857" s="10">
        <f t="shared" si="267"/>
        <v>3.4592077636718699</v>
      </c>
      <c r="L2857" s="10">
        <f t="shared" si="268"/>
        <v>0.90293719482421797</v>
      </c>
      <c r="M2857">
        <f t="shared" si="269"/>
        <v>1.64897253853268E-4</v>
      </c>
    </row>
    <row r="2858" spans="2:13" x14ac:dyDescent="0.25">
      <c r="B2858" s="9">
        <v>437.14999389648398</v>
      </c>
      <c r="C2858">
        <v>1400000</v>
      </c>
      <c r="D2858">
        <v>4347.38232421875</v>
      </c>
      <c r="E2858">
        <v>3463.53930664062</v>
      </c>
      <c r="F2858">
        <v>903.94268798828102</v>
      </c>
      <c r="G2858">
        <v>1.6597629291936701E-4</v>
      </c>
      <c r="H2858" s="32">
        <f t="shared" si="264"/>
        <v>163.999993896484</v>
      </c>
      <c r="I2858">
        <f t="shared" si="265"/>
        <v>13.816880000000001</v>
      </c>
      <c r="J2858" s="10">
        <f t="shared" si="266"/>
        <v>4.3473823242187501</v>
      </c>
      <c r="K2858" s="10">
        <f t="shared" si="267"/>
        <v>3.4635393066406199</v>
      </c>
      <c r="L2858" s="10">
        <f t="shared" si="268"/>
        <v>0.90394268798828104</v>
      </c>
      <c r="M2858">
        <f t="shared" si="269"/>
        <v>1.6597629291936701E-4</v>
      </c>
    </row>
    <row r="2859" spans="2:13" x14ac:dyDescent="0.25">
      <c r="B2859" s="9">
        <v>436.14999389648398</v>
      </c>
      <c r="C2859">
        <v>1400000</v>
      </c>
      <c r="D2859">
        <v>4344.25634765625</v>
      </c>
      <c r="E2859">
        <v>3467.88452148437</v>
      </c>
      <c r="F2859">
        <v>904.943359375</v>
      </c>
      <c r="G2859">
        <v>1.67069418239407E-4</v>
      </c>
      <c r="H2859" s="32">
        <f t="shared" si="264"/>
        <v>162.999993896484</v>
      </c>
      <c r="I2859">
        <f t="shared" si="265"/>
        <v>13.816880000000001</v>
      </c>
      <c r="J2859" s="10">
        <f t="shared" si="266"/>
        <v>4.3442563476562501</v>
      </c>
      <c r="K2859" s="10">
        <f t="shared" si="267"/>
        <v>3.4678845214843701</v>
      </c>
      <c r="L2859" s="10">
        <f t="shared" si="268"/>
        <v>0.90494335937500003</v>
      </c>
      <c r="M2859">
        <f t="shared" si="269"/>
        <v>1.67069418239407E-4</v>
      </c>
    </row>
    <row r="2860" spans="2:13" x14ac:dyDescent="0.25">
      <c r="B2860" s="9">
        <v>435.14999389648398</v>
      </c>
      <c r="C2860">
        <v>1400000</v>
      </c>
      <c r="D2860">
        <v>4341.1728515625</v>
      </c>
      <c r="E2860">
        <v>3472.24365234375</v>
      </c>
      <c r="F2860">
        <v>905.93939208984295</v>
      </c>
      <c r="G2860">
        <v>1.6817692085169199E-4</v>
      </c>
      <c r="H2860" s="32">
        <f t="shared" si="264"/>
        <v>161.999993896484</v>
      </c>
      <c r="I2860">
        <f t="shared" si="265"/>
        <v>13.816880000000001</v>
      </c>
      <c r="J2860" s="10">
        <f t="shared" si="266"/>
        <v>4.3411728515624999</v>
      </c>
      <c r="K2860" s="10">
        <f t="shared" si="267"/>
        <v>3.4722436523437499</v>
      </c>
      <c r="L2860" s="10">
        <f t="shared" si="268"/>
        <v>0.90593939208984298</v>
      </c>
      <c r="M2860">
        <f t="shared" si="269"/>
        <v>1.6817692085169199E-4</v>
      </c>
    </row>
    <row r="2861" spans="2:13" x14ac:dyDescent="0.25">
      <c r="B2861" s="9">
        <v>434.14999389648398</v>
      </c>
      <c r="C2861">
        <v>1400000</v>
      </c>
      <c r="D2861">
        <v>4338.13134765625</v>
      </c>
      <c r="E2861">
        <v>3476.61645507812</v>
      </c>
      <c r="F2861">
        <v>906.93072509765602</v>
      </c>
      <c r="G2861">
        <v>1.6929906269069699E-4</v>
      </c>
      <c r="H2861" s="32">
        <f t="shared" si="264"/>
        <v>160.999993896484</v>
      </c>
      <c r="I2861">
        <f t="shared" si="265"/>
        <v>13.816880000000001</v>
      </c>
      <c r="J2861" s="10">
        <f t="shared" si="266"/>
        <v>4.3381313476562502</v>
      </c>
      <c r="K2861" s="10">
        <f t="shared" si="267"/>
        <v>3.47661645507812</v>
      </c>
      <c r="L2861" s="10">
        <f t="shared" si="268"/>
        <v>0.90693072509765604</v>
      </c>
      <c r="M2861">
        <f t="shared" si="269"/>
        <v>1.6929906269069699E-4</v>
      </c>
    </row>
    <row r="2862" spans="2:13" x14ac:dyDescent="0.25">
      <c r="B2862" s="9">
        <v>433.14999389648398</v>
      </c>
      <c r="C2862">
        <v>1400000</v>
      </c>
      <c r="D2862">
        <v>4335.13134765625</v>
      </c>
      <c r="E2862">
        <v>3481.00268554687</v>
      </c>
      <c r="F2862">
        <v>907.91741943359295</v>
      </c>
      <c r="G2862">
        <v>1.7043613479472599E-4</v>
      </c>
      <c r="H2862" s="32">
        <f t="shared" si="264"/>
        <v>159.999993896484</v>
      </c>
      <c r="I2862">
        <f t="shared" si="265"/>
        <v>13.816880000000001</v>
      </c>
      <c r="J2862" s="10">
        <f t="shared" si="266"/>
        <v>4.3351313476562501</v>
      </c>
      <c r="K2862" s="10">
        <f t="shared" si="267"/>
        <v>3.4810026855468701</v>
      </c>
      <c r="L2862" s="10">
        <f t="shared" si="268"/>
        <v>0.90791741943359294</v>
      </c>
      <c r="M2862">
        <f t="shared" si="269"/>
        <v>1.7043613479472599E-4</v>
      </c>
    </row>
    <row r="2863" spans="2:13" x14ac:dyDescent="0.25">
      <c r="B2863" s="9">
        <v>432.14999389648398</v>
      </c>
      <c r="C2863">
        <v>1400000</v>
      </c>
      <c r="D2863">
        <v>4332.17236328125</v>
      </c>
      <c r="E2863">
        <v>3485.40258789062</v>
      </c>
      <c r="F2863">
        <v>908.8994140625</v>
      </c>
      <c r="G2863">
        <v>1.7158841365016899E-4</v>
      </c>
      <c r="H2863" s="32">
        <f t="shared" si="264"/>
        <v>158.999993896484</v>
      </c>
      <c r="I2863">
        <f t="shared" si="265"/>
        <v>13.816880000000001</v>
      </c>
      <c r="J2863" s="10">
        <f t="shared" si="266"/>
        <v>4.3321723632812503</v>
      </c>
      <c r="K2863" s="10">
        <f t="shared" si="267"/>
        <v>3.4854025878906199</v>
      </c>
      <c r="L2863" s="10">
        <f t="shared" si="268"/>
        <v>0.90889941406249997</v>
      </c>
      <c r="M2863">
        <f t="shared" si="269"/>
        <v>1.7158841365016899E-4</v>
      </c>
    </row>
    <row r="2864" spans="2:13" x14ac:dyDescent="0.25">
      <c r="B2864" s="9">
        <v>431.14999389648398</v>
      </c>
      <c r="C2864">
        <v>1400000</v>
      </c>
      <c r="D2864">
        <v>4329.2529296875</v>
      </c>
      <c r="E2864">
        <v>3489.81567382812</v>
      </c>
      <c r="F2864">
        <v>909.87677001953102</v>
      </c>
      <c r="G2864">
        <v>1.7275619029533099E-4</v>
      </c>
      <c r="H2864" s="32">
        <f t="shared" si="264"/>
        <v>157.999993896484</v>
      </c>
      <c r="I2864">
        <f t="shared" si="265"/>
        <v>13.816880000000001</v>
      </c>
      <c r="J2864" s="10">
        <f t="shared" si="266"/>
        <v>4.3292529296874998</v>
      </c>
      <c r="K2864" s="10">
        <f t="shared" si="267"/>
        <v>3.4898156738281201</v>
      </c>
      <c r="L2864" s="10">
        <f t="shared" si="268"/>
        <v>0.90987677001953104</v>
      </c>
      <c r="M2864">
        <f t="shared" si="269"/>
        <v>1.7275619029533099E-4</v>
      </c>
    </row>
    <row r="2865" spans="2:13" x14ac:dyDescent="0.25">
      <c r="B2865" s="9">
        <v>430.14999389648398</v>
      </c>
      <c r="C2865">
        <v>1400000</v>
      </c>
      <c r="D2865">
        <v>4326.37353515625</v>
      </c>
      <c r="E2865">
        <v>3494.24194335937</v>
      </c>
      <c r="F2865">
        <v>910.84954833984295</v>
      </c>
      <c r="G2865">
        <v>1.73939784872345E-4</v>
      </c>
      <c r="H2865" s="32">
        <f t="shared" si="264"/>
        <v>156.999993896484</v>
      </c>
      <c r="I2865">
        <f t="shared" si="265"/>
        <v>13.816880000000001</v>
      </c>
      <c r="J2865" s="10">
        <f t="shared" si="266"/>
        <v>4.3263735351562502</v>
      </c>
      <c r="K2865" s="10">
        <f t="shared" si="267"/>
        <v>3.4942419433593699</v>
      </c>
      <c r="L2865" s="10">
        <f t="shared" si="268"/>
        <v>0.910849548339843</v>
      </c>
      <c r="M2865">
        <f t="shared" si="269"/>
        <v>1.73939784872345E-4</v>
      </c>
    </row>
    <row r="2866" spans="2:13" x14ac:dyDescent="0.25">
      <c r="B2866" s="9">
        <v>429.14999389648398</v>
      </c>
      <c r="C2866">
        <v>1400000</v>
      </c>
      <c r="D2866">
        <v>4323.533203125</v>
      </c>
      <c r="E2866">
        <v>3498.681640625</v>
      </c>
      <c r="F2866">
        <v>911.81768798828102</v>
      </c>
      <c r="G2866">
        <v>1.7513948841951701E-4</v>
      </c>
      <c r="H2866" s="32">
        <f t="shared" si="264"/>
        <v>155.999993896484</v>
      </c>
      <c r="I2866">
        <f t="shared" si="265"/>
        <v>13.816880000000001</v>
      </c>
      <c r="J2866" s="10">
        <f t="shared" si="266"/>
        <v>4.3235332031249998</v>
      </c>
      <c r="K2866" s="10">
        <f t="shared" si="267"/>
        <v>3.4986816406250001</v>
      </c>
      <c r="L2866" s="10">
        <f t="shared" si="268"/>
        <v>0.911817687988281</v>
      </c>
      <c r="M2866">
        <f t="shared" si="269"/>
        <v>1.7513948841951701E-4</v>
      </c>
    </row>
    <row r="2867" spans="2:13" x14ac:dyDescent="0.25">
      <c r="B2867" s="9">
        <v>428.14999389648398</v>
      </c>
      <c r="C2867">
        <v>1400000</v>
      </c>
      <c r="D2867">
        <v>4320.73095703125</v>
      </c>
      <c r="E2867">
        <v>3503.13427734375</v>
      </c>
      <c r="F2867">
        <v>912.78131103515602</v>
      </c>
      <c r="G2867">
        <v>1.7635560652706699E-4</v>
      </c>
      <c r="H2867" s="32">
        <f t="shared" si="264"/>
        <v>154.999993896484</v>
      </c>
      <c r="I2867">
        <f t="shared" si="265"/>
        <v>13.816880000000001</v>
      </c>
      <c r="J2867" s="10">
        <f t="shared" si="266"/>
        <v>4.32073095703125</v>
      </c>
      <c r="K2867" s="10">
        <f t="shared" si="267"/>
        <v>3.5031342773437499</v>
      </c>
      <c r="L2867" s="10">
        <f t="shared" si="268"/>
        <v>0.91278131103515603</v>
      </c>
      <c r="M2867">
        <f t="shared" si="269"/>
        <v>1.7635560652706699E-4</v>
      </c>
    </row>
    <row r="2868" spans="2:13" x14ac:dyDescent="0.25">
      <c r="B2868" s="9">
        <v>427.14999389648398</v>
      </c>
      <c r="C2868">
        <v>1400000</v>
      </c>
      <c r="D2868">
        <v>4317.966796875</v>
      </c>
      <c r="E2868">
        <v>3507.59985351562</v>
      </c>
      <c r="F2868">
        <v>913.74029541015602</v>
      </c>
      <c r="G2868">
        <v>1.7758848844096E-4</v>
      </c>
      <c r="H2868" s="32">
        <f t="shared" si="264"/>
        <v>153.999993896484</v>
      </c>
      <c r="I2868">
        <f t="shared" si="265"/>
        <v>13.816880000000001</v>
      </c>
      <c r="J2868" s="10">
        <f t="shared" si="266"/>
        <v>4.317966796875</v>
      </c>
      <c r="K2868" s="10">
        <f t="shared" si="267"/>
        <v>3.5075998535156199</v>
      </c>
      <c r="L2868" s="10">
        <f t="shared" si="268"/>
        <v>0.913740295410156</v>
      </c>
      <c r="M2868">
        <f t="shared" si="269"/>
        <v>1.7758848844096E-4</v>
      </c>
    </row>
    <row r="2869" spans="2:13" x14ac:dyDescent="0.25">
      <c r="B2869" s="9">
        <v>426.14999389648398</v>
      </c>
      <c r="C2869">
        <v>1400000</v>
      </c>
      <c r="D2869">
        <v>4315.240234375</v>
      </c>
      <c r="E2869">
        <v>3512.07836914062</v>
      </c>
      <c r="F2869">
        <v>914.69476318359295</v>
      </c>
      <c r="G2869">
        <v>1.78838454303331E-4</v>
      </c>
      <c r="H2869" s="32">
        <f t="shared" si="264"/>
        <v>152.999993896484</v>
      </c>
      <c r="I2869">
        <f t="shared" si="265"/>
        <v>13.816880000000001</v>
      </c>
      <c r="J2869" s="10">
        <f t="shared" si="266"/>
        <v>4.3152402343749996</v>
      </c>
      <c r="K2869" s="10">
        <f t="shared" si="267"/>
        <v>3.5120783691406201</v>
      </c>
      <c r="L2869" s="10">
        <f t="shared" si="268"/>
        <v>0.914694763183593</v>
      </c>
      <c r="M2869">
        <f t="shared" si="269"/>
        <v>1.78838454303331E-4</v>
      </c>
    </row>
    <row r="2870" spans="2:13" x14ac:dyDescent="0.25">
      <c r="B2870" s="9">
        <v>425.14999389648398</v>
      </c>
      <c r="C2870">
        <v>1400000</v>
      </c>
      <c r="D2870">
        <v>4312.55029296875</v>
      </c>
      <c r="E2870">
        <v>3516.56982421875</v>
      </c>
      <c r="F2870">
        <v>915.64471435546795</v>
      </c>
      <c r="G2870">
        <v>1.8010582425631499E-4</v>
      </c>
      <c r="H2870" s="32">
        <f t="shared" si="264"/>
        <v>151.999993896484</v>
      </c>
      <c r="I2870">
        <f t="shared" si="265"/>
        <v>13.816880000000001</v>
      </c>
      <c r="J2870" s="10">
        <f t="shared" si="266"/>
        <v>4.3125502929687496</v>
      </c>
      <c r="K2870" s="10">
        <f t="shared" si="267"/>
        <v>3.5165698242187502</v>
      </c>
      <c r="L2870" s="10">
        <f t="shared" si="268"/>
        <v>0.9156447143554679</v>
      </c>
      <c r="M2870">
        <f t="shared" si="269"/>
        <v>1.8010582425631499E-4</v>
      </c>
    </row>
    <row r="2871" spans="2:13" x14ac:dyDescent="0.25">
      <c r="B2871" s="9">
        <v>424.14999389648398</v>
      </c>
      <c r="C2871">
        <v>1400000</v>
      </c>
      <c r="D2871">
        <v>4309.896484375</v>
      </c>
      <c r="E2871">
        <v>3521.07397460937</v>
      </c>
      <c r="F2871">
        <v>916.59014892578102</v>
      </c>
      <c r="G2871">
        <v>1.8139094754587799E-4</v>
      </c>
      <c r="H2871" s="32">
        <f t="shared" si="264"/>
        <v>150.999993896484</v>
      </c>
      <c r="I2871">
        <f t="shared" si="265"/>
        <v>13.816880000000001</v>
      </c>
      <c r="J2871" s="10">
        <f t="shared" si="266"/>
        <v>4.3098964843749998</v>
      </c>
      <c r="K2871" s="10">
        <f t="shared" si="267"/>
        <v>3.52107397460937</v>
      </c>
      <c r="L2871" s="10">
        <f t="shared" si="268"/>
        <v>0.91659014892578106</v>
      </c>
      <c r="M2871">
        <f t="shared" si="269"/>
        <v>1.8139094754587799E-4</v>
      </c>
    </row>
    <row r="2872" spans="2:13" x14ac:dyDescent="0.25">
      <c r="B2872" s="9">
        <v>423.14999389648398</v>
      </c>
      <c r="C2872">
        <v>1400000</v>
      </c>
      <c r="D2872">
        <v>4307.27880859375</v>
      </c>
      <c r="E2872">
        <v>3525.5908203125</v>
      </c>
      <c r="F2872">
        <v>917.531005859375</v>
      </c>
      <c r="G2872">
        <v>1.8269418796989999E-4</v>
      </c>
      <c r="H2872" s="32">
        <f t="shared" si="264"/>
        <v>149.999993896484</v>
      </c>
      <c r="I2872">
        <f t="shared" si="265"/>
        <v>13.816880000000001</v>
      </c>
      <c r="J2872" s="10">
        <f t="shared" si="266"/>
        <v>4.3072788085937503</v>
      </c>
      <c r="K2872" s="10">
        <f t="shared" si="267"/>
        <v>3.5255908203124999</v>
      </c>
      <c r="L2872" s="10">
        <f t="shared" si="268"/>
        <v>0.91753100585937497</v>
      </c>
      <c r="M2872">
        <f t="shared" si="269"/>
        <v>1.8269418796989999E-4</v>
      </c>
    </row>
    <row r="2873" spans="2:13" x14ac:dyDescent="0.25">
      <c r="B2873" s="9">
        <v>422.14999389648398</v>
      </c>
      <c r="C2873">
        <v>1400000</v>
      </c>
      <c r="D2873">
        <v>4304.6962890625</v>
      </c>
      <c r="E2873">
        <v>3530.1201171875</v>
      </c>
      <c r="F2873">
        <v>918.46740722656205</v>
      </c>
      <c r="G2873">
        <v>1.8401590932626201E-4</v>
      </c>
      <c r="H2873" s="32">
        <f t="shared" si="264"/>
        <v>148.999993896484</v>
      </c>
      <c r="I2873">
        <f t="shared" si="265"/>
        <v>13.816880000000001</v>
      </c>
      <c r="J2873" s="10">
        <f t="shared" si="266"/>
        <v>4.3046962890625</v>
      </c>
      <c r="K2873" s="10">
        <f t="shared" si="267"/>
        <v>3.5301201171874999</v>
      </c>
      <c r="L2873" s="10">
        <f t="shared" si="268"/>
        <v>0.91846740722656206</v>
      </c>
      <c r="M2873">
        <f t="shared" si="269"/>
        <v>1.8401590932626201E-4</v>
      </c>
    </row>
    <row r="2874" spans="2:13" x14ac:dyDescent="0.25">
      <c r="B2874" s="9">
        <v>421.14999389648398</v>
      </c>
      <c r="C2874">
        <v>1400000</v>
      </c>
      <c r="D2874">
        <v>4302.14892578125</v>
      </c>
      <c r="E2874">
        <v>3534.662109375</v>
      </c>
      <c r="F2874">
        <v>919.39935302734295</v>
      </c>
      <c r="G2874">
        <v>1.8535646086093E-4</v>
      </c>
      <c r="H2874" s="32">
        <f t="shared" si="264"/>
        <v>147.999993896484</v>
      </c>
      <c r="I2874">
        <f t="shared" si="265"/>
        <v>13.816880000000001</v>
      </c>
      <c r="J2874" s="10">
        <f t="shared" si="266"/>
        <v>4.3021489257812497</v>
      </c>
      <c r="K2874" s="10">
        <f t="shared" si="267"/>
        <v>3.5346621093750001</v>
      </c>
      <c r="L2874" s="10">
        <f t="shared" si="268"/>
        <v>0.91939935302734299</v>
      </c>
      <c r="M2874">
        <f t="shared" si="269"/>
        <v>1.8535646086093E-4</v>
      </c>
    </row>
    <row r="2875" spans="2:13" x14ac:dyDescent="0.25">
      <c r="B2875" s="9">
        <v>420.14999389648398</v>
      </c>
      <c r="C2875">
        <v>1400000</v>
      </c>
      <c r="D2875">
        <v>4299.6357421875</v>
      </c>
      <c r="E2875">
        <v>3539.21655273437</v>
      </c>
      <c r="F2875">
        <v>920.32678222656205</v>
      </c>
      <c r="G2875">
        <v>1.8671623547561399E-4</v>
      </c>
      <c r="H2875" s="32">
        <f t="shared" si="264"/>
        <v>146.999993896484</v>
      </c>
      <c r="I2875">
        <f t="shared" si="265"/>
        <v>13.816880000000001</v>
      </c>
      <c r="J2875" s="10">
        <f t="shared" si="266"/>
        <v>4.2996357421875002</v>
      </c>
      <c r="K2875" s="10">
        <f t="shared" si="267"/>
        <v>3.53921655273437</v>
      </c>
      <c r="L2875" s="10">
        <f t="shared" si="268"/>
        <v>0.92032678222656206</v>
      </c>
      <c r="M2875">
        <f t="shared" si="269"/>
        <v>1.8671623547561399E-4</v>
      </c>
    </row>
    <row r="2876" spans="2:13" x14ac:dyDescent="0.25">
      <c r="B2876" s="9">
        <v>419.14999389648398</v>
      </c>
      <c r="C2876">
        <v>1400000</v>
      </c>
      <c r="D2876">
        <v>4297.15625</v>
      </c>
      <c r="E2876">
        <v>3543.783203125</v>
      </c>
      <c r="F2876">
        <v>921.24981689453102</v>
      </c>
      <c r="G2876">
        <v>1.8809561152011099E-4</v>
      </c>
      <c r="H2876" s="32">
        <f t="shared" si="264"/>
        <v>145.999993896484</v>
      </c>
      <c r="I2876">
        <f t="shared" si="265"/>
        <v>13.816880000000001</v>
      </c>
      <c r="J2876" s="10">
        <f t="shared" si="266"/>
        <v>4.2971562499999996</v>
      </c>
      <c r="K2876" s="10">
        <f t="shared" si="267"/>
        <v>3.5437832031249998</v>
      </c>
      <c r="L2876" s="10">
        <f t="shared" si="268"/>
        <v>0.921249816894531</v>
      </c>
      <c r="M2876">
        <f t="shared" si="269"/>
        <v>1.8809561152011099E-4</v>
      </c>
    </row>
    <row r="2877" spans="2:13" x14ac:dyDescent="0.25">
      <c r="B2877" s="9">
        <v>418.14999389648398</v>
      </c>
      <c r="C2877">
        <v>1400000</v>
      </c>
      <c r="D2877">
        <v>4294.71044921875</v>
      </c>
      <c r="E2877">
        <v>3548.36206054687</v>
      </c>
      <c r="F2877">
        <v>922.16833496093705</v>
      </c>
      <c r="G2877">
        <v>1.89494996448047E-4</v>
      </c>
      <c r="H2877" s="32">
        <f t="shared" si="264"/>
        <v>144.999993896484</v>
      </c>
      <c r="I2877">
        <f t="shared" si="265"/>
        <v>13.816880000000001</v>
      </c>
      <c r="J2877" s="10">
        <f t="shared" si="266"/>
        <v>4.2947104492187496</v>
      </c>
      <c r="K2877" s="10">
        <f t="shared" si="267"/>
        <v>3.5483620605468702</v>
      </c>
      <c r="L2877" s="10">
        <f t="shared" si="268"/>
        <v>0.92216833496093709</v>
      </c>
      <c r="M2877">
        <f t="shared" si="269"/>
        <v>1.89494996448047E-4</v>
      </c>
    </row>
    <row r="2878" spans="2:13" x14ac:dyDescent="0.25">
      <c r="B2878" s="9">
        <v>417.14999389648398</v>
      </c>
      <c r="C2878">
        <v>1400000</v>
      </c>
      <c r="D2878">
        <v>4292.2978515625</v>
      </c>
      <c r="E2878">
        <v>3552.953125</v>
      </c>
      <c r="F2878">
        <v>923.08245849609295</v>
      </c>
      <c r="G2878">
        <v>1.90914797713048E-4</v>
      </c>
      <c r="H2878" s="32">
        <f t="shared" si="264"/>
        <v>143.999993896484</v>
      </c>
      <c r="I2878">
        <f t="shared" si="265"/>
        <v>13.816880000000001</v>
      </c>
      <c r="J2878" s="10">
        <f t="shared" si="266"/>
        <v>4.2922978515625001</v>
      </c>
      <c r="K2878" s="10">
        <f t="shared" si="267"/>
        <v>3.5529531250000002</v>
      </c>
      <c r="L2878" s="10">
        <f t="shared" si="268"/>
        <v>0.92308245849609294</v>
      </c>
      <c r="M2878">
        <f t="shared" si="269"/>
        <v>1.90914797713048E-4</v>
      </c>
    </row>
    <row r="2879" spans="2:13" x14ac:dyDescent="0.25">
      <c r="B2879" s="9">
        <v>416.14999389648398</v>
      </c>
      <c r="C2879">
        <v>1400000</v>
      </c>
      <c r="D2879">
        <v>4289.91748046875</v>
      </c>
      <c r="E2879">
        <v>3557.55639648437</v>
      </c>
      <c r="F2879">
        <v>923.99212646484295</v>
      </c>
      <c r="G2879">
        <v>1.9235540821682599E-4</v>
      </c>
      <c r="H2879" s="32">
        <f t="shared" si="264"/>
        <v>142.999993896484</v>
      </c>
      <c r="I2879">
        <f t="shared" si="265"/>
        <v>13.816880000000001</v>
      </c>
      <c r="J2879" s="10">
        <f t="shared" si="266"/>
        <v>4.2899174804687501</v>
      </c>
      <c r="K2879" s="10">
        <f t="shared" si="267"/>
        <v>3.5575563964843702</v>
      </c>
      <c r="L2879" s="10">
        <f t="shared" si="268"/>
        <v>0.92399212646484297</v>
      </c>
      <c r="M2879">
        <f t="shared" si="269"/>
        <v>1.9235540821682599E-4</v>
      </c>
    </row>
    <row r="2880" spans="2:13" x14ac:dyDescent="0.25">
      <c r="B2880" s="9">
        <v>415.14999389648398</v>
      </c>
      <c r="C2880">
        <v>1400000</v>
      </c>
      <c r="D2880">
        <v>4287.56982421875</v>
      </c>
      <c r="E2880">
        <v>3562.17163085937</v>
      </c>
      <c r="F2880">
        <v>924.89739990234295</v>
      </c>
      <c r="G2880">
        <v>1.9381727906875299E-4</v>
      </c>
      <c r="H2880" s="32">
        <f t="shared" si="264"/>
        <v>141.999993896484</v>
      </c>
      <c r="I2880">
        <f t="shared" si="265"/>
        <v>13.816880000000001</v>
      </c>
      <c r="J2880" s="10">
        <f t="shared" si="266"/>
        <v>4.2875698242187497</v>
      </c>
      <c r="K2880" s="10">
        <f t="shared" si="267"/>
        <v>3.5621716308593698</v>
      </c>
      <c r="L2880" s="10">
        <f t="shared" si="268"/>
        <v>0.92489739990234299</v>
      </c>
      <c r="M2880">
        <f t="shared" si="269"/>
        <v>1.9381727906875299E-4</v>
      </c>
    </row>
    <row r="2881" spans="2:13" x14ac:dyDescent="0.25">
      <c r="B2881" s="9">
        <v>414.14999389648398</v>
      </c>
      <c r="C2881">
        <v>1400000</v>
      </c>
      <c r="D2881">
        <v>4285.25341796875</v>
      </c>
      <c r="E2881">
        <v>3566.798828125</v>
      </c>
      <c r="F2881">
        <v>925.79821777343705</v>
      </c>
      <c r="G2881">
        <v>1.95300832274369E-4</v>
      </c>
      <c r="H2881" s="32">
        <f t="shared" si="264"/>
        <v>140.999993896484</v>
      </c>
      <c r="I2881">
        <f t="shared" si="265"/>
        <v>13.816880000000001</v>
      </c>
      <c r="J2881" s="10">
        <f t="shared" si="266"/>
        <v>4.2852534179687503</v>
      </c>
      <c r="K2881" s="10">
        <f t="shared" si="267"/>
        <v>3.566798828125</v>
      </c>
      <c r="L2881" s="10">
        <f t="shared" si="268"/>
        <v>0.92579821777343707</v>
      </c>
      <c r="M2881">
        <f t="shared" si="269"/>
        <v>1.95300832274369E-4</v>
      </c>
    </row>
    <row r="2882" spans="2:13" x14ac:dyDescent="0.25">
      <c r="B2882" s="9">
        <v>413.14999389648398</v>
      </c>
      <c r="C2882">
        <v>1400000</v>
      </c>
      <c r="D2882">
        <v>4282.96875</v>
      </c>
      <c r="E2882">
        <v>3571.43798828125</v>
      </c>
      <c r="F2882">
        <v>926.69470214843705</v>
      </c>
      <c r="G2882">
        <v>1.96806504391133E-4</v>
      </c>
      <c r="H2882" s="32">
        <f t="shared" si="264"/>
        <v>139.999993896484</v>
      </c>
      <c r="I2882">
        <f t="shared" si="265"/>
        <v>13.816880000000001</v>
      </c>
      <c r="J2882" s="10">
        <f t="shared" si="266"/>
        <v>4.2829687500000002</v>
      </c>
      <c r="K2882" s="10">
        <f t="shared" si="267"/>
        <v>3.5714379882812501</v>
      </c>
      <c r="L2882" s="10">
        <f t="shared" si="268"/>
        <v>0.92669470214843708</v>
      </c>
      <c r="M2882">
        <f t="shared" si="269"/>
        <v>1.96806504391133E-4</v>
      </c>
    </row>
    <row r="2883" spans="2:13" x14ac:dyDescent="0.25">
      <c r="B2883" s="9">
        <v>412.14999389648398</v>
      </c>
      <c r="C2883">
        <v>1400000</v>
      </c>
      <c r="D2883">
        <v>4280.71484375</v>
      </c>
      <c r="E2883">
        <v>3576.0888671875</v>
      </c>
      <c r="F2883">
        <v>927.58673095703102</v>
      </c>
      <c r="G2883">
        <v>1.9833479018416199E-4</v>
      </c>
      <c r="H2883" s="32">
        <f t="shared" si="264"/>
        <v>138.999993896484</v>
      </c>
      <c r="I2883">
        <f t="shared" si="265"/>
        <v>13.816880000000001</v>
      </c>
      <c r="J2883" s="10">
        <f t="shared" si="266"/>
        <v>4.2807148437500002</v>
      </c>
      <c r="K2883" s="10">
        <f t="shared" si="267"/>
        <v>3.5760888671875</v>
      </c>
      <c r="L2883" s="10">
        <f t="shared" si="268"/>
        <v>0.92758673095703104</v>
      </c>
      <c r="M2883">
        <f t="shared" si="269"/>
        <v>1.9833479018416199E-4</v>
      </c>
    </row>
    <row r="2884" spans="2:13" x14ac:dyDescent="0.25">
      <c r="B2884" s="9">
        <v>411.14999389648398</v>
      </c>
      <c r="C2884">
        <v>1400000</v>
      </c>
      <c r="D2884">
        <v>4278.4912109375</v>
      </c>
      <c r="E2884">
        <v>3580.75146484375</v>
      </c>
      <c r="F2884">
        <v>928.474365234375</v>
      </c>
      <c r="G2884">
        <v>1.9988612621091301E-4</v>
      </c>
      <c r="H2884" s="32">
        <f t="shared" si="264"/>
        <v>137.999993896484</v>
      </c>
      <c r="I2884">
        <f t="shared" si="265"/>
        <v>13.816880000000001</v>
      </c>
      <c r="J2884" s="10">
        <f t="shared" si="266"/>
        <v>4.2784912109375002</v>
      </c>
      <c r="K2884" s="10">
        <f t="shared" si="267"/>
        <v>3.58075146484375</v>
      </c>
      <c r="L2884" s="10">
        <f t="shared" si="268"/>
        <v>0.92847436523437499</v>
      </c>
      <c r="M2884">
        <f t="shared" si="269"/>
        <v>1.9988612621091301E-4</v>
      </c>
    </row>
    <row r="2885" spans="2:13" x14ac:dyDescent="0.25">
      <c r="B2885" s="9">
        <v>410.14999389648398</v>
      </c>
      <c r="C2885">
        <v>1400000</v>
      </c>
      <c r="D2885">
        <v>4276.29833984375</v>
      </c>
      <c r="E2885">
        <v>3585.42578125</v>
      </c>
      <c r="F2885">
        <v>929.357666015625</v>
      </c>
      <c r="G2885">
        <v>2.01460992684587E-4</v>
      </c>
      <c r="H2885" s="32">
        <f t="shared" si="264"/>
        <v>136.999993896484</v>
      </c>
      <c r="I2885">
        <f t="shared" si="265"/>
        <v>13.816880000000001</v>
      </c>
      <c r="J2885" s="10">
        <f t="shared" si="266"/>
        <v>4.2762983398437502</v>
      </c>
      <c r="K2885" s="10">
        <f t="shared" si="267"/>
        <v>3.5854257812500001</v>
      </c>
      <c r="L2885" s="10">
        <f t="shared" si="268"/>
        <v>0.92935766601562497</v>
      </c>
      <c r="M2885">
        <f t="shared" si="269"/>
        <v>2.01460992684587E-4</v>
      </c>
    </row>
    <row r="2886" spans="2:13" x14ac:dyDescent="0.25">
      <c r="B2886" s="9">
        <v>409.14999389648398</v>
      </c>
      <c r="C2886">
        <v>1400000</v>
      </c>
      <c r="D2886">
        <v>4274.134765625</v>
      </c>
      <c r="E2886">
        <v>3590.11157226562</v>
      </c>
      <c r="F2886">
        <v>930.23651123046795</v>
      </c>
      <c r="G2886">
        <v>2.0305991347413499E-4</v>
      </c>
      <c r="H2886" s="32">
        <f t="shared" si="264"/>
        <v>135.999993896484</v>
      </c>
      <c r="I2886">
        <f t="shared" si="265"/>
        <v>13.816880000000001</v>
      </c>
      <c r="J2886" s="10">
        <f t="shared" si="266"/>
        <v>4.2741347656249999</v>
      </c>
      <c r="K2886" s="10">
        <f t="shared" si="267"/>
        <v>3.5901115722656201</v>
      </c>
      <c r="L2886" s="10">
        <f t="shared" si="268"/>
        <v>0.93023651123046791</v>
      </c>
      <c r="M2886">
        <f t="shared" si="269"/>
        <v>2.0305991347413499E-4</v>
      </c>
    </row>
    <row r="2887" spans="2:13" x14ac:dyDescent="0.25">
      <c r="B2887" s="9">
        <v>408.14999389648398</v>
      </c>
      <c r="C2887">
        <v>1400000</v>
      </c>
      <c r="D2887">
        <v>4272.0009765625</v>
      </c>
      <c r="E2887">
        <v>3594.80883789062</v>
      </c>
      <c r="F2887">
        <v>931.11102294921795</v>
      </c>
      <c r="G2887">
        <v>2.04683354240842E-4</v>
      </c>
      <c r="H2887" s="32">
        <f t="shared" si="264"/>
        <v>134.999993896484</v>
      </c>
      <c r="I2887">
        <f t="shared" si="265"/>
        <v>13.816880000000001</v>
      </c>
      <c r="J2887" s="10">
        <f t="shared" si="266"/>
        <v>4.2720009765625004</v>
      </c>
      <c r="K2887" s="10">
        <f t="shared" si="267"/>
        <v>3.59480883789062</v>
      </c>
      <c r="L2887" s="10">
        <f t="shared" si="268"/>
        <v>0.93111102294921799</v>
      </c>
      <c r="M2887">
        <f t="shared" si="269"/>
        <v>2.04683354240842E-4</v>
      </c>
    </row>
    <row r="2888" spans="2:13" x14ac:dyDescent="0.25">
      <c r="B2888" s="9">
        <v>407.14999389648398</v>
      </c>
      <c r="C2888">
        <v>1400000</v>
      </c>
      <c r="D2888">
        <v>4269.896484375</v>
      </c>
      <c r="E2888">
        <v>3599.517578125</v>
      </c>
      <c r="F2888">
        <v>931.981201171875</v>
      </c>
      <c r="G2888">
        <v>2.06331867957487E-4</v>
      </c>
      <c r="H2888" s="32">
        <f t="shared" ref="H2888:H2951" si="270">B2888-273.15</f>
        <v>133.999993896484</v>
      </c>
      <c r="I2888">
        <f t="shared" ref="I2888:I2951" si="271">C2888*0.0000098692</f>
        <v>13.816880000000001</v>
      </c>
      <c r="J2888" s="10">
        <f t="shared" ref="J2888:J2951" si="272">D2888/1000</f>
        <v>4.2698964843749998</v>
      </c>
      <c r="K2888" s="10">
        <f t="shared" ref="K2888:K2951" si="273">E2888/1000</f>
        <v>3.599517578125</v>
      </c>
      <c r="L2888" s="10">
        <f t="shared" ref="L2888:L2951" si="274">F2888/1000</f>
        <v>0.931981201171875</v>
      </c>
      <c r="M2888">
        <f t="shared" si="269"/>
        <v>2.06331867957487E-4</v>
      </c>
    </row>
    <row r="2889" spans="2:13" x14ac:dyDescent="0.25">
      <c r="B2889" s="9">
        <v>406.14999389648398</v>
      </c>
      <c r="C2889">
        <v>1400000</v>
      </c>
      <c r="D2889">
        <v>4267.8203125</v>
      </c>
      <c r="E2889">
        <v>3604.23754882812</v>
      </c>
      <c r="F2889">
        <v>932.84698486328102</v>
      </c>
      <c r="G2889">
        <v>2.0800597849301899E-4</v>
      </c>
      <c r="H2889" s="32">
        <f t="shared" si="270"/>
        <v>132.999993896484</v>
      </c>
      <c r="I2889">
        <f t="shared" si="271"/>
        <v>13.816880000000001</v>
      </c>
      <c r="J2889" s="10">
        <f t="shared" si="272"/>
        <v>4.2678203124999996</v>
      </c>
      <c r="K2889" s="10">
        <f t="shared" si="273"/>
        <v>3.6042375488281202</v>
      </c>
      <c r="L2889" s="10">
        <f t="shared" si="274"/>
        <v>0.93284698486328099</v>
      </c>
      <c r="M2889">
        <f t="shared" ref="M2889:M2952" si="275">G2889*1</f>
        <v>2.0800597849301899E-4</v>
      </c>
    </row>
    <row r="2890" spans="2:13" x14ac:dyDescent="0.25">
      <c r="B2890" s="9">
        <v>405.14999389648398</v>
      </c>
      <c r="C2890">
        <v>1400000</v>
      </c>
      <c r="D2890">
        <v>4265.77294921875</v>
      </c>
      <c r="E2890">
        <v>3608.96899414062</v>
      </c>
      <c r="F2890">
        <v>933.70837402343705</v>
      </c>
      <c r="G2890">
        <v>2.0970620971638701E-4</v>
      </c>
      <c r="H2890" s="32">
        <f t="shared" si="270"/>
        <v>131.999993896484</v>
      </c>
      <c r="I2890">
        <f t="shared" si="271"/>
        <v>13.816880000000001</v>
      </c>
      <c r="J2890" s="10">
        <f t="shared" si="272"/>
        <v>4.2657729492187499</v>
      </c>
      <c r="K2890" s="10">
        <f t="shared" si="273"/>
        <v>3.60896899414062</v>
      </c>
      <c r="L2890" s="10">
        <f t="shared" si="274"/>
        <v>0.93370837402343709</v>
      </c>
      <c r="M2890">
        <f t="shared" si="275"/>
        <v>2.0970620971638701E-4</v>
      </c>
    </row>
    <row r="2891" spans="2:13" x14ac:dyDescent="0.25">
      <c r="B2891" s="9">
        <v>404.14999389648398</v>
      </c>
      <c r="C2891">
        <v>1400000</v>
      </c>
      <c r="D2891">
        <v>4263.75341796875</v>
      </c>
      <c r="E2891">
        <v>3613.71142578125</v>
      </c>
      <c r="F2891">
        <v>934.5654296875</v>
      </c>
      <c r="G2891">
        <v>2.11433143704198E-4</v>
      </c>
      <c r="H2891" s="32">
        <f t="shared" si="270"/>
        <v>130.999993896484</v>
      </c>
      <c r="I2891">
        <f t="shared" si="271"/>
        <v>13.816880000000001</v>
      </c>
      <c r="J2891" s="10">
        <f t="shared" si="272"/>
        <v>4.2637534179687497</v>
      </c>
      <c r="K2891" s="10">
        <f t="shared" si="273"/>
        <v>3.6137114257812502</v>
      </c>
      <c r="L2891" s="10">
        <f t="shared" si="274"/>
        <v>0.9345654296875</v>
      </c>
      <c r="M2891">
        <f t="shared" si="275"/>
        <v>2.11433143704198E-4</v>
      </c>
    </row>
    <row r="2892" spans="2:13" x14ac:dyDescent="0.25">
      <c r="B2892" s="9">
        <v>403.14999389648398</v>
      </c>
      <c r="C2892">
        <v>1400000</v>
      </c>
      <c r="D2892">
        <v>4261.76171875</v>
      </c>
      <c r="E2892">
        <v>3618.46508789062</v>
      </c>
      <c r="F2892">
        <v>935.41815185546795</v>
      </c>
      <c r="G2892">
        <v>2.1318734798114701E-4</v>
      </c>
      <c r="H2892" s="32">
        <f t="shared" si="270"/>
        <v>129.999993896484</v>
      </c>
      <c r="I2892">
        <f t="shared" si="271"/>
        <v>13.816880000000001</v>
      </c>
      <c r="J2892" s="10">
        <f t="shared" si="272"/>
        <v>4.2617617187499999</v>
      </c>
      <c r="K2892" s="10">
        <f t="shared" si="273"/>
        <v>3.6184650878906202</v>
      </c>
      <c r="L2892" s="10">
        <f t="shared" si="274"/>
        <v>0.93541815185546795</v>
      </c>
      <c r="M2892">
        <f t="shared" si="275"/>
        <v>2.1318734798114701E-4</v>
      </c>
    </row>
    <row r="2893" spans="2:13" x14ac:dyDescent="0.25">
      <c r="B2893" s="9">
        <v>402.14999389648398</v>
      </c>
      <c r="C2893">
        <v>1400000</v>
      </c>
      <c r="D2893">
        <v>4259.7978515625</v>
      </c>
      <c r="E2893">
        <v>3623.22973632812</v>
      </c>
      <c r="F2893">
        <v>936.26647949218705</v>
      </c>
      <c r="G2893">
        <v>2.14969404623843E-4</v>
      </c>
      <c r="H2893" s="32">
        <f t="shared" si="270"/>
        <v>128.999993896484</v>
      </c>
      <c r="I2893">
        <f t="shared" si="271"/>
        <v>13.816880000000001</v>
      </c>
      <c r="J2893" s="10">
        <f t="shared" si="272"/>
        <v>4.2597978515625003</v>
      </c>
      <c r="K2893" s="10">
        <f t="shared" si="273"/>
        <v>3.6232297363281201</v>
      </c>
      <c r="L2893" s="10">
        <f t="shared" si="274"/>
        <v>0.936266479492187</v>
      </c>
      <c r="M2893">
        <f t="shared" si="275"/>
        <v>2.14969404623843E-4</v>
      </c>
    </row>
    <row r="2894" spans="2:13" x14ac:dyDescent="0.25">
      <c r="B2894" s="9">
        <v>401.14999389648398</v>
      </c>
      <c r="C2894">
        <v>1400000</v>
      </c>
      <c r="D2894">
        <v>4257.86083984375</v>
      </c>
      <c r="E2894">
        <v>3628.00537109375</v>
      </c>
      <c r="F2894">
        <v>937.11047363281205</v>
      </c>
      <c r="G2894">
        <v>2.1677993936464101E-4</v>
      </c>
      <c r="H2894" s="32">
        <f t="shared" si="270"/>
        <v>127.999993896484</v>
      </c>
      <c r="I2894">
        <f t="shared" si="271"/>
        <v>13.816880000000001</v>
      </c>
      <c r="J2894" s="10">
        <f t="shared" si="272"/>
        <v>4.2578608398437501</v>
      </c>
      <c r="K2894" s="10">
        <f t="shared" si="273"/>
        <v>3.6280053710937499</v>
      </c>
      <c r="L2894" s="10">
        <f t="shared" si="274"/>
        <v>0.93711047363281208</v>
      </c>
      <c r="M2894">
        <f t="shared" si="275"/>
        <v>2.1677993936464101E-4</v>
      </c>
    </row>
    <row r="2895" spans="2:13" x14ac:dyDescent="0.25">
      <c r="B2895" s="9">
        <v>400.14999389648398</v>
      </c>
      <c r="C2895">
        <v>1400000</v>
      </c>
      <c r="D2895">
        <v>4255.95068359375</v>
      </c>
      <c r="E2895">
        <v>3632.79174804687</v>
      </c>
      <c r="F2895">
        <v>937.95013427734295</v>
      </c>
      <c r="G2895">
        <v>2.18619548832066E-4</v>
      </c>
      <c r="H2895" s="32">
        <f t="shared" si="270"/>
        <v>126.999993896484</v>
      </c>
      <c r="I2895">
        <f t="shared" si="271"/>
        <v>13.816880000000001</v>
      </c>
      <c r="J2895" s="10">
        <f t="shared" si="272"/>
        <v>4.25595068359375</v>
      </c>
      <c r="K2895" s="10">
        <f t="shared" si="273"/>
        <v>3.6327917480468699</v>
      </c>
      <c r="L2895" s="10">
        <f t="shared" si="274"/>
        <v>0.93795013427734297</v>
      </c>
      <c r="M2895">
        <f t="shared" si="275"/>
        <v>2.18619548832066E-4</v>
      </c>
    </row>
    <row r="2896" spans="2:13" x14ac:dyDescent="0.25">
      <c r="B2896" s="9">
        <v>399.14999389648398</v>
      </c>
      <c r="C2896">
        <v>1400000</v>
      </c>
      <c r="D2896">
        <v>4254.0673828125</v>
      </c>
      <c r="E2896">
        <v>3637.58911132812</v>
      </c>
      <c r="F2896">
        <v>938.785400390625</v>
      </c>
      <c r="G2896">
        <v>2.2048888786230201E-4</v>
      </c>
      <c r="H2896" s="32">
        <f t="shared" si="270"/>
        <v>125.999993896484</v>
      </c>
      <c r="I2896">
        <f t="shared" si="271"/>
        <v>13.816880000000001</v>
      </c>
      <c r="J2896" s="10">
        <f t="shared" si="272"/>
        <v>4.2540673828125</v>
      </c>
      <c r="K2896" s="10">
        <f t="shared" si="273"/>
        <v>3.6375891113281198</v>
      </c>
      <c r="L2896" s="10">
        <f t="shared" si="274"/>
        <v>0.93878540039062497</v>
      </c>
      <c r="M2896">
        <f t="shared" si="275"/>
        <v>2.2048888786230201E-4</v>
      </c>
    </row>
    <row r="2897" spans="2:13" x14ac:dyDescent="0.25">
      <c r="B2897" s="9">
        <v>398.14999389648398</v>
      </c>
      <c r="C2897">
        <v>1400000</v>
      </c>
      <c r="D2897">
        <v>4252.2099609375</v>
      </c>
      <c r="E2897">
        <v>3642.39697265625</v>
      </c>
      <c r="F2897">
        <v>939.61633300781205</v>
      </c>
      <c r="G2897">
        <v>2.2238859673961899E-4</v>
      </c>
      <c r="H2897" s="32">
        <f t="shared" si="270"/>
        <v>124.999993896484</v>
      </c>
      <c r="I2897">
        <f t="shared" si="271"/>
        <v>13.816880000000001</v>
      </c>
      <c r="J2897" s="10">
        <f t="shared" si="272"/>
        <v>4.2522099609374999</v>
      </c>
      <c r="K2897" s="10">
        <f t="shared" si="273"/>
        <v>3.64239697265625</v>
      </c>
      <c r="L2897" s="10">
        <f t="shared" si="274"/>
        <v>0.939616333007812</v>
      </c>
      <c r="M2897">
        <f t="shared" si="275"/>
        <v>2.2238859673961899E-4</v>
      </c>
    </row>
    <row r="2898" spans="2:13" x14ac:dyDescent="0.25">
      <c r="B2898" s="9">
        <v>397.14999389648398</v>
      </c>
      <c r="C2898">
        <v>1400000</v>
      </c>
      <c r="D2898">
        <v>4250.37890625</v>
      </c>
      <c r="E2898">
        <v>3647.21557617187</v>
      </c>
      <c r="F2898">
        <v>940.44293212890602</v>
      </c>
      <c r="G2898">
        <v>2.2431934485211901E-4</v>
      </c>
      <c r="H2898" s="32">
        <f t="shared" si="270"/>
        <v>123.999993896484</v>
      </c>
      <c r="I2898">
        <f t="shared" si="271"/>
        <v>13.816880000000001</v>
      </c>
      <c r="J2898" s="10">
        <f t="shared" si="272"/>
        <v>4.2503789062499999</v>
      </c>
      <c r="K2898" s="10">
        <f t="shared" si="273"/>
        <v>3.6472155761718699</v>
      </c>
      <c r="L2898" s="10">
        <f t="shared" si="274"/>
        <v>0.94044293212890606</v>
      </c>
      <c r="M2898">
        <f t="shared" si="275"/>
        <v>2.2431934485211901E-4</v>
      </c>
    </row>
    <row r="2899" spans="2:13" x14ac:dyDescent="0.25">
      <c r="B2899" s="9">
        <v>396.14999389648398</v>
      </c>
      <c r="C2899">
        <v>1400000</v>
      </c>
      <c r="D2899">
        <v>4248.57373046875</v>
      </c>
      <c r="E2899">
        <v>3652.04467773437</v>
      </c>
      <c r="F2899">
        <v>941.26513671875</v>
      </c>
      <c r="G2899">
        <v>2.2628184524364699E-4</v>
      </c>
      <c r="H2899" s="32">
        <f t="shared" si="270"/>
        <v>122.999993896484</v>
      </c>
      <c r="I2899">
        <f t="shared" si="271"/>
        <v>13.816880000000001</v>
      </c>
      <c r="J2899" s="10">
        <f t="shared" si="272"/>
        <v>4.2485737304687499</v>
      </c>
      <c r="K2899" s="10">
        <f t="shared" si="273"/>
        <v>3.65204467773437</v>
      </c>
      <c r="L2899" s="10">
        <f t="shared" si="274"/>
        <v>0.94126513671875001</v>
      </c>
      <c r="M2899">
        <f t="shared" si="275"/>
        <v>2.2628184524364699E-4</v>
      </c>
    </row>
    <row r="2900" spans="2:13" x14ac:dyDescent="0.25">
      <c r="B2900" s="9">
        <v>395.14999389648398</v>
      </c>
      <c r="C2900">
        <v>1400000</v>
      </c>
      <c r="D2900">
        <v>4246.7939453125</v>
      </c>
      <c r="E2900">
        <v>3656.88427734375</v>
      </c>
      <c r="F2900">
        <v>942.0830078125</v>
      </c>
      <c r="G2900">
        <v>2.28276781854219E-4</v>
      </c>
      <c r="H2900" s="32">
        <f t="shared" si="270"/>
        <v>121.999993896484</v>
      </c>
      <c r="I2900">
        <f t="shared" si="271"/>
        <v>13.816880000000001</v>
      </c>
      <c r="J2900" s="10">
        <f t="shared" si="272"/>
        <v>4.2467939453124997</v>
      </c>
      <c r="K2900" s="10">
        <f t="shared" si="273"/>
        <v>3.65688427734375</v>
      </c>
      <c r="L2900" s="10">
        <f t="shared" si="274"/>
        <v>0.94208300781249998</v>
      </c>
      <c r="M2900">
        <f t="shared" si="275"/>
        <v>2.28276781854219E-4</v>
      </c>
    </row>
    <row r="2901" spans="2:13" x14ac:dyDescent="0.25">
      <c r="B2901" s="9">
        <v>394.14999389648398</v>
      </c>
      <c r="C2901">
        <v>1400000</v>
      </c>
      <c r="D2901">
        <v>4245.0390625</v>
      </c>
      <c r="E2901">
        <v>3661.734375</v>
      </c>
      <c r="F2901">
        <v>942.89654541015602</v>
      </c>
      <c r="G2901">
        <v>2.3030489683151199E-4</v>
      </c>
      <c r="H2901" s="32">
        <f t="shared" si="270"/>
        <v>120.999993896484</v>
      </c>
      <c r="I2901">
        <f t="shared" si="271"/>
        <v>13.816880000000001</v>
      </c>
      <c r="J2901" s="10">
        <f t="shared" si="272"/>
        <v>4.2450390625000001</v>
      </c>
      <c r="K2901" s="10">
        <f t="shared" si="273"/>
        <v>3.661734375</v>
      </c>
      <c r="L2901" s="10">
        <f t="shared" si="274"/>
        <v>0.942896545410156</v>
      </c>
      <c r="M2901">
        <f t="shared" si="275"/>
        <v>2.3030489683151199E-4</v>
      </c>
    </row>
    <row r="2902" spans="2:13" x14ac:dyDescent="0.25">
      <c r="B2902" s="9">
        <v>393.14999389648398</v>
      </c>
      <c r="C2902">
        <v>1400000</v>
      </c>
      <c r="D2902">
        <v>4243.3095703125</v>
      </c>
      <c r="E2902">
        <v>3666.5947265625</v>
      </c>
      <c r="F2902">
        <v>943.70562744140602</v>
      </c>
      <c r="G2902">
        <v>2.32366932323202E-4</v>
      </c>
      <c r="H2902" s="32">
        <f t="shared" si="270"/>
        <v>119.999993896484</v>
      </c>
      <c r="I2902">
        <f t="shared" si="271"/>
        <v>13.816880000000001</v>
      </c>
      <c r="J2902" s="10">
        <f t="shared" si="272"/>
        <v>4.2433095703125003</v>
      </c>
      <c r="K2902" s="10">
        <f t="shared" si="273"/>
        <v>3.6665947265624999</v>
      </c>
      <c r="L2902" s="10">
        <f t="shared" si="274"/>
        <v>0.94370562744140607</v>
      </c>
      <c r="M2902">
        <f t="shared" si="275"/>
        <v>2.32366932323202E-4</v>
      </c>
    </row>
    <row r="2903" spans="2:13" x14ac:dyDescent="0.25">
      <c r="B2903" s="9">
        <v>392.14999389648398</v>
      </c>
      <c r="C2903">
        <v>1400000</v>
      </c>
      <c r="D2903">
        <v>4241.60498046875</v>
      </c>
      <c r="E2903">
        <v>3671.46508789062</v>
      </c>
      <c r="F2903">
        <v>944.51043701171795</v>
      </c>
      <c r="G2903">
        <v>2.34463645028881E-4</v>
      </c>
      <c r="H2903" s="32">
        <f t="shared" si="270"/>
        <v>118.999993896484</v>
      </c>
      <c r="I2903">
        <f t="shared" si="271"/>
        <v>13.816880000000001</v>
      </c>
      <c r="J2903" s="10">
        <f t="shared" si="272"/>
        <v>4.2416049804687503</v>
      </c>
      <c r="K2903" s="10">
        <f t="shared" si="273"/>
        <v>3.6714650878906201</v>
      </c>
      <c r="L2903" s="10">
        <f t="shared" si="274"/>
        <v>0.944510437011718</v>
      </c>
      <c r="M2903">
        <f t="shared" si="275"/>
        <v>2.34463645028881E-4</v>
      </c>
    </row>
    <row r="2904" spans="2:13" x14ac:dyDescent="0.25">
      <c r="B2904" s="9">
        <v>391.14999389648398</v>
      </c>
      <c r="C2904">
        <v>1400000</v>
      </c>
      <c r="D2904">
        <v>4239.9248046875</v>
      </c>
      <c r="E2904">
        <v>3676.345703125</v>
      </c>
      <c r="F2904">
        <v>945.31085205078102</v>
      </c>
      <c r="G2904">
        <v>2.36595849855802E-4</v>
      </c>
      <c r="H2904" s="32">
        <f t="shared" si="270"/>
        <v>117.999993896484</v>
      </c>
      <c r="I2904">
        <f t="shared" si="271"/>
        <v>13.816880000000001</v>
      </c>
      <c r="J2904" s="10">
        <f t="shared" si="272"/>
        <v>4.2399248046875</v>
      </c>
      <c r="K2904" s="10">
        <f t="shared" si="273"/>
        <v>3.676345703125</v>
      </c>
      <c r="L2904" s="10">
        <f t="shared" si="274"/>
        <v>0.94531085205078103</v>
      </c>
      <c r="M2904">
        <f t="shared" si="275"/>
        <v>2.36595849855802E-4</v>
      </c>
    </row>
    <row r="2905" spans="2:13" x14ac:dyDescent="0.25">
      <c r="B2905" s="9">
        <v>390.14999389648398</v>
      </c>
      <c r="C2905">
        <v>1400000</v>
      </c>
      <c r="D2905">
        <v>4238.2685546875</v>
      </c>
      <c r="E2905">
        <v>3681.236328125</v>
      </c>
      <c r="F2905">
        <v>946.10687255859295</v>
      </c>
      <c r="G2905">
        <v>2.3876434715930299E-4</v>
      </c>
      <c r="H2905" s="32">
        <f t="shared" si="270"/>
        <v>116.999993896484</v>
      </c>
      <c r="I2905">
        <f t="shared" si="271"/>
        <v>13.816880000000001</v>
      </c>
      <c r="J2905" s="10">
        <f t="shared" si="272"/>
        <v>4.2382685546875001</v>
      </c>
      <c r="K2905" s="10">
        <f t="shared" si="273"/>
        <v>3.6812363281249998</v>
      </c>
      <c r="L2905" s="10">
        <f t="shared" si="274"/>
        <v>0.94610687255859294</v>
      </c>
      <c r="M2905">
        <f t="shared" si="275"/>
        <v>2.3876434715930299E-4</v>
      </c>
    </row>
    <row r="2906" spans="2:13" x14ac:dyDescent="0.25">
      <c r="B2906" s="9">
        <v>389.14999389648398</v>
      </c>
      <c r="C2906">
        <v>1400000</v>
      </c>
      <c r="D2906">
        <v>4236.63720703125</v>
      </c>
      <c r="E2906">
        <v>3686.13671875</v>
      </c>
      <c r="F2906">
        <v>946.89849853515602</v>
      </c>
      <c r="G2906">
        <v>2.4096996639855201E-4</v>
      </c>
      <c r="H2906" s="32">
        <f t="shared" si="270"/>
        <v>115.999993896484</v>
      </c>
      <c r="I2906">
        <f t="shared" si="271"/>
        <v>13.816880000000001</v>
      </c>
      <c r="J2906" s="10">
        <f t="shared" si="272"/>
        <v>4.2366372070312499</v>
      </c>
      <c r="K2906" s="10">
        <f t="shared" si="273"/>
        <v>3.6861367187499998</v>
      </c>
      <c r="L2906" s="10">
        <f t="shared" si="274"/>
        <v>0.94689849853515606</v>
      </c>
      <c r="M2906">
        <f t="shared" si="275"/>
        <v>2.4096996639855201E-4</v>
      </c>
    </row>
    <row r="2907" spans="2:13" x14ac:dyDescent="0.25">
      <c r="B2907" s="9">
        <v>388.14999389648398</v>
      </c>
      <c r="C2907">
        <v>1400000</v>
      </c>
      <c r="D2907">
        <v>4235.029296875</v>
      </c>
      <c r="E2907">
        <v>3691.04711914062</v>
      </c>
      <c r="F2907">
        <v>947.68572998046795</v>
      </c>
      <c r="G2907">
        <v>2.4321358068846101E-4</v>
      </c>
      <c r="H2907" s="32">
        <f t="shared" si="270"/>
        <v>114.999993896484</v>
      </c>
      <c r="I2907">
        <f t="shared" si="271"/>
        <v>13.816880000000001</v>
      </c>
      <c r="J2907" s="10">
        <f t="shared" si="272"/>
        <v>4.2350292968750001</v>
      </c>
      <c r="K2907" s="10">
        <f t="shared" si="273"/>
        <v>3.6910471191406198</v>
      </c>
      <c r="L2907" s="10">
        <f t="shared" si="274"/>
        <v>0.94768572998046796</v>
      </c>
      <c r="M2907">
        <f t="shared" si="275"/>
        <v>2.4321358068846101E-4</v>
      </c>
    </row>
    <row r="2908" spans="2:13" x14ac:dyDescent="0.25">
      <c r="B2908" s="9">
        <v>387.14999389648398</v>
      </c>
      <c r="C2908">
        <v>1400000</v>
      </c>
      <c r="D2908">
        <v>4233.44482421875</v>
      </c>
      <c r="E2908">
        <v>3695.96704101562</v>
      </c>
      <c r="F2908">
        <v>948.46856689453102</v>
      </c>
      <c r="G2908">
        <v>2.45496048592031E-4</v>
      </c>
      <c r="H2908" s="32">
        <f t="shared" si="270"/>
        <v>113.999993896484</v>
      </c>
      <c r="I2908">
        <f t="shared" si="271"/>
        <v>13.816880000000001</v>
      </c>
      <c r="J2908" s="10">
        <f t="shared" si="272"/>
        <v>4.2334448242187497</v>
      </c>
      <c r="K2908" s="10">
        <f t="shared" si="273"/>
        <v>3.6959670410156198</v>
      </c>
      <c r="L2908" s="10">
        <f t="shared" si="274"/>
        <v>0.94846856689453107</v>
      </c>
      <c r="M2908">
        <f t="shared" si="275"/>
        <v>2.45496048592031E-4</v>
      </c>
    </row>
    <row r="2909" spans="2:13" x14ac:dyDescent="0.25">
      <c r="B2909" s="9">
        <v>386.14999389648398</v>
      </c>
      <c r="C2909">
        <v>1400000</v>
      </c>
      <c r="D2909">
        <v>4231.88427734375</v>
      </c>
      <c r="E2909">
        <v>3700.89672851562</v>
      </c>
      <c r="F2909">
        <v>949.2470703125</v>
      </c>
      <c r="G2909">
        <v>2.4781830143183399E-4</v>
      </c>
      <c r="H2909" s="32">
        <f t="shared" si="270"/>
        <v>112.999993896484</v>
      </c>
      <c r="I2909">
        <f t="shared" si="271"/>
        <v>13.816880000000001</v>
      </c>
      <c r="J2909" s="10">
        <f t="shared" si="272"/>
        <v>4.2318842773437497</v>
      </c>
      <c r="K2909" s="10">
        <f t="shared" si="273"/>
        <v>3.70089672851562</v>
      </c>
      <c r="L2909" s="10">
        <f t="shared" si="274"/>
        <v>0.9492470703125</v>
      </c>
      <c r="M2909">
        <f t="shared" si="275"/>
        <v>2.4781830143183399E-4</v>
      </c>
    </row>
    <row r="2910" spans="2:13" x14ac:dyDescent="0.25">
      <c r="B2910" s="9">
        <v>385.14999389648398</v>
      </c>
      <c r="C2910">
        <v>1400000</v>
      </c>
      <c r="D2910">
        <v>4230.34716796875</v>
      </c>
      <c r="E2910">
        <v>3705.83569335937</v>
      </c>
      <c r="F2910">
        <v>950.02105712890602</v>
      </c>
      <c r="G2910">
        <v>2.5018127053044698E-4</v>
      </c>
      <c r="H2910" s="32">
        <f t="shared" si="270"/>
        <v>111.999993896484</v>
      </c>
      <c r="I2910">
        <f t="shared" si="271"/>
        <v>13.816880000000001</v>
      </c>
      <c r="J2910" s="10">
        <f t="shared" si="272"/>
        <v>4.2303471679687501</v>
      </c>
      <c r="K2910" s="10">
        <f t="shared" si="273"/>
        <v>3.7058356933593699</v>
      </c>
      <c r="L2910" s="10">
        <f t="shared" si="274"/>
        <v>0.95002105712890605</v>
      </c>
      <c r="M2910">
        <f t="shared" si="275"/>
        <v>2.5018127053044698E-4</v>
      </c>
    </row>
    <row r="2911" spans="2:13" x14ac:dyDescent="0.25">
      <c r="B2911" s="9">
        <v>384.14999389648398</v>
      </c>
      <c r="C2911">
        <v>1400000</v>
      </c>
      <c r="D2911">
        <v>4228.8330078125</v>
      </c>
      <c r="E2911">
        <v>3710.7841796875</v>
      </c>
      <c r="F2911">
        <v>950.79071044921795</v>
      </c>
      <c r="G2911">
        <v>2.5258588721044302E-4</v>
      </c>
      <c r="H2911" s="32">
        <f t="shared" si="270"/>
        <v>110.999993896484</v>
      </c>
      <c r="I2911">
        <f t="shared" si="271"/>
        <v>13.816880000000001</v>
      </c>
      <c r="J2911" s="10">
        <f t="shared" si="272"/>
        <v>4.2288330078124998</v>
      </c>
      <c r="K2911" s="10">
        <f t="shared" si="273"/>
        <v>3.7107841796874999</v>
      </c>
      <c r="L2911" s="10">
        <f t="shared" si="274"/>
        <v>0.95079071044921792</v>
      </c>
      <c r="M2911">
        <f t="shared" si="275"/>
        <v>2.5258588721044302E-4</v>
      </c>
    </row>
    <row r="2912" spans="2:13" x14ac:dyDescent="0.25">
      <c r="B2912" s="9">
        <v>383.14999389648398</v>
      </c>
      <c r="C2912">
        <v>1400000</v>
      </c>
      <c r="D2912">
        <v>4227.341796875</v>
      </c>
      <c r="E2912">
        <v>3715.74194335937</v>
      </c>
      <c r="F2912">
        <v>951.555908203125</v>
      </c>
      <c r="G2912">
        <v>2.5503319920971897E-4</v>
      </c>
      <c r="H2912" s="32">
        <f t="shared" si="270"/>
        <v>109.999993896484</v>
      </c>
      <c r="I2912">
        <f t="shared" si="271"/>
        <v>13.816880000000001</v>
      </c>
      <c r="J2912" s="10">
        <f t="shared" si="272"/>
        <v>4.2273417968749998</v>
      </c>
      <c r="K2912" s="10">
        <f t="shared" si="273"/>
        <v>3.7157419433593701</v>
      </c>
      <c r="L2912" s="10">
        <f t="shared" si="274"/>
        <v>0.95155590820312497</v>
      </c>
      <c r="M2912">
        <f t="shared" si="275"/>
        <v>2.5503319920971897E-4</v>
      </c>
    </row>
    <row r="2913" spans="2:13" x14ac:dyDescent="0.25">
      <c r="B2913" s="9">
        <v>382.14999389648398</v>
      </c>
      <c r="C2913">
        <v>1400000</v>
      </c>
      <c r="D2913">
        <v>4225.87353515625</v>
      </c>
      <c r="E2913">
        <v>3720.70874023437</v>
      </c>
      <c r="F2913">
        <v>952.316650390625</v>
      </c>
      <c r="G2913">
        <v>2.5752416695468101E-4</v>
      </c>
      <c r="H2913" s="32">
        <f t="shared" si="270"/>
        <v>108.999993896484</v>
      </c>
      <c r="I2913">
        <f t="shared" si="271"/>
        <v>13.816880000000001</v>
      </c>
      <c r="J2913" s="10">
        <f t="shared" si="272"/>
        <v>4.22587353515625</v>
      </c>
      <c r="K2913" s="10">
        <f t="shared" si="273"/>
        <v>3.7207087402343699</v>
      </c>
      <c r="L2913" s="10">
        <f t="shared" si="274"/>
        <v>0.95231665039062496</v>
      </c>
      <c r="M2913">
        <f t="shared" si="275"/>
        <v>2.5752416695468101E-4</v>
      </c>
    </row>
    <row r="2914" spans="2:13" x14ac:dyDescent="0.25">
      <c r="B2914" s="9">
        <v>381.14999389648398</v>
      </c>
      <c r="C2914">
        <v>1400000</v>
      </c>
      <c r="D2914">
        <v>4224.427734375</v>
      </c>
      <c r="E2914">
        <v>3725.6845703125</v>
      </c>
      <c r="F2914">
        <v>953.072998046875</v>
      </c>
      <c r="G2914">
        <v>2.6005986728705401E-4</v>
      </c>
      <c r="H2914" s="32">
        <f t="shared" si="270"/>
        <v>107.999993896484</v>
      </c>
      <c r="I2914">
        <f t="shared" si="271"/>
        <v>13.816880000000001</v>
      </c>
      <c r="J2914" s="10">
        <f t="shared" si="272"/>
        <v>4.2244277343750003</v>
      </c>
      <c r="K2914" s="10">
        <f t="shared" si="273"/>
        <v>3.7256845703125001</v>
      </c>
      <c r="L2914" s="10">
        <f t="shared" si="274"/>
        <v>0.95307299804687495</v>
      </c>
      <c r="M2914">
        <f t="shared" si="275"/>
        <v>2.6005986728705401E-4</v>
      </c>
    </row>
    <row r="2915" spans="2:13" x14ac:dyDescent="0.25">
      <c r="B2915" s="9">
        <v>380.14999389648398</v>
      </c>
      <c r="C2915">
        <v>1400000</v>
      </c>
      <c r="D2915">
        <v>4223.0048828125</v>
      </c>
      <c r="E2915">
        <v>3730.66918945312</v>
      </c>
      <c r="F2915">
        <v>953.82482910156205</v>
      </c>
      <c r="G2915">
        <v>2.6264137704856602E-4</v>
      </c>
      <c r="H2915" s="32">
        <f t="shared" si="270"/>
        <v>106.999993896484</v>
      </c>
      <c r="I2915">
        <f t="shared" si="271"/>
        <v>13.816880000000001</v>
      </c>
      <c r="J2915" s="10">
        <f t="shared" si="272"/>
        <v>4.2230048828125</v>
      </c>
      <c r="K2915" s="10">
        <f t="shared" si="273"/>
        <v>3.7306691894531201</v>
      </c>
      <c r="L2915" s="10">
        <f t="shared" si="274"/>
        <v>0.95382482910156208</v>
      </c>
      <c r="M2915">
        <f t="shared" si="275"/>
        <v>2.6264137704856602E-4</v>
      </c>
    </row>
    <row r="2916" spans="2:13" x14ac:dyDescent="0.25">
      <c r="B2916" s="9">
        <v>379.14999389648398</v>
      </c>
      <c r="C2916">
        <v>1400000</v>
      </c>
      <c r="D2916">
        <v>4221.60400390625</v>
      </c>
      <c r="E2916">
        <v>3735.66284179687</v>
      </c>
      <c r="F2916">
        <v>954.57220458984295</v>
      </c>
      <c r="G2916">
        <v>2.6526983128860501E-4</v>
      </c>
      <c r="H2916" s="32">
        <f t="shared" si="270"/>
        <v>105.999993896484</v>
      </c>
      <c r="I2916">
        <f t="shared" si="271"/>
        <v>13.816880000000001</v>
      </c>
      <c r="J2916" s="10">
        <f t="shared" si="272"/>
        <v>4.2216040039062497</v>
      </c>
      <c r="K2916" s="10">
        <f t="shared" si="273"/>
        <v>3.73566284179687</v>
      </c>
      <c r="L2916" s="10">
        <f t="shared" si="274"/>
        <v>0.95457220458984293</v>
      </c>
      <c r="M2916">
        <f t="shared" si="275"/>
        <v>2.6526983128860501E-4</v>
      </c>
    </row>
    <row r="2917" spans="2:13" x14ac:dyDescent="0.25">
      <c r="B2917" s="9">
        <v>378.14999389648398</v>
      </c>
      <c r="C2917">
        <v>1400000</v>
      </c>
      <c r="D2917">
        <v>4220.22509765625</v>
      </c>
      <c r="E2917">
        <v>3740.66479492187</v>
      </c>
      <c r="F2917">
        <v>955.31512451171795</v>
      </c>
      <c r="G2917">
        <v>2.6794633595272801E-4</v>
      </c>
      <c r="H2917" s="32">
        <f t="shared" si="270"/>
        <v>104.999993896484</v>
      </c>
      <c r="I2917">
        <f t="shared" si="271"/>
        <v>13.816880000000001</v>
      </c>
      <c r="J2917" s="10">
        <f t="shared" si="272"/>
        <v>4.2202250976562503</v>
      </c>
      <c r="K2917" s="10">
        <f t="shared" si="273"/>
        <v>3.7406647949218699</v>
      </c>
      <c r="L2917" s="10">
        <f t="shared" si="274"/>
        <v>0.95531512451171796</v>
      </c>
      <c r="M2917">
        <f t="shared" si="275"/>
        <v>2.6794633595272801E-4</v>
      </c>
    </row>
    <row r="2918" spans="2:13" x14ac:dyDescent="0.25">
      <c r="B2918" s="9">
        <v>377.14999389648398</v>
      </c>
      <c r="C2918">
        <v>1400000</v>
      </c>
      <c r="D2918">
        <v>4218.86865234375</v>
      </c>
      <c r="E2918">
        <v>3745.67529296875</v>
      </c>
      <c r="F2918">
        <v>956.05352783203102</v>
      </c>
      <c r="G2918">
        <v>2.7067208429798403E-4</v>
      </c>
      <c r="H2918" s="32">
        <f t="shared" si="270"/>
        <v>103.999993896484</v>
      </c>
      <c r="I2918">
        <f t="shared" si="271"/>
        <v>13.816880000000001</v>
      </c>
      <c r="J2918" s="10">
        <f t="shared" si="272"/>
        <v>4.2188686523437502</v>
      </c>
      <c r="K2918" s="10">
        <f t="shared" si="273"/>
        <v>3.74567529296875</v>
      </c>
      <c r="L2918" s="10">
        <f t="shared" si="274"/>
        <v>0.95605352783203101</v>
      </c>
      <c r="M2918">
        <f t="shared" si="275"/>
        <v>2.7067208429798403E-4</v>
      </c>
    </row>
    <row r="2919" spans="2:13" x14ac:dyDescent="0.25">
      <c r="B2919" s="9">
        <v>376.14999389648398</v>
      </c>
      <c r="C2919">
        <v>1400000</v>
      </c>
      <c r="D2919">
        <v>4217.5341796875</v>
      </c>
      <c r="E2919">
        <v>3750.69409179687</v>
      </c>
      <c r="F2919">
        <v>956.78741455078102</v>
      </c>
      <c r="G2919">
        <v>2.7344826958142199E-4</v>
      </c>
      <c r="H2919" s="32">
        <f t="shared" si="270"/>
        <v>102.999993896484</v>
      </c>
      <c r="I2919">
        <f t="shared" si="271"/>
        <v>13.816880000000001</v>
      </c>
      <c r="J2919" s="10">
        <f t="shared" si="272"/>
        <v>4.2175341796875001</v>
      </c>
      <c r="K2919" s="10">
        <f t="shared" si="273"/>
        <v>3.7506940917968699</v>
      </c>
      <c r="L2919" s="10">
        <f t="shared" si="274"/>
        <v>0.95678741455078098</v>
      </c>
      <c r="M2919">
        <f t="shared" si="275"/>
        <v>2.7344826958142199E-4</v>
      </c>
    </row>
    <row r="2920" spans="2:13" x14ac:dyDescent="0.25">
      <c r="B2920" s="9">
        <v>375.14999389648398</v>
      </c>
      <c r="C2920">
        <v>1400000</v>
      </c>
      <c r="D2920">
        <v>4216.22119140625</v>
      </c>
      <c r="E2920">
        <v>3755.72119140625</v>
      </c>
      <c r="F2920">
        <v>957.51678466796795</v>
      </c>
      <c r="G2920">
        <v>2.76276201475411E-4</v>
      </c>
      <c r="H2920" s="32">
        <f t="shared" si="270"/>
        <v>101.999993896484</v>
      </c>
      <c r="I2920">
        <f t="shared" si="271"/>
        <v>13.816880000000001</v>
      </c>
      <c r="J2920" s="10">
        <f t="shared" si="272"/>
        <v>4.21622119140625</v>
      </c>
      <c r="K2920" s="10">
        <f t="shared" si="273"/>
        <v>3.7557211914062498</v>
      </c>
      <c r="L2920" s="10">
        <f t="shared" si="274"/>
        <v>0.95751678466796797</v>
      </c>
      <c r="M2920">
        <f t="shared" si="275"/>
        <v>2.76276201475411E-4</v>
      </c>
    </row>
    <row r="2921" spans="2:13" x14ac:dyDescent="0.25">
      <c r="B2921" s="9">
        <v>374.14999389648398</v>
      </c>
      <c r="C2921">
        <v>1400000</v>
      </c>
      <c r="D2921">
        <v>4214.93017578125</v>
      </c>
      <c r="E2921">
        <v>3760.75610351562</v>
      </c>
      <c r="F2921">
        <v>958.24163818359295</v>
      </c>
      <c r="G2921">
        <v>2.79157160548493E-4</v>
      </c>
      <c r="H2921" s="32">
        <f t="shared" si="270"/>
        <v>100.999993896484</v>
      </c>
      <c r="I2921">
        <f t="shared" si="271"/>
        <v>13.816880000000001</v>
      </c>
      <c r="J2921" s="10">
        <f t="shared" si="272"/>
        <v>4.2149301757812498</v>
      </c>
      <c r="K2921" s="10">
        <f t="shared" si="273"/>
        <v>3.7607561035156198</v>
      </c>
      <c r="L2921" s="10">
        <f t="shared" si="274"/>
        <v>0.95824163818359298</v>
      </c>
      <c r="M2921">
        <f t="shared" si="275"/>
        <v>2.79157160548493E-4</v>
      </c>
    </row>
    <row r="2922" spans="2:13" x14ac:dyDescent="0.25">
      <c r="B2922" s="9">
        <v>373.14999389648398</v>
      </c>
      <c r="C2922">
        <v>1400000</v>
      </c>
      <c r="D2922">
        <v>4213.66064453125</v>
      </c>
      <c r="E2922">
        <v>3765.798828125</v>
      </c>
      <c r="F2922">
        <v>958.9619140625</v>
      </c>
      <c r="G2922">
        <v>2.8209242736920698E-4</v>
      </c>
      <c r="H2922" s="32">
        <f t="shared" si="270"/>
        <v>99.999993896484</v>
      </c>
      <c r="I2922">
        <f t="shared" si="271"/>
        <v>13.816880000000001</v>
      </c>
      <c r="J2922" s="10">
        <f t="shared" si="272"/>
        <v>4.2136606445312497</v>
      </c>
      <c r="K2922" s="10">
        <f t="shared" si="273"/>
        <v>3.7657988281249999</v>
      </c>
      <c r="L2922" s="10">
        <f t="shared" si="274"/>
        <v>0.95896191406249998</v>
      </c>
      <c r="M2922">
        <f t="shared" si="275"/>
        <v>2.8209242736920698E-4</v>
      </c>
    </row>
    <row r="2923" spans="2:13" x14ac:dyDescent="0.25">
      <c r="B2923" s="9">
        <v>372.14999389648398</v>
      </c>
      <c r="C2923">
        <v>1400000</v>
      </c>
      <c r="D2923">
        <v>4212.41259765625</v>
      </c>
      <c r="E2923">
        <v>3770.84936523437</v>
      </c>
      <c r="F2923">
        <v>959.67767333984295</v>
      </c>
      <c r="G2923">
        <v>2.8508342802524502E-4</v>
      </c>
      <c r="H2923" s="32">
        <f t="shared" si="270"/>
        <v>98.999993896484</v>
      </c>
      <c r="I2923">
        <f t="shared" si="271"/>
        <v>13.816880000000001</v>
      </c>
      <c r="J2923" s="10">
        <f t="shared" si="272"/>
        <v>4.2124125976562503</v>
      </c>
      <c r="K2923" s="10">
        <f t="shared" si="273"/>
        <v>3.77084936523437</v>
      </c>
      <c r="L2923" s="10">
        <f t="shared" si="274"/>
        <v>0.959677673339843</v>
      </c>
      <c r="M2923">
        <f t="shared" si="275"/>
        <v>2.8508342802524502E-4</v>
      </c>
    </row>
    <row r="2924" spans="2:13" x14ac:dyDescent="0.25">
      <c r="B2924" s="9">
        <v>371.14999389648398</v>
      </c>
      <c r="C2924">
        <v>1400000</v>
      </c>
      <c r="D2924">
        <v>4211.185546875</v>
      </c>
      <c r="E2924">
        <v>3775.9072265625</v>
      </c>
      <c r="F2924">
        <v>960.38879394531205</v>
      </c>
      <c r="G2924">
        <v>2.8813155950047E-4</v>
      </c>
      <c r="H2924" s="32">
        <f t="shared" si="270"/>
        <v>97.999993896484</v>
      </c>
      <c r="I2924">
        <f t="shared" si="271"/>
        <v>13.816880000000001</v>
      </c>
      <c r="J2924" s="10">
        <f t="shared" si="272"/>
        <v>4.2111855468749999</v>
      </c>
      <c r="K2924" s="10">
        <f t="shared" si="273"/>
        <v>3.7759072265625</v>
      </c>
      <c r="L2924" s="10">
        <f t="shared" si="274"/>
        <v>0.96038879394531207</v>
      </c>
      <c r="M2924">
        <f t="shared" si="275"/>
        <v>2.8813155950047E-4</v>
      </c>
    </row>
    <row r="2925" spans="2:13" x14ac:dyDescent="0.25">
      <c r="B2925" s="9">
        <v>370.14999389648398</v>
      </c>
      <c r="C2925">
        <v>1400000</v>
      </c>
      <c r="D2925">
        <v>4209.98046875</v>
      </c>
      <c r="E2925">
        <v>3780.97216796875</v>
      </c>
      <c r="F2925">
        <v>961.09533691406205</v>
      </c>
      <c r="G2925">
        <v>2.9123830609023501E-4</v>
      </c>
      <c r="H2925" s="32">
        <f t="shared" si="270"/>
        <v>96.999993896484</v>
      </c>
      <c r="I2925">
        <f t="shared" si="271"/>
        <v>13.816880000000001</v>
      </c>
      <c r="J2925" s="10">
        <f t="shared" si="272"/>
        <v>4.2099804687500004</v>
      </c>
      <c r="K2925" s="10">
        <f t="shared" si="273"/>
        <v>3.7809721679687498</v>
      </c>
      <c r="L2925" s="10">
        <f t="shared" si="274"/>
        <v>0.96109533691406202</v>
      </c>
      <c r="M2925">
        <f t="shared" si="275"/>
        <v>2.9123830609023501E-4</v>
      </c>
    </row>
    <row r="2926" spans="2:13" x14ac:dyDescent="0.25">
      <c r="B2926" s="9">
        <v>369.14999389648398</v>
      </c>
      <c r="C2926">
        <v>1400000</v>
      </c>
      <c r="D2926">
        <v>4208.7958984375</v>
      </c>
      <c r="E2926">
        <v>3786.04443359375</v>
      </c>
      <c r="F2926">
        <v>961.79730224609295</v>
      </c>
      <c r="G2926">
        <v>2.9440512298606298E-4</v>
      </c>
      <c r="H2926" s="32">
        <f t="shared" si="270"/>
        <v>95.999993896484</v>
      </c>
      <c r="I2926">
        <f t="shared" si="271"/>
        <v>13.816880000000001</v>
      </c>
      <c r="J2926" s="10">
        <f t="shared" si="272"/>
        <v>4.2087958984374998</v>
      </c>
      <c r="K2926" s="10">
        <f t="shared" si="273"/>
        <v>3.7860444335937502</v>
      </c>
      <c r="L2926" s="10">
        <f t="shared" si="274"/>
        <v>0.96179730224609294</v>
      </c>
      <c r="M2926">
        <f t="shared" si="275"/>
        <v>2.9440512298606298E-4</v>
      </c>
    </row>
    <row r="2927" spans="2:13" x14ac:dyDescent="0.25">
      <c r="B2927" s="9">
        <v>368.14999389648398</v>
      </c>
      <c r="C2927">
        <v>1400000</v>
      </c>
      <c r="D2927">
        <v>4207.6328125</v>
      </c>
      <c r="E2927">
        <v>3791.12329101562</v>
      </c>
      <c r="F2927">
        <v>962.49456787109295</v>
      </c>
      <c r="G2927">
        <v>2.9763364000245902E-4</v>
      </c>
      <c r="H2927" s="32">
        <f t="shared" si="270"/>
        <v>94.999993896484</v>
      </c>
      <c r="I2927">
        <f t="shared" si="271"/>
        <v>13.816880000000001</v>
      </c>
      <c r="J2927" s="10">
        <f t="shared" si="272"/>
        <v>4.2076328125</v>
      </c>
      <c r="K2927" s="10">
        <f t="shared" si="273"/>
        <v>3.7911232910156198</v>
      </c>
      <c r="L2927" s="10">
        <f t="shared" si="274"/>
        <v>0.962494567871093</v>
      </c>
      <c r="M2927">
        <f t="shared" si="275"/>
        <v>2.9763364000245902E-4</v>
      </c>
    </row>
    <row r="2928" spans="2:13" x14ac:dyDescent="0.25">
      <c r="B2928" s="9">
        <v>367.14999389648398</v>
      </c>
      <c r="C2928">
        <v>1400000</v>
      </c>
      <c r="D2928">
        <v>4206.49072265625</v>
      </c>
      <c r="E2928">
        <v>3796.208984375</v>
      </c>
      <c r="F2928">
        <v>963.18719482421795</v>
      </c>
      <c r="G2928">
        <v>3.0092542874626799E-4</v>
      </c>
      <c r="H2928" s="32">
        <f t="shared" si="270"/>
        <v>93.999993896484</v>
      </c>
      <c r="I2928">
        <f t="shared" si="271"/>
        <v>13.816880000000001</v>
      </c>
      <c r="J2928" s="10">
        <f t="shared" si="272"/>
        <v>4.20649072265625</v>
      </c>
      <c r="K2928" s="10">
        <f t="shared" si="273"/>
        <v>3.7962089843750002</v>
      </c>
      <c r="L2928" s="10">
        <f t="shared" si="274"/>
        <v>0.963187194824218</v>
      </c>
      <c r="M2928">
        <f t="shared" si="275"/>
        <v>3.0092542874626799E-4</v>
      </c>
    </row>
    <row r="2929" spans="2:13" x14ac:dyDescent="0.25">
      <c r="B2929" s="9">
        <v>366.14999389648398</v>
      </c>
      <c r="C2929">
        <v>1400000</v>
      </c>
      <c r="D2929">
        <v>4205.36962890625</v>
      </c>
      <c r="E2929">
        <v>3801.30102539062</v>
      </c>
      <c r="F2929">
        <v>963.87518310546795</v>
      </c>
      <c r="G2929">
        <v>3.0428214813582502E-4</v>
      </c>
      <c r="H2929" s="32">
        <f t="shared" si="270"/>
        <v>92.999993896484</v>
      </c>
      <c r="I2929">
        <f t="shared" si="271"/>
        <v>13.816880000000001</v>
      </c>
      <c r="J2929" s="10">
        <f t="shared" si="272"/>
        <v>4.2053696289062499</v>
      </c>
      <c r="K2929" s="10">
        <f t="shared" si="273"/>
        <v>3.8013010253906199</v>
      </c>
      <c r="L2929" s="10">
        <f t="shared" si="274"/>
        <v>0.96387518310546794</v>
      </c>
      <c r="M2929">
        <f t="shared" si="275"/>
        <v>3.0428214813582502E-4</v>
      </c>
    </row>
    <row r="2930" spans="2:13" x14ac:dyDescent="0.25">
      <c r="B2930" s="9">
        <v>365.14999389648398</v>
      </c>
      <c r="C2930">
        <v>1400000</v>
      </c>
      <c r="D2930">
        <v>4204.26953125</v>
      </c>
      <c r="E2930">
        <v>3806.39916992187</v>
      </c>
      <c r="F2930">
        <v>964.55841064453102</v>
      </c>
      <c r="G2930">
        <v>3.0770551529712899E-4</v>
      </c>
      <c r="H2930" s="32">
        <f t="shared" si="270"/>
        <v>91.999993896484</v>
      </c>
      <c r="I2930">
        <f t="shared" si="271"/>
        <v>13.816880000000001</v>
      </c>
      <c r="J2930" s="10">
        <f t="shared" si="272"/>
        <v>4.2042695312499996</v>
      </c>
      <c r="K2930" s="10">
        <f t="shared" si="273"/>
        <v>3.8063991699218702</v>
      </c>
      <c r="L2930" s="10">
        <f t="shared" si="274"/>
        <v>0.96455841064453107</v>
      </c>
      <c r="M2930">
        <f t="shared" si="275"/>
        <v>3.0770551529712899E-4</v>
      </c>
    </row>
    <row r="2931" spans="2:13" x14ac:dyDescent="0.25">
      <c r="B2931" s="9">
        <v>364.14999389648398</v>
      </c>
      <c r="C2931">
        <v>1400000</v>
      </c>
      <c r="D2931">
        <v>4203.18994140625</v>
      </c>
      <c r="E2931">
        <v>3811.50317382812</v>
      </c>
      <c r="F2931">
        <v>965.23693847656205</v>
      </c>
      <c r="G2931">
        <v>3.1119730556383702E-4</v>
      </c>
      <c r="H2931" s="32">
        <f t="shared" si="270"/>
        <v>90.999993896484</v>
      </c>
      <c r="I2931">
        <f t="shared" si="271"/>
        <v>13.816880000000001</v>
      </c>
      <c r="J2931" s="10">
        <f t="shared" si="272"/>
        <v>4.2031899414062499</v>
      </c>
      <c r="K2931" s="10">
        <f t="shared" si="273"/>
        <v>3.81150317382812</v>
      </c>
      <c r="L2931" s="10">
        <f t="shared" si="274"/>
        <v>0.965236938476562</v>
      </c>
      <c r="M2931">
        <f t="shared" si="275"/>
        <v>3.1119730556383702E-4</v>
      </c>
    </row>
    <row r="2932" spans="2:13" x14ac:dyDescent="0.25">
      <c r="B2932" s="9">
        <v>363.14999389648398</v>
      </c>
      <c r="C2932">
        <v>1400000</v>
      </c>
      <c r="D2932">
        <v>4202.130859375</v>
      </c>
      <c r="E2932">
        <v>3816.61303710937</v>
      </c>
      <c r="F2932">
        <v>965.91076660156205</v>
      </c>
      <c r="G2932">
        <v>3.1475938158109697E-4</v>
      </c>
      <c r="H2932" s="32">
        <f t="shared" si="270"/>
        <v>89.999993896484</v>
      </c>
      <c r="I2932">
        <f t="shared" si="271"/>
        <v>13.816880000000001</v>
      </c>
      <c r="J2932" s="10">
        <f t="shared" si="272"/>
        <v>4.202130859375</v>
      </c>
      <c r="K2932" s="10">
        <f t="shared" si="273"/>
        <v>3.8166130371093701</v>
      </c>
      <c r="L2932" s="10">
        <f t="shared" si="274"/>
        <v>0.96591076660156205</v>
      </c>
      <c r="M2932">
        <f t="shared" si="275"/>
        <v>3.1475938158109697E-4</v>
      </c>
    </row>
    <row r="2933" spans="2:13" x14ac:dyDescent="0.25">
      <c r="B2933" s="9">
        <v>362.14999389648398</v>
      </c>
      <c r="C2933">
        <v>1400000</v>
      </c>
      <c r="D2933">
        <v>4201.09326171875</v>
      </c>
      <c r="E2933">
        <v>3821.72827148437</v>
      </c>
      <c r="F2933">
        <v>966.57977294921795</v>
      </c>
      <c r="G2933">
        <v>3.1839357689023002E-4</v>
      </c>
      <c r="H2933" s="32">
        <f t="shared" si="270"/>
        <v>88.999993896484</v>
      </c>
      <c r="I2933">
        <f t="shared" si="271"/>
        <v>13.816880000000001</v>
      </c>
      <c r="J2933" s="10">
        <f t="shared" si="272"/>
        <v>4.20109326171875</v>
      </c>
      <c r="K2933" s="10">
        <f t="shared" si="273"/>
        <v>3.8217282714843699</v>
      </c>
      <c r="L2933" s="10">
        <f t="shared" si="274"/>
        <v>0.96657977294921793</v>
      </c>
      <c r="M2933">
        <f t="shared" si="275"/>
        <v>3.1839357689023002E-4</v>
      </c>
    </row>
    <row r="2934" spans="2:13" x14ac:dyDescent="0.25">
      <c r="B2934" s="9">
        <v>361.14999389648398</v>
      </c>
      <c r="C2934">
        <v>1400000</v>
      </c>
      <c r="D2934">
        <v>4200.07568359375</v>
      </c>
      <c r="E2934">
        <v>3826.84838867187</v>
      </c>
      <c r="F2934">
        <v>967.24407958984295</v>
      </c>
      <c r="G2934">
        <v>3.22101899655535E-4</v>
      </c>
      <c r="H2934" s="32">
        <f t="shared" si="270"/>
        <v>87.999993896484</v>
      </c>
      <c r="I2934">
        <f t="shared" si="271"/>
        <v>13.816880000000001</v>
      </c>
      <c r="J2934" s="10">
        <f t="shared" si="272"/>
        <v>4.2000756835937496</v>
      </c>
      <c r="K2934" s="10">
        <f t="shared" si="273"/>
        <v>3.8268483886718698</v>
      </c>
      <c r="L2934" s="10">
        <f t="shared" si="274"/>
        <v>0.96724407958984293</v>
      </c>
      <c r="M2934">
        <f t="shared" si="275"/>
        <v>3.22101899655535E-4</v>
      </c>
    </row>
    <row r="2935" spans="2:13" x14ac:dyDescent="0.25">
      <c r="B2935" s="9">
        <v>360.14999389648398</v>
      </c>
      <c r="C2935">
        <v>1400000</v>
      </c>
      <c r="D2935">
        <v>4199.0791015625</v>
      </c>
      <c r="E2935">
        <v>3831.97338867187</v>
      </c>
      <c r="F2935">
        <v>967.90350341796795</v>
      </c>
      <c r="G2935">
        <v>3.25886358041316E-4</v>
      </c>
      <c r="H2935" s="32">
        <f t="shared" si="270"/>
        <v>86.999993896484</v>
      </c>
      <c r="I2935">
        <f t="shared" si="271"/>
        <v>13.816880000000001</v>
      </c>
      <c r="J2935" s="10">
        <f t="shared" si="272"/>
        <v>4.1990791015625</v>
      </c>
      <c r="K2935" s="10">
        <f t="shared" si="273"/>
        <v>3.8319733886718699</v>
      </c>
      <c r="L2935" s="10">
        <f t="shared" si="274"/>
        <v>0.96790350341796794</v>
      </c>
      <c r="M2935">
        <f t="shared" si="275"/>
        <v>3.25886358041316E-4</v>
      </c>
    </row>
    <row r="2936" spans="2:13" x14ac:dyDescent="0.25">
      <c r="B2936" s="9">
        <v>359.14999389648398</v>
      </c>
      <c r="C2936">
        <v>1400000</v>
      </c>
      <c r="D2936">
        <v>4198.1025390625</v>
      </c>
      <c r="E2936">
        <v>3837.10302734375</v>
      </c>
      <c r="F2936">
        <v>968.55810546875</v>
      </c>
      <c r="G2936">
        <v>3.2974904752336399E-4</v>
      </c>
      <c r="H2936" s="32">
        <f t="shared" si="270"/>
        <v>85.999993896484</v>
      </c>
      <c r="I2936">
        <f t="shared" si="271"/>
        <v>13.816880000000001</v>
      </c>
      <c r="J2936" s="10">
        <f t="shared" si="272"/>
        <v>4.1981025390625</v>
      </c>
      <c r="K2936" s="10">
        <f t="shared" si="273"/>
        <v>3.8371030273437499</v>
      </c>
      <c r="L2936" s="10">
        <f t="shared" si="274"/>
        <v>0.96855810546874999</v>
      </c>
      <c r="M2936">
        <f t="shared" si="275"/>
        <v>3.2974904752336399E-4</v>
      </c>
    </row>
    <row r="2937" spans="2:13" x14ac:dyDescent="0.25">
      <c r="B2937" s="9">
        <v>358.14999389648398</v>
      </c>
      <c r="C2937">
        <v>1400000</v>
      </c>
      <c r="D2937">
        <v>4197.14697265625</v>
      </c>
      <c r="E2937">
        <v>3842.23681640625</v>
      </c>
      <c r="F2937">
        <v>969.20782470703102</v>
      </c>
      <c r="G2937">
        <v>3.3369215088896399E-4</v>
      </c>
      <c r="H2937" s="32">
        <f t="shared" si="270"/>
        <v>84.999993896484</v>
      </c>
      <c r="I2937">
        <f t="shared" si="271"/>
        <v>13.816880000000001</v>
      </c>
      <c r="J2937" s="10">
        <f t="shared" si="272"/>
        <v>4.1971469726562498</v>
      </c>
      <c r="K2937" s="10">
        <f t="shared" si="273"/>
        <v>3.8422368164062499</v>
      </c>
      <c r="L2937" s="10">
        <f t="shared" si="274"/>
        <v>0.96920782470703104</v>
      </c>
      <c r="M2937">
        <f t="shared" si="275"/>
        <v>3.3369215088896399E-4</v>
      </c>
    </row>
    <row r="2938" spans="2:13" x14ac:dyDescent="0.25">
      <c r="B2938" s="9">
        <v>357.14999389648398</v>
      </c>
      <c r="C2938">
        <v>1400000</v>
      </c>
      <c r="D2938">
        <v>4196.2119140625</v>
      </c>
      <c r="E2938">
        <v>3847.37451171875</v>
      </c>
      <c r="F2938">
        <v>969.85272216796795</v>
      </c>
      <c r="G2938">
        <v>3.3771788002923098E-4</v>
      </c>
      <c r="H2938" s="32">
        <f t="shared" si="270"/>
        <v>83.999993896484</v>
      </c>
      <c r="I2938">
        <f t="shared" si="271"/>
        <v>13.816880000000001</v>
      </c>
      <c r="J2938" s="10">
        <f t="shared" si="272"/>
        <v>4.1962119140625003</v>
      </c>
      <c r="K2938" s="10">
        <f t="shared" si="273"/>
        <v>3.8473745117187499</v>
      </c>
      <c r="L2938" s="10">
        <f t="shared" si="274"/>
        <v>0.96985272216796792</v>
      </c>
      <c r="M2938">
        <f t="shared" si="275"/>
        <v>3.3771788002923098E-4</v>
      </c>
    </row>
    <row r="2939" spans="2:13" x14ac:dyDescent="0.25">
      <c r="B2939" s="9">
        <v>356.14999389648398</v>
      </c>
      <c r="C2939">
        <v>1400000</v>
      </c>
      <c r="D2939">
        <v>4195.296875</v>
      </c>
      <c r="E2939">
        <v>3852.515625</v>
      </c>
      <c r="F2939">
        <v>970.49261474609295</v>
      </c>
      <c r="G2939">
        <v>3.4182859235443099E-4</v>
      </c>
      <c r="H2939" s="32">
        <f t="shared" si="270"/>
        <v>82.999993896484</v>
      </c>
      <c r="I2939">
        <f t="shared" si="271"/>
        <v>13.816880000000001</v>
      </c>
      <c r="J2939" s="10">
        <f t="shared" si="272"/>
        <v>4.1952968750000004</v>
      </c>
      <c r="K2939" s="10">
        <f t="shared" si="273"/>
        <v>3.8525156250000001</v>
      </c>
      <c r="L2939" s="10">
        <f t="shared" si="274"/>
        <v>0.97049261474609294</v>
      </c>
      <c r="M2939">
        <f t="shared" si="275"/>
        <v>3.4182859235443099E-4</v>
      </c>
    </row>
    <row r="2940" spans="2:13" x14ac:dyDescent="0.25">
      <c r="B2940" s="9">
        <v>355.14999389648398</v>
      </c>
      <c r="C2940">
        <v>1400000</v>
      </c>
      <c r="D2940">
        <v>4194.40283203125</v>
      </c>
      <c r="E2940">
        <v>3857.65991210937</v>
      </c>
      <c r="F2940">
        <v>971.12762451171795</v>
      </c>
      <c r="G2940">
        <v>3.4602664527483198E-4</v>
      </c>
      <c r="H2940" s="32">
        <f t="shared" si="270"/>
        <v>81.999993896484</v>
      </c>
      <c r="I2940">
        <f t="shared" si="271"/>
        <v>13.816880000000001</v>
      </c>
      <c r="J2940" s="10">
        <f t="shared" si="272"/>
        <v>4.1944028320312503</v>
      </c>
      <c r="K2940" s="10">
        <f t="shared" si="273"/>
        <v>3.8576599121093702</v>
      </c>
      <c r="L2940" s="10">
        <f t="shared" si="274"/>
        <v>0.97112762451171797</v>
      </c>
      <c r="M2940">
        <f t="shared" si="275"/>
        <v>3.4602664527483198E-4</v>
      </c>
    </row>
    <row r="2941" spans="2:13" x14ac:dyDescent="0.25">
      <c r="B2941" s="9">
        <v>354.14999389648398</v>
      </c>
      <c r="C2941">
        <v>1400000</v>
      </c>
      <c r="D2941">
        <v>4193.52880859375</v>
      </c>
      <c r="E2941">
        <v>3862.80688476562</v>
      </c>
      <c r="F2941">
        <v>971.75762939453102</v>
      </c>
      <c r="G2941">
        <v>3.5031457082368401E-4</v>
      </c>
      <c r="H2941" s="32">
        <f t="shared" si="270"/>
        <v>80.999993896484</v>
      </c>
      <c r="I2941">
        <f t="shared" si="271"/>
        <v>13.816880000000001</v>
      </c>
      <c r="J2941" s="10">
        <f t="shared" si="272"/>
        <v>4.1935288085937499</v>
      </c>
      <c r="K2941" s="10">
        <f t="shared" si="273"/>
        <v>3.8628068847656198</v>
      </c>
      <c r="L2941" s="10">
        <f t="shared" si="274"/>
        <v>0.97175762939453103</v>
      </c>
      <c r="M2941">
        <f t="shared" si="275"/>
        <v>3.5031457082368401E-4</v>
      </c>
    </row>
    <row r="2942" spans="2:13" x14ac:dyDescent="0.25">
      <c r="B2942" s="9">
        <v>353.14999389648398</v>
      </c>
      <c r="C2942">
        <v>1400000</v>
      </c>
      <c r="D2942">
        <v>4192.67529296875</v>
      </c>
      <c r="E2942">
        <v>3867.95629882812</v>
      </c>
      <c r="F2942">
        <v>972.38262939453102</v>
      </c>
      <c r="G2942">
        <v>3.54694959241896E-4</v>
      </c>
      <c r="H2942" s="32">
        <f t="shared" si="270"/>
        <v>79.999993896484</v>
      </c>
      <c r="I2942">
        <f t="shared" si="271"/>
        <v>13.816880000000001</v>
      </c>
      <c r="J2942" s="10">
        <f t="shared" si="272"/>
        <v>4.1926752929687501</v>
      </c>
      <c r="K2942" s="10">
        <f t="shared" si="273"/>
        <v>3.86795629882812</v>
      </c>
      <c r="L2942" s="10">
        <f t="shared" si="274"/>
        <v>0.97238262939453102</v>
      </c>
      <c r="M2942">
        <f t="shared" si="275"/>
        <v>3.54694959241896E-4</v>
      </c>
    </row>
    <row r="2943" spans="2:13" x14ac:dyDescent="0.25">
      <c r="B2943" s="9">
        <v>352.14999389648398</v>
      </c>
      <c r="C2943">
        <v>1400000</v>
      </c>
      <c r="D2943">
        <v>4191.841796875</v>
      </c>
      <c r="E2943">
        <v>3873.10766601562</v>
      </c>
      <c r="F2943">
        <v>973.00262451171795</v>
      </c>
      <c r="G2943">
        <v>3.5917045897804201E-4</v>
      </c>
      <c r="H2943" s="32">
        <f t="shared" si="270"/>
        <v>78.999993896484</v>
      </c>
      <c r="I2943">
        <f t="shared" si="271"/>
        <v>13.816880000000001</v>
      </c>
      <c r="J2943" s="10">
        <f t="shared" si="272"/>
        <v>4.1918417968749999</v>
      </c>
      <c r="K2943" s="10">
        <f t="shared" si="273"/>
        <v>3.8731076660156201</v>
      </c>
      <c r="L2943" s="10">
        <f t="shared" si="274"/>
        <v>0.97300262451171793</v>
      </c>
      <c r="M2943">
        <f t="shared" si="275"/>
        <v>3.5917045897804201E-4</v>
      </c>
    </row>
    <row r="2944" spans="2:13" x14ac:dyDescent="0.25">
      <c r="B2944" s="9">
        <v>351.14999389648398</v>
      </c>
      <c r="C2944">
        <v>1400000</v>
      </c>
      <c r="D2944">
        <v>4191.029296875</v>
      </c>
      <c r="E2944">
        <v>3878.2607421875</v>
      </c>
      <c r="F2944">
        <v>973.61749267578102</v>
      </c>
      <c r="G2944">
        <v>3.63743863999843E-4</v>
      </c>
      <c r="H2944" s="32">
        <f t="shared" si="270"/>
        <v>77.999993896484</v>
      </c>
      <c r="I2944">
        <f t="shared" si="271"/>
        <v>13.816880000000001</v>
      </c>
      <c r="J2944" s="10">
        <f t="shared" si="272"/>
        <v>4.1910292968749996</v>
      </c>
      <c r="K2944" s="10">
        <f t="shared" si="273"/>
        <v>3.8782607421874999</v>
      </c>
      <c r="L2944" s="10">
        <f t="shared" si="274"/>
        <v>0.97361749267578102</v>
      </c>
      <c r="M2944">
        <f t="shared" si="275"/>
        <v>3.63743863999843E-4</v>
      </c>
    </row>
    <row r="2945" spans="2:13" x14ac:dyDescent="0.25">
      <c r="B2945" s="9">
        <v>350.14999389648398</v>
      </c>
      <c r="C2945">
        <v>1400000</v>
      </c>
      <c r="D2945">
        <v>4190.23681640625</v>
      </c>
      <c r="E2945">
        <v>3883.41479492187</v>
      </c>
      <c r="F2945">
        <v>974.227294921875</v>
      </c>
      <c r="G2945">
        <v>3.6841799737885502E-4</v>
      </c>
      <c r="H2945" s="32">
        <f t="shared" si="270"/>
        <v>76.999993896484</v>
      </c>
      <c r="I2945">
        <f t="shared" si="271"/>
        <v>13.816880000000001</v>
      </c>
      <c r="J2945" s="10">
        <f t="shared" si="272"/>
        <v>4.1902368164062498</v>
      </c>
      <c r="K2945" s="10">
        <f t="shared" si="273"/>
        <v>3.8834147949218698</v>
      </c>
      <c r="L2945" s="10">
        <f t="shared" si="274"/>
        <v>0.97422729492187499</v>
      </c>
      <c r="M2945">
        <f t="shared" si="275"/>
        <v>3.6841799737885502E-4</v>
      </c>
    </row>
    <row r="2946" spans="2:13" x14ac:dyDescent="0.25">
      <c r="B2946" s="9">
        <v>349.14999389648398</v>
      </c>
      <c r="C2946">
        <v>1400000</v>
      </c>
      <c r="D2946">
        <v>4189.46435546875</v>
      </c>
      <c r="E2946">
        <v>3888.56958007812</v>
      </c>
      <c r="F2946">
        <v>974.83197021484295</v>
      </c>
      <c r="G2946">
        <v>3.73195915017277E-4</v>
      </c>
      <c r="H2946" s="32">
        <f t="shared" si="270"/>
        <v>75.999993896484</v>
      </c>
      <c r="I2946">
        <f t="shared" si="271"/>
        <v>13.816880000000001</v>
      </c>
      <c r="J2946" s="10">
        <f t="shared" si="272"/>
        <v>4.1894643554687496</v>
      </c>
      <c r="K2946" s="10">
        <f t="shared" si="273"/>
        <v>3.8885695800781201</v>
      </c>
      <c r="L2946" s="10">
        <f t="shared" si="274"/>
        <v>0.97483197021484291</v>
      </c>
      <c r="M2946">
        <f t="shared" si="275"/>
        <v>3.73195915017277E-4</v>
      </c>
    </row>
    <row r="2947" spans="2:13" x14ac:dyDescent="0.25">
      <c r="B2947" s="9">
        <v>348.14999389648398</v>
      </c>
      <c r="C2947">
        <v>1400000</v>
      </c>
      <c r="D2947">
        <v>4188.712890625</v>
      </c>
      <c r="E2947">
        <v>3893.724609375</v>
      </c>
      <c r="F2947">
        <v>975.43145751953102</v>
      </c>
      <c r="G2947">
        <v>3.7808067281730403E-4</v>
      </c>
      <c r="H2947" s="32">
        <f t="shared" si="270"/>
        <v>74.999993896484</v>
      </c>
      <c r="I2947">
        <f t="shared" si="271"/>
        <v>13.816880000000001</v>
      </c>
      <c r="J2947" s="10">
        <f t="shared" si="272"/>
        <v>4.1887128906250002</v>
      </c>
      <c r="K2947" s="10">
        <f t="shared" si="273"/>
        <v>3.893724609375</v>
      </c>
      <c r="L2947" s="10">
        <f t="shared" si="274"/>
        <v>0.97543145751953098</v>
      </c>
      <c r="M2947">
        <f t="shared" si="275"/>
        <v>3.7808067281730403E-4</v>
      </c>
    </row>
    <row r="2948" spans="2:13" x14ac:dyDescent="0.25">
      <c r="B2948" s="9">
        <v>347.14999389648398</v>
      </c>
      <c r="C2948">
        <v>1400000</v>
      </c>
      <c r="D2948">
        <v>4187.98095703125</v>
      </c>
      <c r="E2948">
        <v>3898.87915039062</v>
      </c>
      <c r="F2948">
        <v>976.02575683593705</v>
      </c>
      <c r="G2948">
        <v>3.8307550130411901E-4</v>
      </c>
      <c r="H2948" s="32">
        <f t="shared" si="270"/>
        <v>73.999993896484</v>
      </c>
      <c r="I2948">
        <f t="shared" si="271"/>
        <v>13.816880000000001</v>
      </c>
      <c r="J2948" s="10">
        <f t="shared" si="272"/>
        <v>4.1879809570312503</v>
      </c>
      <c r="K2948" s="10">
        <f t="shared" si="273"/>
        <v>3.8988791503906199</v>
      </c>
      <c r="L2948" s="10">
        <f t="shared" si="274"/>
        <v>0.97602575683593706</v>
      </c>
      <c r="M2948">
        <f t="shared" si="275"/>
        <v>3.8307550130411901E-4</v>
      </c>
    </row>
    <row r="2949" spans="2:13" x14ac:dyDescent="0.25">
      <c r="B2949" s="9">
        <v>346.14999389648398</v>
      </c>
      <c r="C2949">
        <v>1400000</v>
      </c>
      <c r="D2949">
        <v>4187.27001953125</v>
      </c>
      <c r="E2949">
        <v>3904.03295898437</v>
      </c>
      <c r="F2949">
        <v>976.61480712890602</v>
      </c>
      <c r="G2949">
        <v>3.8818371831439398E-4</v>
      </c>
      <c r="H2949" s="32">
        <f t="shared" si="270"/>
        <v>72.999993896484</v>
      </c>
      <c r="I2949">
        <f t="shared" si="271"/>
        <v>13.816880000000001</v>
      </c>
      <c r="J2949" s="10">
        <f t="shared" si="272"/>
        <v>4.1872700195312502</v>
      </c>
      <c r="K2949" s="10">
        <f t="shared" si="273"/>
        <v>3.9040329589843701</v>
      </c>
      <c r="L2949" s="10">
        <f t="shared" si="274"/>
        <v>0.97661480712890603</v>
      </c>
      <c r="M2949">
        <f t="shared" si="275"/>
        <v>3.8818371831439398E-4</v>
      </c>
    </row>
    <row r="2950" spans="2:13" x14ac:dyDescent="0.25">
      <c r="B2950" s="9">
        <v>345.14999389648398</v>
      </c>
      <c r="C2950">
        <v>1400000</v>
      </c>
      <c r="D2950">
        <v>4186.5791015625</v>
      </c>
      <c r="E2950">
        <v>3909.18530273437</v>
      </c>
      <c r="F2950">
        <v>977.19854736328102</v>
      </c>
      <c r="G2950">
        <v>3.9340878720395202E-4</v>
      </c>
      <c r="H2950" s="32">
        <f t="shared" si="270"/>
        <v>71.999993896484</v>
      </c>
      <c r="I2950">
        <f t="shared" si="271"/>
        <v>13.816880000000001</v>
      </c>
      <c r="J2950" s="10">
        <f t="shared" si="272"/>
        <v>4.1865791015624998</v>
      </c>
      <c r="K2950" s="10">
        <f t="shared" si="273"/>
        <v>3.9091853027343699</v>
      </c>
      <c r="L2950" s="10">
        <f t="shared" si="274"/>
        <v>0.97719854736328104</v>
      </c>
      <c r="M2950">
        <f t="shared" si="275"/>
        <v>3.9340878720395202E-4</v>
      </c>
    </row>
    <row r="2951" spans="2:13" x14ac:dyDescent="0.25">
      <c r="B2951" s="9">
        <v>344.14999389648398</v>
      </c>
      <c r="C2951">
        <v>1400000</v>
      </c>
      <c r="D2951">
        <v>4185.90869140625</v>
      </c>
      <c r="E2951">
        <v>3914.3359375</v>
      </c>
      <c r="F2951">
        <v>977.77697753906205</v>
      </c>
      <c r="G2951">
        <v>3.98754345951601E-4</v>
      </c>
      <c r="H2951" s="32">
        <f t="shared" si="270"/>
        <v>70.999993896484</v>
      </c>
      <c r="I2951">
        <f t="shared" si="271"/>
        <v>13.816880000000001</v>
      </c>
      <c r="J2951" s="10">
        <f t="shared" si="272"/>
        <v>4.18590869140625</v>
      </c>
      <c r="K2951" s="10">
        <f t="shared" si="273"/>
        <v>3.9143359375000002</v>
      </c>
      <c r="L2951" s="10">
        <f t="shared" si="274"/>
        <v>0.97777697753906201</v>
      </c>
      <c r="M2951">
        <f t="shared" si="275"/>
        <v>3.98754345951601E-4</v>
      </c>
    </row>
    <row r="2952" spans="2:13" x14ac:dyDescent="0.25">
      <c r="B2952" s="9">
        <v>343.14999389648398</v>
      </c>
      <c r="C2952">
        <v>1400000</v>
      </c>
      <c r="D2952">
        <v>4185.2587890625</v>
      </c>
      <c r="E2952">
        <v>3919.48388671875</v>
      </c>
      <c r="F2952">
        <v>978.35003662109295</v>
      </c>
      <c r="G2952">
        <v>4.0422409074380902E-4</v>
      </c>
      <c r="H2952" s="32">
        <f t="shared" ref="H2952:H3015" si="276">B2952-273.15</f>
        <v>69.999993896484</v>
      </c>
      <c r="I2952">
        <f t="shared" ref="I2952:I3015" si="277">C2952*0.0000098692</f>
        <v>13.816880000000001</v>
      </c>
      <c r="J2952" s="10">
        <f t="shared" ref="J2952:J3015" si="278">D2952/1000</f>
        <v>4.1852587890624999</v>
      </c>
      <c r="K2952" s="10">
        <f t="shared" ref="K2952:K3015" si="279">E2952/1000</f>
        <v>3.91948388671875</v>
      </c>
      <c r="L2952" s="10">
        <f t="shared" ref="L2952:L3015" si="280">F2952/1000</f>
        <v>0.97835003662109299</v>
      </c>
      <c r="M2952">
        <f t="shared" si="275"/>
        <v>4.0422409074380902E-4</v>
      </c>
    </row>
    <row r="2953" spans="2:13" x14ac:dyDescent="0.25">
      <c r="B2953" s="9">
        <v>342.14999389648398</v>
      </c>
      <c r="C2953">
        <v>1400000</v>
      </c>
      <c r="D2953">
        <v>4184.62890625</v>
      </c>
      <c r="E2953">
        <v>3924.62890625</v>
      </c>
      <c r="F2953">
        <v>978.917724609375</v>
      </c>
      <c r="G2953">
        <v>4.0982195059768801E-4</v>
      </c>
      <c r="H2953" s="32">
        <f t="shared" si="276"/>
        <v>68.999993896484</v>
      </c>
      <c r="I2953">
        <f t="shared" si="277"/>
        <v>13.816880000000001</v>
      </c>
      <c r="J2953" s="10">
        <f t="shared" si="278"/>
        <v>4.1846289062500004</v>
      </c>
      <c r="K2953" s="10">
        <f t="shared" si="279"/>
        <v>3.9246289062500002</v>
      </c>
      <c r="L2953" s="10">
        <f t="shared" si="280"/>
        <v>0.97891772460937498</v>
      </c>
      <c r="M2953">
        <f t="shared" ref="M2953:M3016" si="281">G2953*1</f>
        <v>4.0982195059768801E-4</v>
      </c>
    </row>
    <row r="2954" spans="2:13" x14ac:dyDescent="0.25">
      <c r="B2954" s="9">
        <v>341.14999389648398</v>
      </c>
      <c r="C2954">
        <v>1400000</v>
      </c>
      <c r="D2954">
        <v>4184.01953125</v>
      </c>
      <c r="E2954">
        <v>3929.77001953125</v>
      </c>
      <c r="F2954">
        <v>979.47991943359295</v>
      </c>
      <c r="G2954">
        <v>4.1555194184183999E-4</v>
      </c>
      <c r="H2954" s="32">
        <f t="shared" si="276"/>
        <v>67.999993896484</v>
      </c>
      <c r="I2954">
        <f t="shared" si="277"/>
        <v>13.816880000000001</v>
      </c>
      <c r="J2954" s="10">
        <f t="shared" si="278"/>
        <v>4.1840195312499997</v>
      </c>
      <c r="K2954" s="10">
        <f t="shared" si="279"/>
        <v>3.9297700195312499</v>
      </c>
      <c r="L2954" s="10">
        <f t="shared" si="280"/>
        <v>0.97947991943359292</v>
      </c>
      <c r="M2954">
        <f t="shared" si="281"/>
        <v>4.1555194184183999E-4</v>
      </c>
    </row>
    <row r="2955" spans="2:13" x14ac:dyDescent="0.25">
      <c r="B2955" s="9">
        <v>340.14999389648398</v>
      </c>
      <c r="C2955">
        <v>1400000</v>
      </c>
      <c r="D2955">
        <v>4183.43017578125</v>
      </c>
      <c r="E2955">
        <v>3934.90673828125</v>
      </c>
      <c r="F2955">
        <v>980.03662109375</v>
      </c>
      <c r="G2955">
        <v>4.2141828453168202E-4</v>
      </c>
      <c r="H2955" s="32">
        <f t="shared" si="276"/>
        <v>66.999993896484</v>
      </c>
      <c r="I2955">
        <f t="shared" si="277"/>
        <v>13.816880000000001</v>
      </c>
      <c r="J2955" s="10">
        <f t="shared" si="278"/>
        <v>4.1834301757812504</v>
      </c>
      <c r="K2955" s="10">
        <f t="shared" si="279"/>
        <v>3.9349067382812501</v>
      </c>
      <c r="L2955" s="10">
        <f t="shared" si="280"/>
        <v>0.98003662109375</v>
      </c>
      <c r="M2955">
        <f t="shared" si="281"/>
        <v>4.2141828453168202E-4</v>
      </c>
    </row>
    <row r="2956" spans="2:13" x14ac:dyDescent="0.25">
      <c r="B2956" s="9">
        <v>339.14999389648398</v>
      </c>
      <c r="C2956">
        <v>1400000</v>
      </c>
      <c r="D2956">
        <v>4182.86181640625</v>
      </c>
      <c r="E2956">
        <v>3940.03857421875</v>
      </c>
      <c r="F2956">
        <v>980.58782958984295</v>
      </c>
      <c r="G2956">
        <v>4.2742534424178302E-4</v>
      </c>
      <c r="H2956" s="32">
        <f t="shared" si="276"/>
        <v>65.999993896484</v>
      </c>
      <c r="I2956">
        <f t="shared" si="277"/>
        <v>13.816880000000001</v>
      </c>
      <c r="J2956" s="10">
        <f t="shared" si="278"/>
        <v>4.1828618164062501</v>
      </c>
      <c r="K2956" s="10">
        <f t="shared" si="279"/>
        <v>3.9400385742187498</v>
      </c>
      <c r="L2956" s="10">
        <f t="shared" si="280"/>
        <v>0.98058782958984292</v>
      </c>
      <c r="M2956">
        <f t="shared" si="281"/>
        <v>4.2742534424178302E-4</v>
      </c>
    </row>
    <row r="2957" spans="2:13" x14ac:dyDescent="0.25">
      <c r="B2957" s="9">
        <v>338.14999389648398</v>
      </c>
      <c r="C2957">
        <v>1400000</v>
      </c>
      <c r="D2957">
        <v>4182.3134765625</v>
      </c>
      <c r="E2957">
        <v>3945.16455078125</v>
      </c>
      <c r="F2957">
        <v>981.13342285156205</v>
      </c>
      <c r="G2957">
        <v>4.3357771937735297E-4</v>
      </c>
      <c r="H2957" s="32">
        <f t="shared" si="276"/>
        <v>64.999993896484</v>
      </c>
      <c r="I2957">
        <f t="shared" si="277"/>
        <v>13.816880000000001</v>
      </c>
      <c r="J2957" s="10">
        <f t="shared" si="278"/>
        <v>4.1823134765625003</v>
      </c>
      <c r="K2957" s="10">
        <f t="shared" si="279"/>
        <v>3.9451645507812501</v>
      </c>
      <c r="L2957" s="10">
        <f t="shared" si="280"/>
        <v>0.98113342285156202</v>
      </c>
      <c r="M2957">
        <f t="shared" si="281"/>
        <v>4.3357771937735297E-4</v>
      </c>
    </row>
    <row r="2958" spans="2:13" x14ac:dyDescent="0.25">
      <c r="B2958" s="9">
        <v>337.14999389648398</v>
      </c>
      <c r="C2958">
        <v>1400000</v>
      </c>
      <c r="D2958">
        <v>4181.78564453125</v>
      </c>
      <c r="E2958">
        <v>3950.28393554687</v>
      </c>
      <c r="F2958">
        <v>981.67340087890602</v>
      </c>
      <c r="G2958">
        <v>4.3988012475892901E-4</v>
      </c>
      <c r="H2958" s="32">
        <f t="shared" si="276"/>
        <v>63.999993896484</v>
      </c>
      <c r="I2958">
        <f t="shared" si="277"/>
        <v>13.816880000000001</v>
      </c>
      <c r="J2958" s="10">
        <f t="shared" si="278"/>
        <v>4.1817856445312502</v>
      </c>
      <c r="K2958" s="10">
        <f t="shared" si="279"/>
        <v>3.95028393554687</v>
      </c>
      <c r="L2958" s="10">
        <f t="shared" si="280"/>
        <v>0.98167340087890598</v>
      </c>
      <c r="M2958">
        <f t="shared" si="281"/>
        <v>4.3988012475892901E-4</v>
      </c>
    </row>
    <row r="2959" spans="2:13" x14ac:dyDescent="0.25">
      <c r="B2959" s="9">
        <v>336.14999389648398</v>
      </c>
      <c r="C2959">
        <v>1400000</v>
      </c>
      <c r="D2959">
        <v>4181.2783203125</v>
      </c>
      <c r="E2959">
        <v>3955.39624023437</v>
      </c>
      <c r="F2959">
        <v>982.20770263671795</v>
      </c>
      <c r="G2959">
        <v>4.4633753714151599E-4</v>
      </c>
      <c r="H2959" s="32">
        <f t="shared" si="276"/>
        <v>62.999993896484</v>
      </c>
      <c r="I2959">
        <f t="shared" si="277"/>
        <v>13.816880000000001</v>
      </c>
      <c r="J2959" s="10">
        <f t="shared" si="278"/>
        <v>4.1812783203124999</v>
      </c>
      <c r="K2959" s="10">
        <f t="shared" si="279"/>
        <v>3.9553962402343701</v>
      </c>
      <c r="L2959" s="10">
        <f t="shared" si="280"/>
        <v>0.98220770263671797</v>
      </c>
      <c r="M2959">
        <f t="shared" si="281"/>
        <v>4.4633753714151599E-4</v>
      </c>
    </row>
    <row r="2960" spans="2:13" x14ac:dyDescent="0.25">
      <c r="B2960" s="9">
        <v>335.14999389648398</v>
      </c>
      <c r="C2960">
        <v>1400000</v>
      </c>
      <c r="D2960">
        <v>4180.79150390625</v>
      </c>
      <c r="E2960">
        <v>3960.50048828125</v>
      </c>
      <c r="F2960">
        <v>982.73626708984295</v>
      </c>
      <c r="G2960">
        <v>4.52955107903108E-4</v>
      </c>
      <c r="H2960" s="32">
        <f t="shared" si="276"/>
        <v>61.999993896484</v>
      </c>
      <c r="I2960">
        <f t="shared" si="277"/>
        <v>13.816880000000001</v>
      </c>
      <c r="J2960" s="10">
        <f t="shared" si="278"/>
        <v>4.1807915039062502</v>
      </c>
      <c r="K2960" s="10">
        <f t="shared" si="279"/>
        <v>3.9605004882812498</v>
      </c>
      <c r="L2960" s="10">
        <f t="shared" si="280"/>
        <v>0.98273626708984296</v>
      </c>
      <c r="M2960">
        <f t="shared" si="281"/>
        <v>4.52955107903108E-4</v>
      </c>
    </row>
    <row r="2961" spans="2:13" x14ac:dyDescent="0.25">
      <c r="B2961" s="9">
        <v>334.14999389648398</v>
      </c>
      <c r="C2961">
        <v>1400000</v>
      </c>
      <c r="D2961">
        <v>4180.32470703125</v>
      </c>
      <c r="E2961">
        <v>3965.59594726562</v>
      </c>
      <c r="F2961">
        <v>983.259033203125</v>
      </c>
      <c r="G2961">
        <v>4.5973822125233699E-4</v>
      </c>
      <c r="H2961" s="32">
        <f t="shared" si="276"/>
        <v>60.999993896484</v>
      </c>
      <c r="I2961">
        <f t="shared" si="277"/>
        <v>13.816880000000001</v>
      </c>
      <c r="J2961" s="10">
        <f t="shared" si="278"/>
        <v>4.1803247070312501</v>
      </c>
      <c r="K2961" s="10">
        <f t="shared" si="279"/>
        <v>3.9655959472656201</v>
      </c>
      <c r="L2961" s="10">
        <f t="shared" si="280"/>
        <v>0.98325903320312502</v>
      </c>
      <c r="M2961">
        <f t="shared" si="281"/>
        <v>4.5973822125233699E-4</v>
      </c>
    </row>
    <row r="2962" spans="2:13" x14ac:dyDescent="0.25">
      <c r="B2962" s="9">
        <v>333.14999389648398</v>
      </c>
      <c r="C2962">
        <v>1400000</v>
      </c>
      <c r="D2962">
        <v>4179.87890625</v>
      </c>
      <c r="E2962">
        <v>3970.681640625</v>
      </c>
      <c r="F2962">
        <v>983.77600097656205</v>
      </c>
      <c r="G2962">
        <v>4.6669246512465098E-4</v>
      </c>
      <c r="H2962" s="32">
        <f t="shared" si="276"/>
        <v>59.999993896484</v>
      </c>
      <c r="I2962">
        <f t="shared" si="277"/>
        <v>13.816880000000001</v>
      </c>
      <c r="J2962" s="10">
        <f t="shared" si="278"/>
        <v>4.1798789062499999</v>
      </c>
      <c r="K2962" s="10">
        <f t="shared" si="279"/>
        <v>3.9706816406250001</v>
      </c>
      <c r="L2962" s="10">
        <f t="shared" si="280"/>
        <v>0.98377600097656204</v>
      </c>
      <c r="M2962">
        <f t="shared" si="281"/>
        <v>4.6669246512465098E-4</v>
      </c>
    </row>
    <row r="2963" spans="2:13" x14ac:dyDescent="0.25">
      <c r="B2963" s="9">
        <v>332.14999389648398</v>
      </c>
      <c r="C2963">
        <v>1400000</v>
      </c>
      <c r="D2963">
        <v>4179.45361328125</v>
      </c>
      <c r="E2963">
        <v>3975.75708007812</v>
      </c>
      <c r="F2963">
        <v>984.28704833984295</v>
      </c>
      <c r="G2963">
        <v>4.7382374759763398E-4</v>
      </c>
      <c r="H2963" s="32">
        <f t="shared" si="276"/>
        <v>58.999993896484</v>
      </c>
      <c r="I2963">
        <f t="shared" si="277"/>
        <v>13.816880000000001</v>
      </c>
      <c r="J2963" s="10">
        <f t="shared" si="278"/>
        <v>4.1794536132812503</v>
      </c>
      <c r="K2963" s="10">
        <f t="shared" si="279"/>
        <v>3.9757570800781199</v>
      </c>
      <c r="L2963" s="10">
        <f t="shared" si="280"/>
        <v>0.98428704833984293</v>
      </c>
      <c r="M2963">
        <f t="shared" si="281"/>
        <v>4.7382374759763398E-4</v>
      </c>
    </row>
    <row r="2964" spans="2:13" x14ac:dyDescent="0.25">
      <c r="B2964" s="9">
        <v>331.14999389648398</v>
      </c>
      <c r="C2964">
        <v>1400000</v>
      </c>
      <c r="D2964">
        <v>4179.04931640625</v>
      </c>
      <c r="E2964">
        <v>3980.82104492187</v>
      </c>
      <c r="F2964">
        <v>984.79217529296795</v>
      </c>
      <c r="G2964">
        <v>4.8113815137185102E-4</v>
      </c>
      <c r="H2964" s="32">
        <f t="shared" si="276"/>
        <v>57.999993896484</v>
      </c>
      <c r="I2964">
        <f t="shared" si="277"/>
        <v>13.816880000000001</v>
      </c>
      <c r="J2964" s="10">
        <f t="shared" si="278"/>
        <v>4.1790493164062497</v>
      </c>
      <c r="K2964" s="10">
        <f t="shared" si="279"/>
        <v>3.9808210449218699</v>
      </c>
      <c r="L2964" s="10">
        <f t="shared" si="280"/>
        <v>0.98479217529296792</v>
      </c>
      <c r="M2964">
        <f t="shared" si="281"/>
        <v>4.8113815137185102E-4</v>
      </c>
    </row>
    <row r="2965" spans="2:13" x14ac:dyDescent="0.25">
      <c r="B2965" s="9">
        <v>330.14999389648398</v>
      </c>
      <c r="C2965">
        <v>1400000</v>
      </c>
      <c r="D2965">
        <v>4178.6650390625</v>
      </c>
      <c r="E2965">
        <v>3985.87255859375</v>
      </c>
      <c r="F2965">
        <v>985.291259765625</v>
      </c>
      <c r="G2965">
        <v>4.8864207929000204E-4</v>
      </c>
      <c r="H2965" s="32">
        <f t="shared" si="276"/>
        <v>56.999993896484</v>
      </c>
      <c r="I2965">
        <f t="shared" si="277"/>
        <v>13.816880000000001</v>
      </c>
      <c r="J2965" s="10">
        <f t="shared" si="278"/>
        <v>4.1786650390625004</v>
      </c>
      <c r="K2965" s="10">
        <f t="shared" si="279"/>
        <v>3.98587255859375</v>
      </c>
      <c r="L2965" s="10">
        <f t="shared" si="280"/>
        <v>0.98529125976562504</v>
      </c>
      <c r="M2965">
        <f t="shared" si="281"/>
        <v>4.8864207929000204E-4</v>
      </c>
    </row>
    <row r="2966" spans="2:13" x14ac:dyDescent="0.25">
      <c r="B2966" s="9">
        <v>329.14999389648398</v>
      </c>
      <c r="C2966">
        <v>1400000</v>
      </c>
      <c r="D2966">
        <v>4178.3017578125</v>
      </c>
      <c r="E2966">
        <v>3990.91088867187</v>
      </c>
      <c r="F2966">
        <v>985.78430175781205</v>
      </c>
      <c r="G2966">
        <v>4.9634213792160099E-4</v>
      </c>
      <c r="H2966" s="32">
        <f t="shared" si="276"/>
        <v>55.999993896484</v>
      </c>
      <c r="I2966">
        <f t="shared" si="277"/>
        <v>13.816880000000001</v>
      </c>
      <c r="J2966" s="10">
        <f t="shared" si="278"/>
        <v>4.1783017578125001</v>
      </c>
      <c r="K2966" s="10">
        <f t="shared" si="279"/>
        <v>3.9909108886718698</v>
      </c>
      <c r="L2966" s="10">
        <f t="shared" si="280"/>
        <v>0.98578430175781206</v>
      </c>
      <c r="M2966">
        <f t="shared" si="281"/>
        <v>4.9634213792160099E-4</v>
      </c>
    </row>
    <row r="2967" spans="2:13" x14ac:dyDescent="0.25">
      <c r="B2967" s="9">
        <v>328.14999389648398</v>
      </c>
      <c r="C2967">
        <v>1400000</v>
      </c>
      <c r="D2967">
        <v>4177.958984375</v>
      </c>
      <c r="E2967">
        <v>3995.93505859375</v>
      </c>
      <c r="F2967">
        <v>986.27117919921795</v>
      </c>
      <c r="G2967">
        <v>5.0424545770510999E-4</v>
      </c>
      <c r="H2967" s="32">
        <f t="shared" si="276"/>
        <v>54.999993896484</v>
      </c>
      <c r="I2967">
        <f t="shared" si="277"/>
        <v>13.816880000000001</v>
      </c>
      <c r="J2967" s="10">
        <f t="shared" si="278"/>
        <v>4.1779589843749996</v>
      </c>
      <c r="K2967" s="10">
        <f t="shared" si="279"/>
        <v>3.9959350585937501</v>
      </c>
      <c r="L2967" s="10">
        <f t="shared" si="280"/>
        <v>0.98627117919921792</v>
      </c>
      <c r="M2967">
        <f t="shared" si="281"/>
        <v>5.0424545770510999E-4</v>
      </c>
    </row>
    <row r="2968" spans="2:13" x14ac:dyDescent="0.25">
      <c r="B2968" s="9">
        <v>327.14999389648398</v>
      </c>
      <c r="C2968">
        <v>1400000</v>
      </c>
      <c r="D2968">
        <v>4177.63720703125</v>
      </c>
      <c r="E2968">
        <v>4000.94384765625</v>
      </c>
      <c r="F2968">
        <v>986.75189208984295</v>
      </c>
      <c r="G2968">
        <v>5.1235919818282095E-4</v>
      </c>
      <c r="H2968" s="32">
        <f t="shared" si="276"/>
        <v>53.999993896484</v>
      </c>
      <c r="I2968">
        <f t="shared" si="277"/>
        <v>13.816880000000001</v>
      </c>
      <c r="J2968" s="10">
        <f t="shared" si="278"/>
        <v>4.1776372070312497</v>
      </c>
      <c r="K2968" s="10">
        <f t="shared" si="279"/>
        <v>4.0009438476562504</v>
      </c>
      <c r="L2968" s="10">
        <f t="shared" si="280"/>
        <v>0.98675189208984293</v>
      </c>
      <c r="M2968">
        <f t="shared" si="281"/>
        <v>5.1235919818282095E-4</v>
      </c>
    </row>
    <row r="2969" spans="2:13" x14ac:dyDescent="0.25">
      <c r="B2969" s="9">
        <v>326.14999389648398</v>
      </c>
      <c r="C2969">
        <v>1400000</v>
      </c>
      <c r="D2969">
        <v>4177.3359375</v>
      </c>
      <c r="E2969">
        <v>4005.93627929687</v>
      </c>
      <c r="F2969">
        <v>987.22637939453102</v>
      </c>
      <c r="G2969">
        <v>5.20691042765975E-4</v>
      </c>
      <c r="H2969" s="32">
        <f t="shared" si="276"/>
        <v>52.999993896484</v>
      </c>
      <c r="I2969">
        <f t="shared" si="277"/>
        <v>13.816880000000001</v>
      </c>
      <c r="J2969" s="10">
        <f t="shared" si="278"/>
        <v>4.1773359374999997</v>
      </c>
      <c r="K2969" s="10">
        <f t="shared" si="279"/>
        <v>4.0059362792968702</v>
      </c>
      <c r="L2969" s="10">
        <f t="shared" si="280"/>
        <v>0.98722637939453106</v>
      </c>
      <c r="M2969">
        <f t="shared" si="281"/>
        <v>5.20691042765975E-4</v>
      </c>
    </row>
    <row r="2970" spans="2:13" x14ac:dyDescent="0.25">
      <c r="B2970" s="9">
        <v>325.14999389648398</v>
      </c>
      <c r="C2970">
        <v>1400000</v>
      </c>
      <c r="D2970">
        <v>4177.05615234375</v>
      </c>
      <c r="E2970">
        <v>4010.91137695312</v>
      </c>
      <c r="F2970">
        <v>987.69451904296795</v>
      </c>
      <c r="G2970">
        <v>5.2924896590411598E-4</v>
      </c>
      <c r="H2970" s="32">
        <f t="shared" si="276"/>
        <v>51.999993896484</v>
      </c>
      <c r="I2970">
        <f t="shared" si="277"/>
        <v>13.816880000000001</v>
      </c>
      <c r="J2970" s="10">
        <f t="shared" si="278"/>
        <v>4.1770561523437504</v>
      </c>
      <c r="K2970" s="10">
        <f t="shared" si="279"/>
        <v>4.0109113769531204</v>
      </c>
      <c r="L2970" s="10">
        <f t="shared" si="280"/>
        <v>0.9876945190429679</v>
      </c>
      <c r="M2970">
        <f t="shared" si="281"/>
        <v>5.2924896590411598E-4</v>
      </c>
    </row>
    <row r="2971" spans="2:13" x14ac:dyDescent="0.25">
      <c r="B2971" s="9">
        <v>324.14999389648398</v>
      </c>
      <c r="C2971">
        <v>1400000</v>
      </c>
      <c r="D2971">
        <v>4176.796875</v>
      </c>
      <c r="E2971">
        <v>4015.86791992187</v>
      </c>
      <c r="F2971">
        <v>988.15625</v>
      </c>
      <c r="G2971">
        <v>5.3804140770807797E-4</v>
      </c>
      <c r="H2971" s="32">
        <f t="shared" si="276"/>
        <v>50.999993896484</v>
      </c>
      <c r="I2971">
        <f t="shared" si="277"/>
        <v>13.816880000000001</v>
      </c>
      <c r="J2971" s="10">
        <f t="shared" si="278"/>
        <v>4.176796875</v>
      </c>
      <c r="K2971" s="10">
        <f t="shared" si="279"/>
        <v>4.0158679199218703</v>
      </c>
      <c r="L2971" s="10">
        <f t="shared" si="280"/>
        <v>0.98815624999999996</v>
      </c>
      <c r="M2971">
        <f t="shared" si="281"/>
        <v>5.3804140770807797E-4</v>
      </c>
    </row>
    <row r="2972" spans="2:13" x14ac:dyDescent="0.25">
      <c r="B2972" s="9">
        <v>323.14999389648398</v>
      </c>
      <c r="C2972">
        <v>1400000</v>
      </c>
      <c r="D2972">
        <v>4176.55859375</v>
      </c>
      <c r="E2972">
        <v>4020.80493164062</v>
      </c>
      <c r="F2972">
        <v>988.611572265625</v>
      </c>
      <c r="G2972">
        <v>5.4707704111933697E-4</v>
      </c>
      <c r="H2972" s="32">
        <f t="shared" si="276"/>
        <v>49.999993896484</v>
      </c>
      <c r="I2972">
        <f t="shared" si="277"/>
        <v>13.816880000000001</v>
      </c>
      <c r="J2972" s="10">
        <f t="shared" si="278"/>
        <v>4.1765585937500003</v>
      </c>
      <c r="K2972" s="10">
        <f t="shared" si="279"/>
        <v>4.0208049316406198</v>
      </c>
      <c r="L2972" s="10">
        <f t="shared" si="280"/>
        <v>0.98861157226562502</v>
      </c>
      <c r="M2972">
        <f t="shared" si="281"/>
        <v>5.4707704111933697E-4</v>
      </c>
    </row>
    <row r="2973" spans="2:13" x14ac:dyDescent="0.25">
      <c r="B2973" s="9">
        <v>322.14999389648398</v>
      </c>
      <c r="C2973">
        <v>1400000</v>
      </c>
      <c r="D2973">
        <v>4176.341796875</v>
      </c>
      <c r="E2973">
        <v>4025.72094726562</v>
      </c>
      <c r="F2973">
        <v>989.060302734375</v>
      </c>
      <c r="G2973">
        <v>5.5636517936363795E-4</v>
      </c>
      <c r="H2973" s="32">
        <f t="shared" si="276"/>
        <v>48.999993896484</v>
      </c>
      <c r="I2973">
        <f t="shared" si="277"/>
        <v>13.816880000000001</v>
      </c>
      <c r="J2973" s="10">
        <f t="shared" si="278"/>
        <v>4.1763417968749996</v>
      </c>
      <c r="K2973" s="10">
        <f t="shared" si="279"/>
        <v>4.0257209472656204</v>
      </c>
      <c r="L2973" s="10">
        <f t="shared" si="280"/>
        <v>0.98906030273437495</v>
      </c>
      <c r="M2973">
        <f t="shared" si="281"/>
        <v>5.5636517936363795E-4</v>
      </c>
    </row>
    <row r="2974" spans="2:13" x14ac:dyDescent="0.25">
      <c r="B2974" s="9">
        <v>321.14999389648398</v>
      </c>
      <c r="C2974">
        <v>1400000</v>
      </c>
      <c r="D2974">
        <v>4176.14599609375</v>
      </c>
      <c r="E2974">
        <v>4030.61499023437</v>
      </c>
      <c r="F2974">
        <v>989.50244140625</v>
      </c>
      <c r="G2974">
        <v>5.6591542670503204E-4</v>
      </c>
      <c r="H2974" s="32">
        <f t="shared" si="276"/>
        <v>47.999993896484</v>
      </c>
      <c r="I2974">
        <f t="shared" si="277"/>
        <v>13.816880000000001</v>
      </c>
      <c r="J2974" s="10">
        <f t="shared" si="278"/>
        <v>4.1761459960937497</v>
      </c>
      <c r="K2974" s="10">
        <f t="shared" si="279"/>
        <v>4.03061499023437</v>
      </c>
      <c r="L2974" s="10">
        <f t="shared" si="280"/>
        <v>0.98950244140624999</v>
      </c>
      <c r="M2974">
        <f t="shared" si="281"/>
        <v>5.6591542670503204E-4</v>
      </c>
    </row>
    <row r="2975" spans="2:13" x14ac:dyDescent="0.25">
      <c r="B2975" s="9">
        <v>320.14999389648398</v>
      </c>
      <c r="C2975">
        <v>1400000</v>
      </c>
      <c r="D2975">
        <v>4175.9716796875</v>
      </c>
      <c r="E2975">
        <v>4035.48583984375</v>
      </c>
      <c r="F2975">
        <v>989.93792724609295</v>
      </c>
      <c r="G2975">
        <v>5.7573785306885795E-4</v>
      </c>
      <c r="H2975" s="32">
        <f t="shared" si="276"/>
        <v>46.999993896484</v>
      </c>
      <c r="I2975">
        <f t="shared" si="277"/>
        <v>13.816880000000001</v>
      </c>
      <c r="J2975" s="10">
        <f t="shared" si="278"/>
        <v>4.1759716796874997</v>
      </c>
      <c r="K2975" s="10">
        <f t="shared" si="279"/>
        <v>4.0354858398437496</v>
      </c>
      <c r="L2975" s="10">
        <f t="shared" si="280"/>
        <v>0.98993792724609297</v>
      </c>
      <c r="M2975">
        <f t="shared" si="281"/>
        <v>5.7573785306885795E-4</v>
      </c>
    </row>
    <row r="2976" spans="2:13" x14ac:dyDescent="0.25">
      <c r="B2976" s="9">
        <v>319.14999389648398</v>
      </c>
      <c r="C2976">
        <v>1400000</v>
      </c>
      <c r="D2976">
        <v>4175.81884765625</v>
      </c>
      <c r="E2976">
        <v>4040.33178710937</v>
      </c>
      <c r="F2976">
        <v>990.36657714843705</v>
      </c>
      <c r="G2976">
        <v>5.8584316866472298E-4</v>
      </c>
      <c r="H2976" s="32">
        <f t="shared" si="276"/>
        <v>45.999993896484</v>
      </c>
      <c r="I2976">
        <f t="shared" si="277"/>
        <v>13.816880000000001</v>
      </c>
      <c r="J2976" s="10">
        <f t="shared" si="278"/>
        <v>4.1758188476562497</v>
      </c>
      <c r="K2976" s="10">
        <f t="shared" si="279"/>
        <v>4.0403317871093698</v>
      </c>
      <c r="L2976" s="10">
        <f t="shared" si="280"/>
        <v>0.99036657714843701</v>
      </c>
      <c r="M2976">
        <f t="shared" si="281"/>
        <v>5.8584316866472298E-4</v>
      </c>
    </row>
    <row r="2977" spans="2:13" x14ac:dyDescent="0.25">
      <c r="B2977" s="9">
        <v>318.14999389648398</v>
      </c>
      <c r="C2977">
        <v>1400000</v>
      </c>
      <c r="D2977">
        <v>4175.6875</v>
      </c>
      <c r="E2977">
        <v>4045.15209960937</v>
      </c>
      <c r="F2977">
        <v>990.78845214843705</v>
      </c>
      <c r="G2977">
        <v>5.9624249115586205E-4</v>
      </c>
      <c r="H2977" s="32">
        <f t="shared" si="276"/>
        <v>44.999993896484</v>
      </c>
      <c r="I2977">
        <f t="shared" si="277"/>
        <v>13.816880000000001</v>
      </c>
      <c r="J2977" s="10">
        <f t="shared" si="278"/>
        <v>4.1756875000000004</v>
      </c>
      <c r="K2977" s="10">
        <f t="shared" si="279"/>
        <v>4.0451520996093704</v>
      </c>
      <c r="L2977" s="10">
        <f t="shared" si="280"/>
        <v>0.99078845214843703</v>
      </c>
      <c r="M2977">
        <f t="shared" si="281"/>
        <v>5.9624249115586205E-4</v>
      </c>
    </row>
    <row r="2978" spans="2:13" x14ac:dyDescent="0.25">
      <c r="B2978" s="9">
        <v>317.14999389648398</v>
      </c>
      <c r="C2978">
        <v>1400000</v>
      </c>
      <c r="D2978">
        <v>4175.578125</v>
      </c>
      <c r="E2978">
        <v>4049.9453125</v>
      </c>
      <c r="F2978">
        <v>991.20330810546795</v>
      </c>
      <c r="G2978">
        <v>6.0694757848977999E-4</v>
      </c>
      <c r="H2978" s="32">
        <f t="shared" si="276"/>
        <v>43.999993896484</v>
      </c>
      <c r="I2978">
        <f t="shared" si="277"/>
        <v>13.816880000000001</v>
      </c>
      <c r="J2978" s="10">
        <f t="shared" si="278"/>
        <v>4.1755781250000004</v>
      </c>
      <c r="K2978" s="10">
        <f t="shared" si="279"/>
        <v>4.0499453125000002</v>
      </c>
      <c r="L2978" s="10">
        <f t="shared" si="280"/>
        <v>0.99120330810546797</v>
      </c>
      <c r="M2978">
        <f t="shared" si="281"/>
        <v>6.0694757848977999E-4</v>
      </c>
    </row>
    <row r="2979" spans="2:13" x14ac:dyDescent="0.25">
      <c r="B2979" s="9">
        <v>316.14999389648398</v>
      </c>
      <c r="C2979">
        <v>1400000</v>
      </c>
      <c r="D2979">
        <v>4175.49072265625</v>
      </c>
      <c r="E2979">
        <v>4054.70971679687</v>
      </c>
      <c r="F2979">
        <v>991.61120605468705</v>
      </c>
      <c r="G2979">
        <v>6.1797077069059003E-4</v>
      </c>
      <c r="H2979" s="32">
        <f t="shared" si="276"/>
        <v>42.999993896484</v>
      </c>
      <c r="I2979">
        <f t="shared" si="277"/>
        <v>13.816880000000001</v>
      </c>
      <c r="J2979" s="10">
        <f t="shared" si="278"/>
        <v>4.1754907226562503</v>
      </c>
      <c r="K2979" s="10">
        <f t="shared" si="279"/>
        <v>4.0547097167968698</v>
      </c>
      <c r="L2979" s="10">
        <f t="shared" si="280"/>
        <v>0.991611206054687</v>
      </c>
      <c r="M2979">
        <f t="shared" si="281"/>
        <v>6.1797077069059003E-4</v>
      </c>
    </row>
    <row r="2980" spans="2:13" x14ac:dyDescent="0.25">
      <c r="B2980" s="9">
        <v>315.14999389648398</v>
      </c>
      <c r="C2980">
        <v>1400000</v>
      </c>
      <c r="D2980">
        <v>4175.42529296875</v>
      </c>
      <c r="E2980">
        <v>4059.44409179687</v>
      </c>
      <c r="F2980">
        <v>992.011962890625</v>
      </c>
      <c r="G2980">
        <v>6.2932504806667501E-4</v>
      </c>
      <c r="H2980" s="32">
        <f t="shared" si="276"/>
        <v>41.999993896484</v>
      </c>
      <c r="I2980">
        <f t="shared" si="277"/>
        <v>13.816880000000001</v>
      </c>
      <c r="J2980" s="10">
        <f t="shared" si="278"/>
        <v>4.1754252929687503</v>
      </c>
      <c r="K2980" s="10">
        <f t="shared" si="279"/>
        <v>4.0594440917968697</v>
      </c>
      <c r="L2980" s="10">
        <f t="shared" si="280"/>
        <v>0.99201196289062499</v>
      </c>
      <c r="M2980">
        <f t="shared" si="281"/>
        <v>6.2932504806667501E-4</v>
      </c>
    </row>
    <row r="2981" spans="2:13" x14ac:dyDescent="0.25">
      <c r="B2981" s="9">
        <v>314.14999389648398</v>
      </c>
      <c r="C2981">
        <v>1400000</v>
      </c>
      <c r="D2981">
        <v>4175.38232421875</v>
      </c>
      <c r="E2981">
        <v>4064.14697265625</v>
      </c>
      <c r="F2981">
        <v>992.405517578125</v>
      </c>
      <c r="G2981">
        <v>6.41024089418351E-4</v>
      </c>
      <c r="H2981" s="32">
        <f t="shared" si="276"/>
        <v>40.999993896484</v>
      </c>
      <c r="I2981">
        <f t="shared" si="277"/>
        <v>13.816880000000001</v>
      </c>
      <c r="J2981" s="10">
        <f t="shared" si="278"/>
        <v>4.1753823242187504</v>
      </c>
      <c r="K2981" s="10">
        <f t="shared" si="279"/>
        <v>4.0641469726562498</v>
      </c>
      <c r="L2981" s="10">
        <f t="shared" si="280"/>
        <v>0.99240551757812501</v>
      </c>
      <c r="M2981">
        <f t="shared" si="281"/>
        <v>6.41024089418351E-4</v>
      </c>
    </row>
    <row r="2982" spans="2:13" x14ac:dyDescent="0.25">
      <c r="B2982" s="9">
        <v>313.14999389648398</v>
      </c>
      <c r="C2982">
        <v>1400000</v>
      </c>
      <c r="D2982">
        <v>4175.36279296875</v>
      </c>
      <c r="E2982">
        <v>4068.81689453125</v>
      </c>
      <c r="F2982">
        <v>992.791748046875</v>
      </c>
      <c r="G2982">
        <v>6.5308238845318502E-4</v>
      </c>
      <c r="H2982" s="32">
        <f t="shared" si="276"/>
        <v>39.999993896484</v>
      </c>
      <c r="I2982">
        <f t="shared" si="277"/>
        <v>13.816880000000001</v>
      </c>
      <c r="J2982" s="10">
        <f t="shared" si="278"/>
        <v>4.17536279296875</v>
      </c>
      <c r="K2982" s="10">
        <f t="shared" si="279"/>
        <v>4.06881689453125</v>
      </c>
      <c r="L2982" s="10">
        <f t="shared" si="280"/>
        <v>0.99279174804687498</v>
      </c>
      <c r="M2982">
        <f t="shared" si="281"/>
        <v>6.5308238845318502E-4</v>
      </c>
    </row>
    <row r="2983" spans="2:13" x14ac:dyDescent="0.25">
      <c r="B2983" s="9">
        <v>312.14999389648398</v>
      </c>
      <c r="C2983">
        <v>1400000</v>
      </c>
      <c r="D2983">
        <v>4175.36572265625</v>
      </c>
      <c r="E2983">
        <v>4073.45239257812</v>
      </c>
      <c r="F2983">
        <v>993.17059326171795</v>
      </c>
      <c r="G2983">
        <v>6.65515020955353E-4</v>
      </c>
      <c r="H2983" s="32">
        <f t="shared" si="276"/>
        <v>38.999993896484</v>
      </c>
      <c r="I2983">
        <f t="shared" si="277"/>
        <v>13.816880000000001</v>
      </c>
      <c r="J2983" s="10">
        <f t="shared" si="278"/>
        <v>4.1753657226562497</v>
      </c>
      <c r="K2983" s="10">
        <f t="shared" si="279"/>
        <v>4.0734523925781199</v>
      </c>
      <c r="L2983" s="10">
        <f t="shared" si="280"/>
        <v>0.99317059326171797</v>
      </c>
      <c r="M2983">
        <f t="shared" si="281"/>
        <v>6.65515020955353E-4</v>
      </c>
    </row>
    <row r="2984" spans="2:13" x14ac:dyDescent="0.25">
      <c r="B2984" s="9">
        <v>311.14999389648398</v>
      </c>
      <c r="C2984">
        <v>1400000</v>
      </c>
      <c r="D2984">
        <v>4175.39208984375</v>
      </c>
      <c r="E2984">
        <v>4078.05200195312</v>
      </c>
      <c r="F2984">
        <v>993.54193115234295</v>
      </c>
      <c r="G2984">
        <v>6.7833805223926902E-4</v>
      </c>
      <c r="H2984" s="32">
        <f t="shared" si="276"/>
        <v>37.999993896484</v>
      </c>
      <c r="I2984">
        <f t="shared" si="277"/>
        <v>13.816880000000001</v>
      </c>
      <c r="J2984" s="10">
        <f t="shared" si="278"/>
        <v>4.1753920898437498</v>
      </c>
      <c r="K2984" s="10">
        <f t="shared" si="279"/>
        <v>4.0780520019531199</v>
      </c>
      <c r="L2984" s="10">
        <f t="shared" si="280"/>
        <v>0.99354193115234291</v>
      </c>
      <c r="M2984">
        <f t="shared" si="281"/>
        <v>6.7833805223926902E-4</v>
      </c>
    </row>
    <row r="2985" spans="2:13" x14ac:dyDescent="0.25">
      <c r="B2985" s="9">
        <v>310.14999389648398</v>
      </c>
      <c r="C2985">
        <v>1400000</v>
      </c>
      <c r="D2985">
        <v>4175.44287109375</v>
      </c>
      <c r="E2985">
        <v>4082.61401367187</v>
      </c>
      <c r="F2985">
        <v>993.90570068359295</v>
      </c>
      <c r="G2985">
        <v>6.9156842073425596E-4</v>
      </c>
      <c r="H2985" s="32">
        <f t="shared" si="276"/>
        <v>36.999993896484</v>
      </c>
      <c r="I2985">
        <f t="shared" si="277"/>
        <v>13.816880000000001</v>
      </c>
      <c r="J2985" s="10">
        <f t="shared" si="278"/>
        <v>4.1754428710937503</v>
      </c>
      <c r="K2985" s="10">
        <f t="shared" si="279"/>
        <v>4.0826140136718703</v>
      </c>
      <c r="L2985" s="10">
        <f t="shared" si="280"/>
        <v>0.99390570068359296</v>
      </c>
      <c r="M2985">
        <f t="shared" si="281"/>
        <v>6.9156842073425596E-4</v>
      </c>
    </row>
    <row r="2986" spans="2:13" x14ac:dyDescent="0.25">
      <c r="B2986" s="9">
        <v>309.14999389648398</v>
      </c>
      <c r="C2986">
        <v>1400000</v>
      </c>
      <c r="D2986">
        <v>4175.517578125</v>
      </c>
      <c r="E2986">
        <v>4087.13671875</v>
      </c>
      <c r="F2986">
        <v>994.26165771484295</v>
      </c>
      <c r="G2986">
        <v>7.0522399619221601E-4</v>
      </c>
      <c r="H2986" s="32">
        <f t="shared" si="276"/>
        <v>35.999993896484</v>
      </c>
      <c r="I2986">
        <f t="shared" si="277"/>
        <v>13.816880000000001</v>
      </c>
      <c r="J2986" s="10">
        <f t="shared" si="278"/>
        <v>4.1755175781249996</v>
      </c>
      <c r="K2986" s="10">
        <f t="shared" si="279"/>
        <v>4.0871367187500001</v>
      </c>
      <c r="L2986" s="10">
        <f t="shared" si="280"/>
        <v>0.99426165771484298</v>
      </c>
      <c r="M2986">
        <f t="shared" si="281"/>
        <v>7.0522399619221601E-4</v>
      </c>
    </row>
    <row r="2987" spans="2:13" x14ac:dyDescent="0.25">
      <c r="B2987" s="9">
        <v>308.14999389648398</v>
      </c>
      <c r="C2987">
        <v>1400000</v>
      </c>
      <c r="D2987">
        <v>4175.6171875</v>
      </c>
      <c r="E2987">
        <v>4091.61865234375</v>
      </c>
      <c r="F2987">
        <v>994.60986328125</v>
      </c>
      <c r="G2987">
        <v>7.1932357968762495E-4</v>
      </c>
      <c r="H2987" s="32">
        <f t="shared" si="276"/>
        <v>34.999993896484</v>
      </c>
      <c r="I2987">
        <f t="shared" si="277"/>
        <v>13.816880000000001</v>
      </c>
      <c r="J2987" s="10">
        <f t="shared" si="278"/>
        <v>4.1756171875000003</v>
      </c>
      <c r="K2987" s="10">
        <f t="shared" si="279"/>
        <v>4.0916186523437501</v>
      </c>
      <c r="L2987" s="10">
        <f t="shared" si="280"/>
        <v>0.99460986328125001</v>
      </c>
      <c r="M2987">
        <f t="shared" si="281"/>
        <v>7.1932357968762495E-4</v>
      </c>
    </row>
    <row r="2988" spans="2:13" x14ac:dyDescent="0.25">
      <c r="B2988" s="9">
        <v>307.14999389648398</v>
      </c>
      <c r="C2988">
        <v>1400000</v>
      </c>
      <c r="D2988">
        <v>4175.7421875</v>
      </c>
      <c r="E2988">
        <v>4096.05859375</v>
      </c>
      <c r="F2988">
        <v>994.95007324218705</v>
      </c>
      <c r="G2988">
        <v>7.3388719465583498E-4</v>
      </c>
      <c r="H2988" s="32">
        <f t="shared" si="276"/>
        <v>33.999993896484</v>
      </c>
      <c r="I2988">
        <f t="shared" si="277"/>
        <v>13.816880000000001</v>
      </c>
      <c r="J2988" s="10">
        <f t="shared" si="278"/>
        <v>4.1757421875</v>
      </c>
      <c r="K2988" s="10">
        <f t="shared" si="279"/>
        <v>4.0960585937499996</v>
      </c>
      <c r="L2988" s="10">
        <f t="shared" si="280"/>
        <v>0.99495007324218709</v>
      </c>
      <c r="M2988">
        <f t="shared" si="281"/>
        <v>7.3388719465583498E-4</v>
      </c>
    </row>
    <row r="2989" spans="2:13" x14ac:dyDescent="0.25">
      <c r="B2989" s="9">
        <v>306.14999389648398</v>
      </c>
      <c r="C2989">
        <v>1400000</v>
      </c>
      <c r="D2989">
        <v>4175.8935546875</v>
      </c>
      <c r="E2989">
        <v>4100.4541015625</v>
      </c>
      <c r="F2989">
        <v>995.28216552734295</v>
      </c>
      <c r="G2989">
        <v>7.4893591227009795E-4</v>
      </c>
      <c r="H2989" s="32">
        <f t="shared" si="276"/>
        <v>32.999993896484</v>
      </c>
      <c r="I2989">
        <f t="shared" si="277"/>
        <v>13.816880000000001</v>
      </c>
      <c r="J2989" s="10">
        <f t="shared" si="278"/>
        <v>4.1758935546874998</v>
      </c>
      <c r="K2989" s="10">
        <f t="shared" si="279"/>
        <v>4.1004541015624998</v>
      </c>
      <c r="L2989" s="10">
        <f t="shared" si="280"/>
        <v>0.99528216552734294</v>
      </c>
      <c r="M2989">
        <f t="shared" si="281"/>
        <v>7.4893591227009795E-4</v>
      </c>
    </row>
    <row r="2990" spans="2:13" x14ac:dyDescent="0.25">
      <c r="B2990" s="9">
        <v>305.14999389648398</v>
      </c>
      <c r="C2990">
        <v>1400000</v>
      </c>
      <c r="D2990">
        <v>4176.07177734375</v>
      </c>
      <c r="E2990">
        <v>4104.8037109375</v>
      </c>
      <c r="F2990">
        <v>995.60607910156205</v>
      </c>
      <c r="G2990">
        <v>7.6449214247986598E-4</v>
      </c>
      <c r="H2990" s="32">
        <f t="shared" si="276"/>
        <v>31.999993896484</v>
      </c>
      <c r="I2990">
        <f t="shared" si="277"/>
        <v>13.816880000000001</v>
      </c>
      <c r="J2990" s="10">
        <f t="shared" si="278"/>
        <v>4.1760717773437497</v>
      </c>
      <c r="K2990" s="10">
        <f t="shared" si="279"/>
        <v>4.1048037109375004</v>
      </c>
      <c r="L2990" s="10">
        <f t="shared" si="280"/>
        <v>0.99560607910156207</v>
      </c>
      <c r="M2990">
        <f t="shared" si="281"/>
        <v>7.6449214247986598E-4</v>
      </c>
    </row>
    <row r="2991" spans="2:13" x14ac:dyDescent="0.25">
      <c r="B2991" s="9">
        <v>304.14999389648398</v>
      </c>
      <c r="C2991">
        <v>1400000</v>
      </c>
      <c r="D2991">
        <v>4176.27783203125</v>
      </c>
      <c r="E2991">
        <v>4109.10595703125</v>
      </c>
      <c r="F2991">
        <v>995.92169189453102</v>
      </c>
      <c r="G2991">
        <v>7.8057957580313E-4</v>
      </c>
      <c r="H2991" s="32">
        <f t="shared" si="276"/>
        <v>30.999993896484</v>
      </c>
      <c r="I2991">
        <f t="shared" si="277"/>
        <v>13.816880000000001</v>
      </c>
      <c r="J2991" s="10">
        <f t="shared" si="278"/>
        <v>4.1762778320312499</v>
      </c>
      <c r="K2991" s="10">
        <f t="shared" si="279"/>
        <v>4.1091059570312503</v>
      </c>
      <c r="L2991" s="10">
        <f t="shared" si="280"/>
        <v>0.99592169189453106</v>
      </c>
      <c r="M2991">
        <f t="shared" si="281"/>
        <v>7.8057957580313E-4</v>
      </c>
    </row>
    <row r="2992" spans="2:13" x14ac:dyDescent="0.25">
      <c r="B2992" s="9">
        <v>303.14999389648398</v>
      </c>
      <c r="C2992">
        <v>1400000</v>
      </c>
      <c r="D2992">
        <v>4176.5126953125</v>
      </c>
      <c r="E2992">
        <v>4113.359375</v>
      </c>
      <c r="F2992">
        <v>996.228759765625</v>
      </c>
      <c r="G2992">
        <v>7.97223299741745E-4</v>
      </c>
      <c r="H2992" s="32">
        <f t="shared" si="276"/>
        <v>29.999993896484</v>
      </c>
      <c r="I2992">
        <f t="shared" si="277"/>
        <v>13.816880000000001</v>
      </c>
      <c r="J2992" s="10">
        <f t="shared" si="278"/>
        <v>4.1765126953124998</v>
      </c>
      <c r="K2992" s="10">
        <f t="shared" si="279"/>
        <v>4.1133593749999999</v>
      </c>
      <c r="L2992" s="10">
        <f t="shared" si="280"/>
        <v>0.99622875976562497</v>
      </c>
      <c r="M2992">
        <f t="shared" si="281"/>
        <v>7.97223299741745E-4</v>
      </c>
    </row>
    <row r="2993" spans="2:13" x14ac:dyDescent="0.25">
      <c r="B2993" s="9">
        <v>302.14999389648398</v>
      </c>
      <c r="C2993">
        <v>1400000</v>
      </c>
      <c r="D2993">
        <v>4176.77734375</v>
      </c>
      <c r="E2993">
        <v>4117.56201171875</v>
      </c>
      <c r="F2993">
        <v>996.52728271484295</v>
      </c>
      <c r="G2993">
        <v>8.1445003161206798E-4</v>
      </c>
      <c r="H2993" s="32">
        <f t="shared" si="276"/>
        <v>28.999993896484</v>
      </c>
      <c r="I2993">
        <f t="shared" si="277"/>
        <v>13.816880000000001</v>
      </c>
      <c r="J2993" s="10">
        <f t="shared" si="278"/>
        <v>4.1767773437500004</v>
      </c>
      <c r="K2993" s="10">
        <f t="shared" si="279"/>
        <v>4.1175620117187499</v>
      </c>
      <c r="L2993" s="10">
        <f t="shared" si="280"/>
        <v>0.99652728271484292</v>
      </c>
      <c r="M2993">
        <f t="shared" si="281"/>
        <v>8.1445003161206798E-4</v>
      </c>
    </row>
    <row r="2994" spans="2:13" x14ac:dyDescent="0.25">
      <c r="B2994" s="9">
        <v>301.14999389648398</v>
      </c>
      <c r="C2994">
        <v>1400000</v>
      </c>
      <c r="D2994">
        <v>4177.0732421875</v>
      </c>
      <c r="E2994">
        <v>4121.7119140625</v>
      </c>
      <c r="F2994">
        <v>996.81695556640602</v>
      </c>
      <c r="G2994">
        <v>8.3228806033730496E-4</v>
      </c>
      <c r="H2994" s="32">
        <f t="shared" si="276"/>
        <v>27.999993896484</v>
      </c>
      <c r="I2994">
        <f t="shared" si="277"/>
        <v>13.816880000000001</v>
      </c>
      <c r="J2994" s="10">
        <f t="shared" si="278"/>
        <v>4.1770732421875003</v>
      </c>
      <c r="K2994" s="10">
        <f t="shared" si="279"/>
        <v>4.1217119140624998</v>
      </c>
      <c r="L2994" s="10">
        <f t="shared" si="280"/>
        <v>0.99681695556640604</v>
      </c>
      <c r="M2994">
        <f t="shared" si="281"/>
        <v>8.3228806033730496E-4</v>
      </c>
    </row>
    <row r="2995" spans="2:13" x14ac:dyDescent="0.25">
      <c r="B2995" s="9">
        <v>300.14999389648398</v>
      </c>
      <c r="C2995">
        <v>1400000</v>
      </c>
      <c r="D2995">
        <v>4177.40185546875</v>
      </c>
      <c r="E2995">
        <v>4125.80712890625</v>
      </c>
      <c r="F2995">
        <v>997.09777832031205</v>
      </c>
      <c r="G2995">
        <v>8.50767479278147E-4</v>
      </c>
      <c r="H2995" s="32">
        <f t="shared" si="276"/>
        <v>26.999993896484</v>
      </c>
      <c r="I2995">
        <f t="shared" si="277"/>
        <v>13.816880000000001</v>
      </c>
      <c r="J2995" s="10">
        <f t="shared" si="278"/>
        <v>4.1774018554687498</v>
      </c>
      <c r="K2995" s="10">
        <f t="shared" si="279"/>
        <v>4.1258071289062501</v>
      </c>
      <c r="L2995" s="10">
        <f t="shared" si="280"/>
        <v>0.9970977783203121</v>
      </c>
      <c r="M2995">
        <f t="shared" si="281"/>
        <v>8.50767479278147E-4</v>
      </c>
    </row>
    <row r="2996" spans="2:13" x14ac:dyDescent="0.25">
      <c r="B2996" s="9">
        <v>299.14999389648398</v>
      </c>
      <c r="C2996">
        <v>1400000</v>
      </c>
      <c r="D2996">
        <v>4177.76416015625</v>
      </c>
      <c r="E2996">
        <v>4129.8466796875</v>
      </c>
      <c r="F2996">
        <v>997.36950683593705</v>
      </c>
      <c r="G2996">
        <v>8.6992036085575797E-4</v>
      </c>
      <c r="H2996" s="32">
        <f t="shared" si="276"/>
        <v>25.999993896484</v>
      </c>
      <c r="I2996">
        <f t="shared" si="277"/>
        <v>13.816880000000001</v>
      </c>
      <c r="J2996" s="10">
        <f t="shared" si="278"/>
        <v>4.1777641601562499</v>
      </c>
      <c r="K2996" s="10">
        <f t="shared" si="279"/>
        <v>4.1298466796874997</v>
      </c>
      <c r="L2996" s="10">
        <f t="shared" si="280"/>
        <v>0.99736950683593706</v>
      </c>
      <c r="M2996">
        <f t="shared" si="281"/>
        <v>8.6992036085575797E-4</v>
      </c>
    </row>
    <row r="2997" spans="2:13" x14ac:dyDescent="0.25">
      <c r="B2997" s="9">
        <v>298.14999389648398</v>
      </c>
      <c r="C2997">
        <v>1400000</v>
      </c>
      <c r="D2997">
        <v>4178.16259765625</v>
      </c>
      <c r="E2997">
        <v>4133.82861328125</v>
      </c>
      <c r="F2997">
        <v>997.63195800781205</v>
      </c>
      <c r="G2997">
        <v>8.8978069834411101E-4</v>
      </c>
      <c r="H2997" s="32">
        <f t="shared" si="276"/>
        <v>24.999993896484</v>
      </c>
      <c r="I2997">
        <f t="shared" si="277"/>
        <v>13.816880000000001</v>
      </c>
      <c r="J2997" s="10">
        <f t="shared" si="278"/>
        <v>4.1781625976562502</v>
      </c>
      <c r="K2997" s="10">
        <f t="shared" si="279"/>
        <v>4.1338286132812501</v>
      </c>
      <c r="L2997" s="10">
        <f t="shared" si="280"/>
        <v>0.99763195800781201</v>
      </c>
      <c r="M2997">
        <f t="shared" si="281"/>
        <v>8.8978069834411101E-4</v>
      </c>
    </row>
    <row r="2998" spans="2:13" x14ac:dyDescent="0.25">
      <c r="B2998" s="9">
        <v>297.14999389648398</v>
      </c>
      <c r="C2998">
        <v>1400000</v>
      </c>
      <c r="D2998">
        <v>4178.5986328125</v>
      </c>
      <c r="E2998">
        <v>4137.7509765625</v>
      </c>
      <c r="F2998">
        <v>997.88507080078102</v>
      </c>
      <c r="G2998">
        <v>9.1038487153127703E-4</v>
      </c>
      <c r="H2998" s="32">
        <f t="shared" si="276"/>
        <v>23.999993896484</v>
      </c>
      <c r="I2998">
        <f t="shared" si="277"/>
        <v>13.816880000000001</v>
      </c>
      <c r="J2998" s="10">
        <f t="shared" si="278"/>
        <v>4.1785986328125002</v>
      </c>
      <c r="K2998" s="10">
        <f t="shared" si="279"/>
        <v>4.1377509765624998</v>
      </c>
      <c r="L2998" s="10">
        <f t="shared" si="280"/>
        <v>0.99788507080078104</v>
      </c>
      <c r="M2998">
        <f t="shared" si="281"/>
        <v>9.1038487153127703E-4</v>
      </c>
    </row>
    <row r="2999" spans="2:13" x14ac:dyDescent="0.25">
      <c r="B2999" s="9">
        <v>296.14999389648398</v>
      </c>
      <c r="C2999">
        <v>1400000</v>
      </c>
      <c r="D2999">
        <v>4179.07470703125</v>
      </c>
      <c r="E2999">
        <v>4141.61279296875</v>
      </c>
      <c r="F2999">
        <v>998.12847900390602</v>
      </c>
      <c r="G2999">
        <v>9.3177147209644296E-4</v>
      </c>
      <c r="H2999" s="32">
        <f t="shared" si="276"/>
        <v>22.999993896484</v>
      </c>
      <c r="I2999">
        <f t="shared" si="277"/>
        <v>13.816880000000001</v>
      </c>
      <c r="J2999" s="10">
        <f t="shared" si="278"/>
        <v>4.1790747070312504</v>
      </c>
      <c r="K2999" s="10">
        <f t="shared" si="279"/>
        <v>4.1416127929687496</v>
      </c>
      <c r="L2999" s="10">
        <f t="shared" si="280"/>
        <v>0.998128479003906</v>
      </c>
      <c r="M2999">
        <f t="shared" si="281"/>
        <v>9.3177147209644296E-4</v>
      </c>
    </row>
    <row r="3000" spans="2:13" x14ac:dyDescent="0.25">
      <c r="B3000" s="9">
        <v>295.14999389648398</v>
      </c>
      <c r="C3000">
        <v>1400000</v>
      </c>
      <c r="D3000">
        <v>4179.59375</v>
      </c>
      <c r="E3000">
        <v>4145.41162109375</v>
      </c>
      <c r="F3000">
        <v>998.36218261718705</v>
      </c>
      <c r="G3000">
        <v>9.5398194389417702E-4</v>
      </c>
      <c r="H3000" s="32">
        <f t="shared" si="276"/>
        <v>21.999993896484</v>
      </c>
      <c r="I3000">
        <f t="shared" si="277"/>
        <v>13.816880000000001</v>
      </c>
      <c r="J3000" s="10">
        <f t="shared" si="278"/>
        <v>4.1795937500000004</v>
      </c>
      <c r="K3000" s="10">
        <f t="shared" si="279"/>
        <v>4.1454116210937499</v>
      </c>
      <c r="L3000" s="10">
        <f t="shared" si="280"/>
        <v>0.99836218261718701</v>
      </c>
      <c r="M3000">
        <f t="shared" si="281"/>
        <v>9.5398194389417702E-4</v>
      </c>
    </row>
    <row r="3001" spans="2:13" x14ac:dyDescent="0.25">
      <c r="B3001" s="9">
        <v>294.14999389648398</v>
      </c>
      <c r="C3001">
        <v>1400000</v>
      </c>
      <c r="D3001">
        <v>4180.15771484375</v>
      </c>
      <c r="E3001">
        <v>4149.14599609375</v>
      </c>
      <c r="F3001">
        <v>998.58587646484295</v>
      </c>
      <c r="G3001">
        <v>9.7706029191613111E-4</v>
      </c>
      <c r="H3001" s="32">
        <f t="shared" si="276"/>
        <v>20.999993896484</v>
      </c>
      <c r="I3001">
        <f t="shared" si="277"/>
        <v>13.816880000000001</v>
      </c>
      <c r="J3001" s="10">
        <f t="shared" si="278"/>
        <v>4.1801577148437499</v>
      </c>
      <c r="K3001" s="10">
        <f t="shared" si="279"/>
        <v>4.1491459960937496</v>
      </c>
      <c r="L3001" s="10">
        <f t="shared" si="280"/>
        <v>0.99858587646484298</v>
      </c>
      <c r="M3001">
        <f t="shared" si="281"/>
        <v>9.7706029191613111E-4</v>
      </c>
    </row>
    <row r="3002" spans="2:13" x14ac:dyDescent="0.25">
      <c r="B3002" s="9">
        <v>293.14999389648398</v>
      </c>
      <c r="C3002">
        <v>1400000</v>
      </c>
      <c r="D3002">
        <v>4180.77001953125</v>
      </c>
      <c r="E3002">
        <v>4152.81494140625</v>
      </c>
      <c r="F3002">
        <v>998.79937744140602</v>
      </c>
      <c r="G3002">
        <v>1.0010537225753E-3</v>
      </c>
      <c r="H3002" s="32">
        <f t="shared" si="276"/>
        <v>19.999993896484</v>
      </c>
      <c r="I3002">
        <f t="shared" si="277"/>
        <v>13.816880000000001</v>
      </c>
      <c r="J3002" s="10">
        <f t="shared" si="278"/>
        <v>4.1807700195312503</v>
      </c>
      <c r="K3002" s="10">
        <f t="shared" si="279"/>
        <v>4.1528149414062501</v>
      </c>
      <c r="L3002" s="10">
        <f t="shared" si="280"/>
        <v>0.99879937744140601</v>
      </c>
      <c r="M3002">
        <f t="shared" si="281"/>
        <v>1.0010537225753E-3</v>
      </c>
    </row>
    <row r="3003" spans="2:13" x14ac:dyDescent="0.25">
      <c r="B3003" s="9">
        <v>292.14999389648398</v>
      </c>
      <c r="C3003">
        <v>1400000</v>
      </c>
      <c r="D3003">
        <v>4181.4345703125</v>
      </c>
      <c r="E3003">
        <v>4156.41650390625</v>
      </c>
      <c r="F3003">
        <v>999.00244140625</v>
      </c>
      <c r="G3003">
        <v>1.0260127019137101E-3</v>
      </c>
      <c r="H3003" s="32">
        <f t="shared" si="276"/>
        <v>18.999993896484</v>
      </c>
      <c r="I3003">
        <f t="shared" si="277"/>
        <v>13.816880000000001</v>
      </c>
      <c r="J3003" s="10">
        <f t="shared" si="278"/>
        <v>4.1814345703124998</v>
      </c>
      <c r="K3003" s="10">
        <f t="shared" si="279"/>
        <v>4.1564165039062502</v>
      </c>
      <c r="L3003" s="10">
        <f t="shared" si="280"/>
        <v>0.99900244140625005</v>
      </c>
      <c r="M3003">
        <f t="shared" si="281"/>
        <v>1.0260127019137101E-3</v>
      </c>
    </row>
    <row r="3004" spans="2:13" x14ac:dyDescent="0.25">
      <c r="B3004" s="9">
        <v>291.14999389648398</v>
      </c>
      <c r="C3004">
        <v>1400000</v>
      </c>
      <c r="D3004">
        <v>4182.154296875</v>
      </c>
      <c r="E3004">
        <v>4159.94921875</v>
      </c>
      <c r="F3004">
        <v>999.19494628906205</v>
      </c>
      <c r="G3004">
        <v>1.0519912466406801E-3</v>
      </c>
      <c r="H3004" s="32">
        <f t="shared" si="276"/>
        <v>17.999993896484</v>
      </c>
      <c r="I3004">
        <f t="shared" si="277"/>
        <v>13.816880000000001</v>
      </c>
      <c r="J3004" s="10">
        <f t="shared" si="278"/>
        <v>4.1821542968749998</v>
      </c>
      <c r="K3004" s="10">
        <f t="shared" si="279"/>
        <v>4.1599492187499996</v>
      </c>
      <c r="L3004" s="10">
        <f t="shared" si="280"/>
        <v>0.99919494628906202</v>
      </c>
      <c r="M3004">
        <f t="shared" si="281"/>
        <v>1.0519912466406801E-3</v>
      </c>
    </row>
    <row r="3005" spans="2:13" x14ac:dyDescent="0.25">
      <c r="B3005" s="9">
        <v>290.14999389648398</v>
      </c>
      <c r="C3005">
        <v>1400000</v>
      </c>
      <c r="D3005">
        <v>4182.9345703125</v>
      </c>
      <c r="E3005">
        <v>4163.41162109375</v>
      </c>
      <c r="F3005">
        <v>999.37652587890602</v>
      </c>
      <c r="G3005">
        <v>1.0790473315864799E-3</v>
      </c>
      <c r="H3005" s="32">
        <f t="shared" si="276"/>
        <v>16.999993896484</v>
      </c>
      <c r="I3005">
        <f t="shared" si="277"/>
        <v>13.816880000000001</v>
      </c>
      <c r="J3005" s="10">
        <f t="shared" si="278"/>
        <v>4.1829345703124998</v>
      </c>
      <c r="K3005" s="10">
        <f t="shared" si="279"/>
        <v>4.1634116210937497</v>
      </c>
      <c r="L3005" s="10">
        <f t="shared" si="280"/>
        <v>0.99937652587890602</v>
      </c>
      <c r="M3005">
        <f t="shared" si="281"/>
        <v>1.0790473315864799E-3</v>
      </c>
    </row>
    <row r="3006" spans="2:13" x14ac:dyDescent="0.25">
      <c r="B3006" s="9">
        <v>289.14999389648398</v>
      </c>
      <c r="C3006">
        <v>1400000</v>
      </c>
      <c r="D3006">
        <v>4183.779296875</v>
      </c>
      <c r="E3006">
        <v>4166.80322265625</v>
      </c>
      <c r="F3006">
        <v>999.54699707031205</v>
      </c>
      <c r="G3006">
        <v>1.10724300611764E-3</v>
      </c>
      <c r="H3006" s="32">
        <f t="shared" si="276"/>
        <v>15.999993896484</v>
      </c>
      <c r="I3006">
        <f t="shared" si="277"/>
        <v>13.816880000000001</v>
      </c>
      <c r="J3006" s="10">
        <f t="shared" si="278"/>
        <v>4.1837792968749996</v>
      </c>
      <c r="K3006" s="10">
        <f t="shared" si="279"/>
        <v>4.1668032226562497</v>
      </c>
      <c r="L3006" s="10">
        <f t="shared" si="280"/>
        <v>0.99954699707031203</v>
      </c>
      <c r="M3006">
        <f t="shared" si="281"/>
        <v>1.10724300611764E-3</v>
      </c>
    </row>
    <row r="3007" spans="2:13" x14ac:dyDescent="0.25">
      <c r="B3007" s="9">
        <v>288.14999389648398</v>
      </c>
      <c r="C3007">
        <v>1400000</v>
      </c>
      <c r="D3007">
        <v>4184.69384765625</v>
      </c>
      <c r="E3007">
        <v>4170.1220703125</v>
      </c>
      <c r="F3007">
        <v>999.70611572265602</v>
      </c>
      <c r="G3007">
        <v>1.1366449762135701E-3</v>
      </c>
      <c r="H3007" s="32">
        <f t="shared" si="276"/>
        <v>14.999993896484</v>
      </c>
      <c r="I3007">
        <f t="shared" si="277"/>
        <v>13.816880000000001</v>
      </c>
      <c r="J3007" s="10">
        <f t="shared" si="278"/>
        <v>4.1846938476562503</v>
      </c>
      <c r="K3007" s="10">
        <f t="shared" si="279"/>
        <v>4.1701220703124999</v>
      </c>
      <c r="L3007" s="10">
        <f t="shared" si="280"/>
        <v>0.999706115722656</v>
      </c>
      <c r="M3007">
        <f t="shared" si="281"/>
        <v>1.1366449762135701E-3</v>
      </c>
    </row>
    <row r="3008" spans="2:13" x14ac:dyDescent="0.25">
      <c r="B3008" s="9">
        <v>287.14999389648398</v>
      </c>
      <c r="C3008">
        <v>1400000</v>
      </c>
      <c r="D3008">
        <v>4185.6845703125</v>
      </c>
      <c r="E3008">
        <v>4173.3671875</v>
      </c>
      <c r="F3008">
        <v>999.85357666015602</v>
      </c>
      <c r="G3008">
        <v>1.16732530295848E-3</v>
      </c>
      <c r="H3008" s="32">
        <f t="shared" si="276"/>
        <v>13.999993896484</v>
      </c>
      <c r="I3008">
        <f t="shared" si="277"/>
        <v>13.816880000000001</v>
      </c>
      <c r="J3008" s="10">
        <f t="shared" si="278"/>
        <v>4.1856845703124996</v>
      </c>
      <c r="K3008" s="10">
        <f t="shared" si="279"/>
        <v>4.1733671875000002</v>
      </c>
      <c r="L3008" s="10">
        <f t="shared" si="280"/>
        <v>0.99985357666015606</v>
      </c>
      <c r="M3008">
        <f t="shared" si="281"/>
        <v>1.16732530295848E-3</v>
      </c>
    </row>
    <row r="3009" spans="2:13" x14ac:dyDescent="0.25">
      <c r="B3009" s="9">
        <v>286.14999389648398</v>
      </c>
      <c r="C3009">
        <v>1400000</v>
      </c>
      <c r="D3009">
        <v>4186.75830078125</v>
      </c>
      <c r="E3009">
        <v>4176.5380859375</v>
      </c>
      <c r="F3009">
        <v>999.98913574218705</v>
      </c>
      <c r="G3009">
        <v>1.19936093688011E-3</v>
      </c>
      <c r="H3009" s="32">
        <f t="shared" si="276"/>
        <v>12.999993896484</v>
      </c>
      <c r="I3009">
        <f t="shared" si="277"/>
        <v>13.816880000000001</v>
      </c>
      <c r="J3009" s="10">
        <f t="shared" si="278"/>
        <v>4.1867583007812499</v>
      </c>
      <c r="K3009" s="10">
        <f t="shared" si="279"/>
        <v>4.1765380859374996</v>
      </c>
      <c r="L3009" s="10">
        <f t="shared" si="280"/>
        <v>0.99998913574218706</v>
      </c>
      <c r="M3009">
        <f t="shared" si="281"/>
        <v>1.19936093688011E-3</v>
      </c>
    </row>
    <row r="3010" spans="2:13" x14ac:dyDescent="0.25">
      <c r="B3010" s="9">
        <v>285.14999389648398</v>
      </c>
      <c r="C3010">
        <v>1400000</v>
      </c>
      <c r="D3010">
        <v>4187.921875</v>
      </c>
      <c r="E3010">
        <v>4179.6337890625</v>
      </c>
      <c r="F3010">
        <v>1000.11248779296</v>
      </c>
      <c r="G3010">
        <v>1.23283523134887E-3</v>
      </c>
      <c r="H3010" s="32">
        <f t="shared" si="276"/>
        <v>11.999993896484</v>
      </c>
      <c r="I3010">
        <f t="shared" si="277"/>
        <v>13.816880000000001</v>
      </c>
      <c r="J3010" s="10">
        <f t="shared" si="278"/>
        <v>4.1879218749999998</v>
      </c>
      <c r="K3010" s="10">
        <f t="shared" si="279"/>
        <v>4.1796337890624997</v>
      </c>
      <c r="L3010" s="10">
        <f t="shared" si="280"/>
        <v>1.0001124877929599</v>
      </c>
      <c r="M3010">
        <f t="shared" si="281"/>
        <v>1.23283523134887E-3</v>
      </c>
    </row>
    <row r="3011" spans="2:13" x14ac:dyDescent="0.25">
      <c r="B3011" s="9">
        <v>284.14999389648398</v>
      </c>
      <c r="C3011">
        <v>1400000</v>
      </c>
      <c r="D3011">
        <v>4189.18310546875</v>
      </c>
      <c r="E3011">
        <v>4182.6533203125</v>
      </c>
      <c r="F3011">
        <v>1000.22326660156</v>
      </c>
      <c r="G3011">
        <v>1.2678380589932199E-3</v>
      </c>
      <c r="H3011" s="32">
        <f t="shared" si="276"/>
        <v>10.999993896484</v>
      </c>
      <c r="I3011">
        <f t="shared" si="277"/>
        <v>13.816880000000001</v>
      </c>
      <c r="J3011" s="10">
        <f t="shared" si="278"/>
        <v>4.1891831054687501</v>
      </c>
      <c r="K3011" s="10">
        <f t="shared" si="279"/>
        <v>4.1826533203125003</v>
      </c>
      <c r="L3011" s="10">
        <f t="shared" si="280"/>
        <v>1.00022326660156</v>
      </c>
      <c r="M3011">
        <f t="shared" si="281"/>
        <v>1.2678380589932199E-3</v>
      </c>
    </row>
    <row r="3012" spans="2:13" x14ac:dyDescent="0.25">
      <c r="B3012" s="9">
        <v>283.14999389648398</v>
      </c>
      <c r="C3012">
        <v>1400000</v>
      </c>
      <c r="D3012">
        <v>4190.55224609375</v>
      </c>
      <c r="E3012">
        <v>4185.59619140625</v>
      </c>
      <c r="F3012">
        <v>1000.32116699218</v>
      </c>
      <c r="G3012">
        <v>1.3044662773609101E-3</v>
      </c>
      <c r="H3012" s="32">
        <f t="shared" si="276"/>
        <v>9.9999938964839998</v>
      </c>
      <c r="I3012">
        <f t="shared" si="277"/>
        <v>13.816880000000001</v>
      </c>
      <c r="J3012" s="10">
        <f t="shared" si="278"/>
        <v>4.1905522460937501</v>
      </c>
      <c r="K3012" s="10">
        <f t="shared" si="279"/>
        <v>4.1855961914062503</v>
      </c>
      <c r="L3012" s="10">
        <f t="shared" si="280"/>
        <v>1.0003211669921801</v>
      </c>
      <c r="M3012">
        <f t="shared" si="281"/>
        <v>1.3044662773609101E-3</v>
      </c>
    </row>
    <row r="3013" spans="2:13" x14ac:dyDescent="0.25">
      <c r="B3013" s="9">
        <v>282.14999389648398</v>
      </c>
      <c r="C3013">
        <v>1400000</v>
      </c>
      <c r="D3013">
        <v>4192.0380859375</v>
      </c>
      <c r="E3013">
        <v>4188.462890625</v>
      </c>
      <c r="F3013">
        <v>1000.4058227539</v>
      </c>
      <c r="G3013">
        <v>1.3428246602415999E-3</v>
      </c>
      <c r="H3013" s="32">
        <f t="shared" si="276"/>
        <v>8.9999938964839998</v>
      </c>
      <c r="I3013">
        <f t="shared" si="277"/>
        <v>13.816880000000001</v>
      </c>
      <c r="J3013" s="10">
        <f t="shared" si="278"/>
        <v>4.1920380859374999</v>
      </c>
      <c r="K3013" s="10">
        <f t="shared" si="279"/>
        <v>4.1884628906249999</v>
      </c>
      <c r="L3013" s="10">
        <f t="shared" si="280"/>
        <v>1.0004058227538999</v>
      </c>
      <c r="M3013">
        <f t="shared" si="281"/>
        <v>1.3428246602415999E-3</v>
      </c>
    </row>
    <row r="3014" spans="2:13" x14ac:dyDescent="0.25">
      <c r="B3014" s="9">
        <v>281.14999389648398</v>
      </c>
      <c r="C3014">
        <v>1400000</v>
      </c>
      <c r="D3014">
        <v>4193.65185546875</v>
      </c>
      <c r="E3014">
        <v>4191.25244140625</v>
      </c>
      <c r="F3014">
        <v>1000.47686767578</v>
      </c>
      <c r="G3014">
        <v>1.3830269454046999E-3</v>
      </c>
      <c r="H3014" s="32">
        <f t="shared" si="276"/>
        <v>7.9999938964839998</v>
      </c>
      <c r="I3014">
        <f t="shared" si="277"/>
        <v>13.816880000000001</v>
      </c>
      <c r="J3014" s="10">
        <f t="shared" si="278"/>
        <v>4.1936518554687501</v>
      </c>
      <c r="K3014" s="10">
        <f t="shared" si="279"/>
        <v>4.1912524414062498</v>
      </c>
      <c r="L3014" s="10">
        <f t="shared" si="280"/>
        <v>1.00047686767578</v>
      </c>
      <c r="M3014">
        <f t="shared" si="281"/>
        <v>1.3830269454046999E-3</v>
      </c>
    </row>
    <row r="3015" spans="2:13" x14ac:dyDescent="0.25">
      <c r="B3015" s="9">
        <v>280.14999389648398</v>
      </c>
      <c r="C3015">
        <v>1400000</v>
      </c>
      <c r="D3015">
        <v>4195.40673828125</v>
      </c>
      <c r="E3015">
        <v>4193.96484375</v>
      </c>
      <c r="F3015">
        <v>1000.53399658203</v>
      </c>
      <c r="G3015">
        <v>1.4251958345994299E-3</v>
      </c>
      <c r="H3015" s="32">
        <f t="shared" si="276"/>
        <v>6.9999938964839998</v>
      </c>
      <c r="I3015">
        <f t="shared" si="277"/>
        <v>13.816880000000001</v>
      </c>
      <c r="J3015" s="10">
        <f t="shared" si="278"/>
        <v>4.1954067382812497</v>
      </c>
      <c r="K3015" s="10">
        <f t="shared" si="279"/>
        <v>4.1939648437499999</v>
      </c>
      <c r="L3015" s="10">
        <f t="shared" si="280"/>
        <v>1.0005339965820299</v>
      </c>
      <c r="M3015">
        <f t="shared" si="281"/>
        <v>1.4251958345994299E-3</v>
      </c>
    </row>
    <row r="3016" spans="2:13" x14ac:dyDescent="0.25">
      <c r="B3016" s="9">
        <v>279.14999389648398</v>
      </c>
      <c r="C3016">
        <v>1400000</v>
      </c>
      <c r="D3016">
        <v>4197.31591796875</v>
      </c>
      <c r="E3016">
        <v>4196.60107421875</v>
      </c>
      <c r="F3016">
        <v>1000.57666015625</v>
      </c>
      <c r="G3016">
        <v>1.4694649726152401E-3</v>
      </c>
      <c r="H3016" s="32">
        <f t="shared" ref="H3016:H3079" si="282">B3016-273.15</f>
        <v>5.9999938964839998</v>
      </c>
      <c r="I3016">
        <f t="shared" ref="I3016:I3079" si="283">C3016*0.0000098692</f>
        <v>13.816880000000001</v>
      </c>
      <c r="J3016" s="10">
        <f t="shared" ref="J3016:J3079" si="284">D3016/1000</f>
        <v>4.1973159179687496</v>
      </c>
      <c r="K3016" s="10">
        <f t="shared" ref="K3016:K3079" si="285">E3016/1000</f>
        <v>4.1966010742187496</v>
      </c>
      <c r="L3016" s="10">
        <f t="shared" ref="L3016:L3079" si="286">F3016/1000</f>
        <v>1.00057666015625</v>
      </c>
      <c r="M3016">
        <f t="shared" si="281"/>
        <v>1.4694649726152401E-3</v>
      </c>
    </row>
    <row r="3017" spans="2:13" x14ac:dyDescent="0.25">
      <c r="B3017" s="9">
        <v>278.14999389648398</v>
      </c>
      <c r="C3017">
        <v>1400000</v>
      </c>
      <c r="D3017">
        <v>4199.39453125</v>
      </c>
      <c r="E3017">
        <v>4199.16162109375</v>
      </c>
      <c r="F3017">
        <v>1000.6044921875</v>
      </c>
      <c r="G3017">
        <v>1.5159792965277999E-3</v>
      </c>
      <c r="H3017" s="32">
        <f t="shared" si="282"/>
        <v>4.9999938964839998</v>
      </c>
      <c r="I3017">
        <f t="shared" si="283"/>
        <v>13.816880000000001</v>
      </c>
      <c r="J3017" s="10">
        <f t="shared" si="284"/>
        <v>4.1993945312500003</v>
      </c>
      <c r="K3017" s="10">
        <f t="shared" si="285"/>
        <v>4.1991616210937499</v>
      </c>
      <c r="L3017" s="10">
        <f t="shared" si="286"/>
        <v>1.0006044921874999</v>
      </c>
      <c r="M3017">
        <f t="shared" ref="M3017:M3080" si="287">G3017*1</f>
        <v>1.5159792965277999E-3</v>
      </c>
    </row>
    <row r="3018" spans="2:13" x14ac:dyDescent="0.25">
      <c r="B3018" s="9">
        <v>277.14999389648398</v>
      </c>
      <c r="C3018">
        <v>1400000</v>
      </c>
      <c r="D3018">
        <v>4201.65966796875</v>
      </c>
      <c r="E3018">
        <v>4201.64697265625</v>
      </c>
      <c r="F3018">
        <v>1000.61706542968</v>
      </c>
      <c r="G3018">
        <v>1.56489654909819E-3</v>
      </c>
      <c r="H3018" s="32">
        <f t="shared" si="282"/>
        <v>3.9999938964839998</v>
      </c>
      <c r="I3018">
        <f t="shared" si="283"/>
        <v>13.816880000000001</v>
      </c>
      <c r="J3018" s="10">
        <f t="shared" si="284"/>
        <v>4.2016596679687499</v>
      </c>
      <c r="K3018" s="10">
        <f t="shared" si="285"/>
        <v>4.20164697265625</v>
      </c>
      <c r="L3018" s="10">
        <f t="shared" si="286"/>
        <v>1.00061706542968</v>
      </c>
      <c r="M3018">
        <f t="shared" si="287"/>
        <v>1.56489654909819E-3</v>
      </c>
    </row>
    <row r="3019" spans="2:13" x14ac:dyDescent="0.25">
      <c r="B3019" s="9">
        <v>276.14999389648398</v>
      </c>
      <c r="C3019">
        <v>1400000</v>
      </c>
      <c r="D3019">
        <v>4204.12939453125</v>
      </c>
      <c r="E3019">
        <v>4204.05859375</v>
      </c>
      <c r="F3019">
        <v>1000.6138305664</v>
      </c>
      <c r="G3019">
        <v>1.61638879217207E-3</v>
      </c>
      <c r="H3019" s="32">
        <f t="shared" si="282"/>
        <v>2.9999938964839998</v>
      </c>
      <c r="I3019">
        <f t="shared" si="283"/>
        <v>13.816880000000001</v>
      </c>
      <c r="J3019" s="10">
        <f t="shared" si="284"/>
        <v>4.2041293945312503</v>
      </c>
      <c r="K3019" s="10">
        <f t="shared" si="285"/>
        <v>4.2040585937500001</v>
      </c>
      <c r="L3019" s="10">
        <f t="shared" si="286"/>
        <v>1.0006138305664001</v>
      </c>
      <c r="M3019">
        <f t="shared" si="287"/>
        <v>1.61638879217207E-3</v>
      </c>
    </row>
    <row r="3020" spans="2:13" x14ac:dyDescent="0.25">
      <c r="B3020" s="9">
        <v>275.14999389648398</v>
      </c>
      <c r="C3020">
        <v>1400000</v>
      </c>
      <c r="D3020">
        <v>4206.82470703125</v>
      </c>
      <c r="E3020">
        <v>4206.39697265625</v>
      </c>
      <c r="F3020">
        <v>1000.59423828125</v>
      </c>
      <c r="G3020">
        <v>1.6706433380022599E-3</v>
      </c>
      <c r="H3020" s="32">
        <f t="shared" si="282"/>
        <v>1.9999938964839998</v>
      </c>
      <c r="I3020">
        <f t="shared" si="283"/>
        <v>13.816880000000001</v>
      </c>
      <c r="J3020" s="10">
        <f t="shared" si="284"/>
        <v>4.2068247070312497</v>
      </c>
      <c r="K3020" s="10">
        <f t="shared" si="285"/>
        <v>4.2063969726562496</v>
      </c>
      <c r="L3020" s="10">
        <f t="shared" si="286"/>
        <v>1.00059423828125</v>
      </c>
      <c r="M3020">
        <f t="shared" si="287"/>
        <v>1.6706433380022599E-3</v>
      </c>
    </row>
    <row r="3021" spans="2:13" x14ac:dyDescent="0.25">
      <c r="B3021" s="9">
        <v>274.14999389648398</v>
      </c>
      <c r="C3021">
        <v>1400000</v>
      </c>
      <c r="D3021">
        <v>4209.76806640625</v>
      </c>
      <c r="E3021">
        <v>4208.6650390625</v>
      </c>
      <c r="F3021">
        <v>1000.55786132812</v>
      </c>
      <c r="G3021">
        <v>1.72786531038582E-3</v>
      </c>
      <c r="H3021" s="32">
        <f t="shared" si="282"/>
        <v>0.99999389648399983</v>
      </c>
      <c r="I3021">
        <f t="shared" si="283"/>
        <v>13.816880000000001</v>
      </c>
      <c r="J3021" s="10">
        <f t="shared" si="284"/>
        <v>4.2097680664062498</v>
      </c>
      <c r="K3021" s="10">
        <f t="shared" si="285"/>
        <v>4.2086650390624998</v>
      </c>
      <c r="L3021" s="10">
        <f t="shared" si="286"/>
        <v>1.0005578613281201</v>
      </c>
      <c r="M3021">
        <f t="shared" si="287"/>
        <v>1.72786531038582E-3</v>
      </c>
    </row>
    <row r="3022" spans="2:13" x14ac:dyDescent="0.25">
      <c r="B3022" s="9">
        <v>273.14999389648398</v>
      </c>
      <c r="C3022">
        <v>1400000</v>
      </c>
      <c r="D3022">
        <v>4212.98486328125</v>
      </c>
      <c r="E3022">
        <v>4210.86376953125</v>
      </c>
      <c r="F3022">
        <v>1000.50396728515</v>
      </c>
      <c r="G3022">
        <v>1.7882789252325799E-3</v>
      </c>
      <c r="H3022" s="32">
        <f t="shared" si="282"/>
        <v>-6.1035160001665645E-6</v>
      </c>
      <c r="I3022">
        <f t="shared" si="283"/>
        <v>13.816880000000001</v>
      </c>
      <c r="J3022" s="10">
        <f t="shared" si="284"/>
        <v>4.2129848632812497</v>
      </c>
      <c r="K3022" s="10">
        <f t="shared" si="285"/>
        <v>4.2108637695312501</v>
      </c>
      <c r="L3022" s="10">
        <f t="shared" si="286"/>
        <v>1.0005039672851499</v>
      </c>
      <c r="M3022">
        <f t="shared" si="287"/>
        <v>1.7882789252325799E-3</v>
      </c>
    </row>
    <row r="3023" spans="2:13" x14ac:dyDescent="0.25">
      <c r="B3023" s="9">
        <v>473.14999389648398</v>
      </c>
      <c r="C3023">
        <v>1300000</v>
      </c>
      <c r="D3023">
        <v>2673.39282226562</v>
      </c>
      <c r="E3023">
        <v>1887.49951171875</v>
      </c>
      <c r="F3023">
        <v>6.4445338249206499</v>
      </c>
      <c r="G3023" s="31">
        <v>1.5797566447872601E-5</v>
      </c>
      <c r="H3023" s="32">
        <f t="shared" si="282"/>
        <v>199.999993896484</v>
      </c>
      <c r="I3023">
        <f t="shared" si="283"/>
        <v>12.82996</v>
      </c>
      <c r="J3023" s="10">
        <f t="shared" si="284"/>
        <v>2.6733928222656198</v>
      </c>
      <c r="K3023" s="10">
        <f t="shared" si="285"/>
        <v>1.8874995117187501</v>
      </c>
      <c r="L3023" s="10">
        <f t="shared" si="286"/>
        <v>6.4445338249206497E-3</v>
      </c>
      <c r="M3023">
        <f t="shared" si="287"/>
        <v>1.5797566447872601E-5</v>
      </c>
    </row>
    <row r="3024" spans="2:13" x14ac:dyDescent="0.25">
      <c r="B3024" s="9">
        <v>472.14999389648398</v>
      </c>
      <c r="C3024">
        <v>1300000</v>
      </c>
      <c r="D3024">
        <v>2690.87841796875</v>
      </c>
      <c r="E3024">
        <v>1898.0712890625</v>
      </c>
      <c r="F3024">
        <v>6.4639935493469203</v>
      </c>
      <c r="G3024" s="31">
        <v>1.5753295883769102E-5</v>
      </c>
      <c r="H3024" s="32">
        <f t="shared" si="282"/>
        <v>198.999993896484</v>
      </c>
      <c r="I3024">
        <f t="shared" si="283"/>
        <v>12.82996</v>
      </c>
      <c r="J3024" s="10">
        <f t="shared" si="284"/>
        <v>2.6908784179687499</v>
      </c>
      <c r="K3024" s="10">
        <f t="shared" si="285"/>
        <v>1.8980712890625</v>
      </c>
      <c r="L3024" s="10">
        <f t="shared" si="286"/>
        <v>6.4639935493469199E-3</v>
      </c>
      <c r="M3024">
        <f t="shared" si="287"/>
        <v>1.5753295883769102E-5</v>
      </c>
    </row>
    <row r="3025" spans="2:13" x14ac:dyDescent="0.25">
      <c r="B3025" s="9">
        <v>471.14999389648398</v>
      </c>
      <c r="C3025">
        <v>1300000</v>
      </c>
      <c r="D3025">
        <v>2709.56811523437</v>
      </c>
      <c r="E3025">
        <v>1909.45275878906</v>
      </c>
      <c r="F3025">
        <v>6.4836630821228001</v>
      </c>
      <c r="G3025" s="31">
        <v>1.5708999853814E-5</v>
      </c>
      <c r="H3025" s="32">
        <f t="shared" si="282"/>
        <v>197.999993896484</v>
      </c>
      <c r="I3025">
        <f t="shared" si="283"/>
        <v>12.82996</v>
      </c>
      <c r="J3025" s="10">
        <f t="shared" si="284"/>
        <v>2.70956811523437</v>
      </c>
      <c r="K3025" s="10">
        <f t="shared" si="285"/>
        <v>1.90945275878906</v>
      </c>
      <c r="L3025" s="10">
        <f t="shared" si="286"/>
        <v>6.4836630821228005E-3</v>
      </c>
      <c r="M3025">
        <f t="shared" si="287"/>
        <v>1.5708999853814E-5</v>
      </c>
    </row>
    <row r="3026" spans="2:13" x14ac:dyDescent="0.25">
      <c r="B3026" s="9">
        <v>470.14999389648398</v>
      </c>
      <c r="C3026">
        <v>1300000</v>
      </c>
      <c r="D3026">
        <v>2729.6025390625</v>
      </c>
      <c r="E3026">
        <v>1921.74072265625</v>
      </c>
      <c r="F3026">
        <v>6.5035514831542898</v>
      </c>
      <c r="G3026" s="31">
        <v>1.5664676539017799E-5</v>
      </c>
      <c r="H3026" s="32">
        <f t="shared" si="282"/>
        <v>196.999993896484</v>
      </c>
      <c r="I3026">
        <f t="shared" si="283"/>
        <v>12.82996</v>
      </c>
      <c r="J3026" s="10">
        <f t="shared" si="284"/>
        <v>2.7296025390624998</v>
      </c>
      <c r="K3026" s="10">
        <f t="shared" si="285"/>
        <v>1.92174072265625</v>
      </c>
      <c r="L3026" s="10">
        <f t="shared" si="286"/>
        <v>6.5035514831542898E-3</v>
      </c>
      <c r="M3026">
        <f t="shared" si="287"/>
        <v>1.5664676539017799E-5</v>
      </c>
    </row>
    <row r="3027" spans="2:13" x14ac:dyDescent="0.25">
      <c r="B3027" s="9">
        <v>469.14999389648398</v>
      </c>
      <c r="C3027">
        <v>1300000</v>
      </c>
      <c r="D3027">
        <v>2751.14135742187</v>
      </c>
      <c r="E3027">
        <v>1935.04443359375</v>
      </c>
      <c r="F3027">
        <v>6.5236663818359304</v>
      </c>
      <c r="G3027" s="31">
        <v>1.56203277583699E-5</v>
      </c>
      <c r="H3027" s="32">
        <f t="shared" si="282"/>
        <v>195.999993896484</v>
      </c>
      <c r="I3027">
        <f t="shared" si="283"/>
        <v>12.82996</v>
      </c>
      <c r="J3027" s="10">
        <f t="shared" si="284"/>
        <v>2.7511413574218699</v>
      </c>
      <c r="K3027" s="10">
        <f t="shared" si="285"/>
        <v>1.93504443359375</v>
      </c>
      <c r="L3027" s="10">
        <f t="shared" si="286"/>
        <v>6.5236663818359301E-3</v>
      </c>
      <c r="M3027">
        <f t="shared" si="287"/>
        <v>1.56203277583699E-5</v>
      </c>
    </row>
    <row r="3028" spans="2:13" x14ac:dyDescent="0.25">
      <c r="B3028" s="9">
        <v>468.14999389648398</v>
      </c>
      <c r="C3028">
        <v>1300000</v>
      </c>
      <c r="D3028">
        <v>2774.36645507812</v>
      </c>
      <c r="E3028">
        <v>1949.48791503906</v>
      </c>
      <c r="F3028">
        <v>6.5440177917480398</v>
      </c>
      <c r="G3028" s="31">
        <v>1.5575949873891601E-5</v>
      </c>
      <c r="H3028" s="32">
        <f t="shared" si="282"/>
        <v>194.999993896484</v>
      </c>
      <c r="I3028">
        <f t="shared" si="283"/>
        <v>12.82996</v>
      </c>
      <c r="J3028" s="10">
        <f t="shared" si="284"/>
        <v>2.7743664550781202</v>
      </c>
      <c r="K3028" s="10">
        <f t="shared" si="285"/>
        <v>1.94948791503906</v>
      </c>
      <c r="L3028" s="10">
        <f t="shared" si="286"/>
        <v>6.5440177917480396E-3</v>
      </c>
      <c r="M3028">
        <f t="shared" si="287"/>
        <v>1.5575949873891601E-5</v>
      </c>
    </row>
    <row r="3029" spans="2:13" x14ac:dyDescent="0.25">
      <c r="B3029" s="9">
        <v>467.14999389648398</v>
      </c>
      <c r="C3029">
        <v>1300000</v>
      </c>
      <c r="D3029">
        <v>2799.48364257812</v>
      </c>
      <c r="E3029">
        <v>1965.21118164062</v>
      </c>
      <c r="F3029">
        <v>6.5646157264709402</v>
      </c>
      <c r="G3029" s="31">
        <v>1.5531541066593399E-5</v>
      </c>
      <c r="H3029" s="32">
        <f t="shared" si="282"/>
        <v>193.999993896484</v>
      </c>
      <c r="I3029">
        <f t="shared" si="283"/>
        <v>12.82996</v>
      </c>
      <c r="J3029" s="10">
        <f t="shared" si="284"/>
        <v>2.79948364257812</v>
      </c>
      <c r="K3029" s="10">
        <f t="shared" si="285"/>
        <v>1.9652111816406199</v>
      </c>
      <c r="L3029" s="10">
        <f t="shared" si="286"/>
        <v>6.56461572647094E-3</v>
      </c>
      <c r="M3029">
        <f t="shared" si="287"/>
        <v>1.5531541066593399E-5</v>
      </c>
    </row>
    <row r="3030" spans="2:13" x14ac:dyDescent="0.25">
      <c r="B3030" s="9">
        <v>466.14999389648398</v>
      </c>
      <c r="C3030">
        <v>1300000</v>
      </c>
      <c r="D3030">
        <v>2826.7275390625</v>
      </c>
      <c r="E3030">
        <v>1982.37316894531</v>
      </c>
      <c r="F3030">
        <v>6.5854716300964302</v>
      </c>
      <c r="G3030" s="31">
        <v>1.5487103155464801E-5</v>
      </c>
      <c r="H3030" s="32">
        <f t="shared" si="282"/>
        <v>192.999993896484</v>
      </c>
      <c r="I3030">
        <f t="shared" si="283"/>
        <v>12.82996</v>
      </c>
      <c r="J3030" s="10">
        <f t="shared" si="284"/>
        <v>2.8267275390625</v>
      </c>
      <c r="K3030" s="10">
        <f t="shared" si="285"/>
        <v>1.9823731689453099</v>
      </c>
      <c r="L3030" s="10">
        <f t="shared" si="286"/>
        <v>6.5854716300964306E-3</v>
      </c>
      <c r="M3030">
        <f t="shared" si="287"/>
        <v>1.5487103155464801E-5</v>
      </c>
    </row>
    <row r="3031" spans="2:13" x14ac:dyDescent="0.25">
      <c r="B3031" s="9">
        <v>465.14999389648398</v>
      </c>
      <c r="C3031">
        <v>1300000</v>
      </c>
      <c r="D3031">
        <v>2856.36474609375</v>
      </c>
      <c r="E3031">
        <v>2001.1533203125</v>
      </c>
      <c r="F3031">
        <v>6.6065988540649396</v>
      </c>
      <c r="G3031" s="31">
        <v>1.5442634321516298E-5</v>
      </c>
      <c r="H3031" s="32">
        <f t="shared" si="282"/>
        <v>191.999993896484</v>
      </c>
      <c r="I3031">
        <f t="shared" si="283"/>
        <v>12.82996</v>
      </c>
      <c r="J3031" s="10">
        <f t="shared" si="284"/>
        <v>2.85636474609375</v>
      </c>
      <c r="K3031" s="10">
        <f t="shared" si="285"/>
        <v>2.0011533203125</v>
      </c>
      <c r="L3031" s="10">
        <f t="shared" si="286"/>
        <v>6.6065988540649394E-3</v>
      </c>
      <c r="M3031">
        <f t="shared" si="287"/>
        <v>1.5442634321516298E-5</v>
      </c>
    </row>
    <row r="3032" spans="2:13" x14ac:dyDescent="0.25">
      <c r="B3032" s="9">
        <v>464.14999389648398</v>
      </c>
      <c r="C3032">
        <v>1300000</v>
      </c>
      <c r="D3032">
        <v>4451.12841796875</v>
      </c>
      <c r="E3032">
        <v>3351.8525390625</v>
      </c>
      <c r="F3032">
        <v>874.9775390625</v>
      </c>
      <c r="G3032">
        <v>1.4100517728365901E-4</v>
      </c>
      <c r="H3032" s="32">
        <f t="shared" si="282"/>
        <v>190.999993896484</v>
      </c>
      <c r="I3032">
        <f t="shared" si="283"/>
        <v>12.82996</v>
      </c>
      <c r="J3032" s="10">
        <f t="shared" si="284"/>
        <v>4.45112841796875</v>
      </c>
      <c r="K3032" s="10">
        <f t="shared" si="285"/>
        <v>3.3518525390625</v>
      </c>
      <c r="L3032" s="10">
        <f t="shared" si="286"/>
        <v>0.87497753906249998</v>
      </c>
      <c r="M3032">
        <f t="shared" si="287"/>
        <v>1.4100517728365901E-4</v>
      </c>
    </row>
    <row r="3033" spans="2:13" x14ac:dyDescent="0.25">
      <c r="B3033" s="9">
        <v>463.14999389648398</v>
      </c>
      <c r="C3033">
        <v>1300000</v>
      </c>
      <c r="D3033">
        <v>4446.5498046875</v>
      </c>
      <c r="E3033">
        <v>3355.78833007812</v>
      </c>
      <c r="F3033">
        <v>876.1162109375</v>
      </c>
      <c r="G3033">
        <v>1.41795957460999E-4</v>
      </c>
      <c r="H3033" s="32">
        <f t="shared" si="282"/>
        <v>189.999993896484</v>
      </c>
      <c r="I3033">
        <f t="shared" si="283"/>
        <v>12.82996</v>
      </c>
      <c r="J3033" s="10">
        <f t="shared" si="284"/>
        <v>4.4465498046874998</v>
      </c>
      <c r="K3033" s="10">
        <f t="shared" si="285"/>
        <v>3.3557883300781199</v>
      </c>
      <c r="L3033" s="10">
        <f t="shared" si="286"/>
        <v>0.87611621093750003</v>
      </c>
      <c r="M3033">
        <f t="shared" si="287"/>
        <v>1.41795957460999E-4</v>
      </c>
    </row>
    <row r="3034" spans="2:13" x14ac:dyDescent="0.25">
      <c r="B3034" s="9">
        <v>462.14999389648398</v>
      </c>
      <c r="C3034">
        <v>1300000</v>
      </c>
      <c r="D3034">
        <v>4442.037109375</v>
      </c>
      <c r="E3034">
        <v>3359.74047851562</v>
      </c>
      <c r="F3034">
        <v>877.24932861328102</v>
      </c>
      <c r="G3034">
        <v>1.42595483339391E-4</v>
      </c>
      <c r="H3034" s="32">
        <f t="shared" si="282"/>
        <v>188.999993896484</v>
      </c>
      <c r="I3034">
        <f t="shared" si="283"/>
        <v>12.82996</v>
      </c>
      <c r="J3034" s="10">
        <f t="shared" si="284"/>
        <v>4.4420371093749997</v>
      </c>
      <c r="K3034" s="10">
        <f t="shared" si="285"/>
        <v>3.35974047851562</v>
      </c>
      <c r="L3034" s="10">
        <f t="shared" si="286"/>
        <v>0.87724932861328098</v>
      </c>
      <c r="M3034">
        <f t="shared" si="287"/>
        <v>1.42595483339391E-4</v>
      </c>
    </row>
    <row r="3035" spans="2:13" x14ac:dyDescent="0.25">
      <c r="B3035" s="9">
        <v>461.14999389648398</v>
      </c>
      <c r="C3035">
        <v>1300000</v>
      </c>
      <c r="D3035">
        <v>4437.5888671875</v>
      </c>
      <c r="E3035">
        <v>3363.70922851562</v>
      </c>
      <c r="F3035">
        <v>878.376953125</v>
      </c>
      <c r="G3035">
        <v>1.43403914989903E-4</v>
      </c>
      <c r="H3035" s="32">
        <f t="shared" si="282"/>
        <v>187.999993896484</v>
      </c>
      <c r="I3035">
        <f t="shared" si="283"/>
        <v>12.82996</v>
      </c>
      <c r="J3035" s="10">
        <f t="shared" si="284"/>
        <v>4.4375888671875003</v>
      </c>
      <c r="K3035" s="10">
        <f t="shared" si="285"/>
        <v>3.3637092285156198</v>
      </c>
      <c r="L3035" s="10">
        <f t="shared" si="286"/>
        <v>0.87837695312499997</v>
      </c>
      <c r="M3035">
        <f t="shared" si="287"/>
        <v>1.43403914989903E-4</v>
      </c>
    </row>
    <row r="3036" spans="2:13" x14ac:dyDescent="0.25">
      <c r="B3036" s="9">
        <v>460.14999389648398</v>
      </c>
      <c r="C3036">
        <v>1300000</v>
      </c>
      <c r="D3036">
        <v>4433.20458984375</v>
      </c>
      <c r="E3036">
        <v>3367.69458007812</v>
      </c>
      <c r="F3036">
        <v>879.49908447265602</v>
      </c>
      <c r="G3036">
        <v>1.4422142703551699E-4</v>
      </c>
      <c r="H3036" s="32">
        <f t="shared" si="282"/>
        <v>186.999993896484</v>
      </c>
      <c r="I3036">
        <f t="shared" si="283"/>
        <v>12.82996</v>
      </c>
      <c r="J3036" s="10">
        <f t="shared" si="284"/>
        <v>4.4332045898437498</v>
      </c>
      <c r="K3036" s="10">
        <f t="shared" si="285"/>
        <v>3.3676945800781199</v>
      </c>
      <c r="L3036" s="10">
        <f t="shared" si="286"/>
        <v>0.87949908447265601</v>
      </c>
      <c r="M3036">
        <f t="shared" si="287"/>
        <v>1.4422142703551699E-4</v>
      </c>
    </row>
    <row r="3037" spans="2:13" x14ac:dyDescent="0.25">
      <c r="B3037" s="9">
        <v>459.14999389648398</v>
      </c>
      <c r="C3037">
        <v>1300000</v>
      </c>
      <c r="D3037">
        <v>4428.88330078125</v>
      </c>
      <c r="E3037">
        <v>3371.69604492187</v>
      </c>
      <c r="F3037">
        <v>880.61578369140602</v>
      </c>
      <c r="G3037">
        <v>1.4504815044347099E-4</v>
      </c>
      <c r="H3037" s="32">
        <f t="shared" si="282"/>
        <v>185.999993896484</v>
      </c>
      <c r="I3037">
        <f t="shared" si="283"/>
        <v>12.82996</v>
      </c>
      <c r="J3037" s="10">
        <f t="shared" si="284"/>
        <v>4.4288833007812496</v>
      </c>
      <c r="K3037" s="10">
        <f t="shared" si="285"/>
        <v>3.3716960449218698</v>
      </c>
      <c r="L3037" s="10">
        <f t="shared" si="286"/>
        <v>0.88061578369140603</v>
      </c>
      <c r="M3037">
        <f t="shared" si="287"/>
        <v>1.4504815044347099E-4</v>
      </c>
    </row>
    <row r="3038" spans="2:13" x14ac:dyDescent="0.25">
      <c r="B3038" s="9">
        <v>458.14999389648398</v>
      </c>
      <c r="C3038">
        <v>1300000</v>
      </c>
      <c r="D3038">
        <v>4424.62353515625</v>
      </c>
      <c r="E3038">
        <v>3375.71362304687</v>
      </c>
      <c r="F3038">
        <v>881.72717285156205</v>
      </c>
      <c r="G3038">
        <v>1.4588428894057799E-4</v>
      </c>
      <c r="H3038" s="32">
        <f t="shared" si="282"/>
        <v>184.999993896484</v>
      </c>
      <c r="I3038">
        <f t="shared" si="283"/>
        <v>12.82996</v>
      </c>
      <c r="J3038" s="10">
        <f t="shared" si="284"/>
        <v>4.4246235351562504</v>
      </c>
      <c r="K3038" s="10">
        <f t="shared" si="285"/>
        <v>3.3757136230468698</v>
      </c>
      <c r="L3038" s="10">
        <f t="shared" si="286"/>
        <v>0.88172717285156199</v>
      </c>
      <c r="M3038">
        <f t="shared" si="287"/>
        <v>1.4588428894057799E-4</v>
      </c>
    </row>
    <row r="3039" spans="2:13" x14ac:dyDescent="0.25">
      <c r="B3039" s="9">
        <v>457.14999389648398</v>
      </c>
      <c r="C3039">
        <v>1300000</v>
      </c>
      <c r="D3039">
        <v>4420.423828125</v>
      </c>
      <c r="E3039">
        <v>3379.74731445312</v>
      </c>
      <c r="F3039">
        <v>882.83312988281205</v>
      </c>
      <c r="G3039">
        <v>1.4673000259790499E-4</v>
      </c>
      <c r="H3039" s="32">
        <f t="shared" si="282"/>
        <v>183.999993896484</v>
      </c>
      <c r="I3039">
        <f t="shared" si="283"/>
        <v>12.82996</v>
      </c>
      <c r="J3039" s="10">
        <f t="shared" si="284"/>
        <v>4.4204238281250001</v>
      </c>
      <c r="K3039" s="10">
        <f t="shared" si="285"/>
        <v>3.37974731445312</v>
      </c>
      <c r="L3039" s="10">
        <f t="shared" si="286"/>
        <v>0.88283312988281204</v>
      </c>
      <c r="M3039">
        <f t="shared" si="287"/>
        <v>1.4673000259790499E-4</v>
      </c>
    </row>
    <row r="3040" spans="2:13" x14ac:dyDescent="0.25">
      <c r="B3040" s="9">
        <v>456.14999389648398</v>
      </c>
      <c r="C3040">
        <v>1300000</v>
      </c>
      <c r="D3040">
        <v>4416.2841796875</v>
      </c>
      <c r="E3040">
        <v>3383.796875</v>
      </c>
      <c r="F3040">
        <v>883.933837890625</v>
      </c>
      <c r="G3040">
        <v>1.4758545148652001E-4</v>
      </c>
      <c r="H3040" s="32">
        <f t="shared" si="282"/>
        <v>182.999993896484</v>
      </c>
      <c r="I3040">
        <f t="shared" si="283"/>
        <v>12.82996</v>
      </c>
      <c r="J3040" s="10">
        <f t="shared" si="284"/>
        <v>4.4162841796874996</v>
      </c>
      <c r="K3040" s="10">
        <f t="shared" si="285"/>
        <v>3.3837968749999998</v>
      </c>
      <c r="L3040" s="10">
        <f t="shared" si="286"/>
        <v>0.88393383789062496</v>
      </c>
      <c r="M3040">
        <f t="shared" si="287"/>
        <v>1.4758545148652001E-4</v>
      </c>
    </row>
    <row r="3041" spans="2:13" x14ac:dyDescent="0.25">
      <c r="B3041" s="9">
        <v>455.14999389648398</v>
      </c>
      <c r="C3041">
        <v>1300000</v>
      </c>
      <c r="D3041">
        <v>4412.203125</v>
      </c>
      <c r="E3041">
        <v>3387.86254882812</v>
      </c>
      <c r="F3041">
        <v>885.02923583984295</v>
      </c>
      <c r="G3041">
        <v>1.48450839333236E-4</v>
      </c>
      <c r="H3041" s="32">
        <f t="shared" si="282"/>
        <v>181.999993896484</v>
      </c>
      <c r="I3041">
        <f t="shared" si="283"/>
        <v>12.82996</v>
      </c>
      <c r="J3041" s="10">
        <f t="shared" si="284"/>
        <v>4.4122031249999996</v>
      </c>
      <c r="K3041" s="10">
        <f t="shared" si="285"/>
        <v>3.38786254882812</v>
      </c>
      <c r="L3041" s="10">
        <f t="shared" si="286"/>
        <v>0.88502923583984294</v>
      </c>
      <c r="M3041">
        <f t="shared" si="287"/>
        <v>1.48450839333236E-4</v>
      </c>
    </row>
    <row r="3042" spans="2:13" x14ac:dyDescent="0.25">
      <c r="B3042" s="9">
        <v>454.14999389648398</v>
      </c>
      <c r="C3042">
        <v>1300000</v>
      </c>
      <c r="D3042">
        <v>4408.1796875</v>
      </c>
      <c r="E3042">
        <v>3391.94360351562</v>
      </c>
      <c r="F3042">
        <v>886.11944580078102</v>
      </c>
      <c r="G3042">
        <v>1.4932632620911999E-4</v>
      </c>
      <c r="H3042" s="32">
        <f t="shared" si="282"/>
        <v>180.999993896484</v>
      </c>
      <c r="I3042">
        <f t="shared" si="283"/>
        <v>12.82996</v>
      </c>
      <c r="J3042" s="10">
        <f t="shared" si="284"/>
        <v>4.4081796874999997</v>
      </c>
      <c r="K3042" s="10">
        <f t="shared" si="285"/>
        <v>3.3919436035156201</v>
      </c>
      <c r="L3042" s="10">
        <f t="shared" si="286"/>
        <v>0.88611944580078106</v>
      </c>
      <c r="M3042">
        <f t="shared" si="287"/>
        <v>1.4932632620911999E-4</v>
      </c>
    </row>
    <row r="3043" spans="2:13" x14ac:dyDescent="0.25">
      <c r="B3043" s="9">
        <v>453.14999389648398</v>
      </c>
      <c r="C3043">
        <v>1300000</v>
      </c>
      <c r="D3043">
        <v>4404.212890625</v>
      </c>
      <c r="E3043">
        <v>3396.04052734375</v>
      </c>
      <c r="F3043">
        <v>887.20440673828102</v>
      </c>
      <c r="G3043">
        <v>1.5021210128907101E-4</v>
      </c>
      <c r="H3043" s="32">
        <f t="shared" si="282"/>
        <v>179.999993896484</v>
      </c>
      <c r="I3043">
        <f t="shared" si="283"/>
        <v>12.82996</v>
      </c>
      <c r="J3043" s="10">
        <f t="shared" si="284"/>
        <v>4.4042128906249998</v>
      </c>
      <c r="K3043" s="10">
        <f t="shared" si="285"/>
        <v>3.3960405273437502</v>
      </c>
      <c r="L3043" s="10">
        <f t="shared" si="286"/>
        <v>0.88720440673828105</v>
      </c>
      <c r="M3043">
        <f t="shared" si="287"/>
        <v>1.5021210128907101E-4</v>
      </c>
    </row>
    <row r="3044" spans="2:13" x14ac:dyDescent="0.25">
      <c r="B3044" s="9">
        <v>452.14999389648398</v>
      </c>
      <c r="C3044">
        <v>1300000</v>
      </c>
      <c r="D3044">
        <v>4400.30224609375</v>
      </c>
      <c r="E3044">
        <v>3400.15283203125</v>
      </c>
      <c r="F3044">
        <v>888.28424072265602</v>
      </c>
      <c r="G3044">
        <v>1.51108368299901E-4</v>
      </c>
      <c r="H3044" s="32">
        <f t="shared" si="282"/>
        <v>178.999993896484</v>
      </c>
      <c r="I3044">
        <f t="shared" si="283"/>
        <v>12.82996</v>
      </c>
      <c r="J3044" s="10">
        <f t="shared" si="284"/>
        <v>4.4003022460937498</v>
      </c>
      <c r="K3044" s="10">
        <f t="shared" si="285"/>
        <v>3.40015283203125</v>
      </c>
      <c r="L3044" s="10">
        <f t="shared" si="286"/>
        <v>0.88828424072265599</v>
      </c>
      <c r="M3044">
        <f t="shared" si="287"/>
        <v>1.51108368299901E-4</v>
      </c>
    </row>
    <row r="3045" spans="2:13" x14ac:dyDescent="0.25">
      <c r="B3045" s="9">
        <v>451.14999389648398</v>
      </c>
      <c r="C3045">
        <v>1300000</v>
      </c>
      <c r="D3045">
        <v>4396.44580078125</v>
      </c>
      <c r="E3045">
        <v>3404.28051757812</v>
      </c>
      <c r="F3045">
        <v>889.35888671875</v>
      </c>
      <c r="G3045">
        <v>1.52015301864594E-4</v>
      </c>
      <c r="H3045" s="32">
        <f t="shared" si="282"/>
        <v>177.999993896484</v>
      </c>
      <c r="I3045">
        <f t="shared" si="283"/>
        <v>12.82996</v>
      </c>
      <c r="J3045" s="10">
        <f t="shared" si="284"/>
        <v>4.3964458007812501</v>
      </c>
      <c r="K3045" s="10">
        <f t="shared" si="285"/>
        <v>3.4042805175781199</v>
      </c>
      <c r="L3045" s="10">
        <f t="shared" si="286"/>
        <v>0.88935888671874996</v>
      </c>
      <c r="M3045">
        <f t="shared" si="287"/>
        <v>1.52015301864594E-4</v>
      </c>
    </row>
    <row r="3046" spans="2:13" x14ac:dyDescent="0.25">
      <c r="B3046" s="9">
        <v>450.14999389648398</v>
      </c>
      <c r="C3046">
        <v>1300000</v>
      </c>
      <c r="D3046">
        <v>4392.6435546875</v>
      </c>
      <c r="E3046">
        <v>3408.42333984375</v>
      </c>
      <c r="F3046">
        <v>890.428466796875</v>
      </c>
      <c r="G3046">
        <v>1.5293312026187699E-4</v>
      </c>
      <c r="H3046" s="32">
        <f t="shared" si="282"/>
        <v>176.999993896484</v>
      </c>
      <c r="I3046">
        <f t="shared" si="283"/>
        <v>12.82996</v>
      </c>
      <c r="J3046" s="10">
        <f t="shared" si="284"/>
        <v>4.3926435546875</v>
      </c>
      <c r="K3046" s="10">
        <f t="shared" si="285"/>
        <v>3.40842333984375</v>
      </c>
      <c r="L3046" s="10">
        <f t="shared" si="286"/>
        <v>0.89042846679687504</v>
      </c>
      <c r="M3046">
        <f t="shared" si="287"/>
        <v>1.5293312026187699E-4</v>
      </c>
    </row>
    <row r="3047" spans="2:13" x14ac:dyDescent="0.25">
      <c r="B3047" s="9">
        <v>449.14999389648398</v>
      </c>
      <c r="C3047">
        <v>1300000</v>
      </c>
      <c r="D3047">
        <v>4388.89453125</v>
      </c>
      <c r="E3047">
        <v>3412.58154296875</v>
      </c>
      <c r="F3047">
        <v>891.49298095703102</v>
      </c>
      <c r="G3047">
        <v>1.5386199811473399E-4</v>
      </c>
      <c r="H3047" s="32">
        <f t="shared" si="282"/>
        <v>175.999993896484</v>
      </c>
      <c r="I3047">
        <f t="shared" si="283"/>
        <v>12.82996</v>
      </c>
      <c r="J3047" s="10">
        <f t="shared" si="284"/>
        <v>4.3888945312500001</v>
      </c>
      <c r="K3047" s="10">
        <f t="shared" si="285"/>
        <v>3.4125815429687498</v>
      </c>
      <c r="L3047" s="10">
        <f t="shared" si="286"/>
        <v>0.891492980957031</v>
      </c>
      <c r="M3047">
        <f t="shared" si="287"/>
        <v>1.5386199811473399E-4</v>
      </c>
    </row>
    <row r="3048" spans="2:13" x14ac:dyDescent="0.25">
      <c r="B3048" s="9">
        <v>448.14999389648398</v>
      </c>
      <c r="C3048">
        <v>1300000</v>
      </c>
      <c r="D3048">
        <v>4385.19775390625</v>
      </c>
      <c r="E3048">
        <v>3416.75463867187</v>
      </c>
      <c r="F3048">
        <v>892.552490234375</v>
      </c>
      <c r="G3048">
        <v>1.5480215370189301E-4</v>
      </c>
      <c r="H3048" s="32">
        <f t="shared" si="282"/>
        <v>174.999993896484</v>
      </c>
      <c r="I3048">
        <f t="shared" si="283"/>
        <v>12.82996</v>
      </c>
      <c r="J3048" s="10">
        <f t="shared" si="284"/>
        <v>4.3851977539062501</v>
      </c>
      <c r="K3048" s="10">
        <f t="shared" si="285"/>
        <v>3.4167546386718701</v>
      </c>
      <c r="L3048" s="10">
        <f t="shared" si="286"/>
        <v>0.892552490234375</v>
      </c>
      <c r="M3048">
        <f t="shared" si="287"/>
        <v>1.5480215370189301E-4</v>
      </c>
    </row>
    <row r="3049" spans="2:13" x14ac:dyDescent="0.25">
      <c r="B3049" s="9">
        <v>447.14999389648398</v>
      </c>
      <c r="C3049">
        <v>1300000</v>
      </c>
      <c r="D3049">
        <v>4381.55224609375</v>
      </c>
      <c r="E3049">
        <v>3420.94287109375</v>
      </c>
      <c r="F3049">
        <v>893.60693359375</v>
      </c>
      <c r="G3049">
        <v>1.55753805302083E-4</v>
      </c>
      <c r="H3049" s="32">
        <f t="shared" si="282"/>
        <v>173.999993896484</v>
      </c>
      <c r="I3049">
        <f t="shared" si="283"/>
        <v>12.82996</v>
      </c>
      <c r="J3049" s="10">
        <f t="shared" si="284"/>
        <v>4.3815522460937499</v>
      </c>
      <c r="K3049" s="10">
        <f t="shared" si="285"/>
        <v>3.4209428710937502</v>
      </c>
      <c r="L3049" s="10">
        <f t="shared" si="286"/>
        <v>0.89360693359374999</v>
      </c>
      <c r="M3049">
        <f t="shared" si="287"/>
        <v>1.55753805302083E-4</v>
      </c>
    </row>
    <row r="3050" spans="2:13" x14ac:dyDescent="0.25">
      <c r="B3050" s="9">
        <v>446.14999389648398</v>
      </c>
      <c r="C3050">
        <v>1300000</v>
      </c>
      <c r="D3050">
        <v>4377.95751953125</v>
      </c>
      <c r="E3050">
        <v>3425.14575195312</v>
      </c>
      <c r="F3050">
        <v>894.65637207031205</v>
      </c>
      <c r="G3050">
        <v>1.5671715664211601E-4</v>
      </c>
      <c r="H3050" s="32">
        <f t="shared" si="282"/>
        <v>172.999993896484</v>
      </c>
      <c r="I3050">
        <f t="shared" si="283"/>
        <v>12.82996</v>
      </c>
      <c r="J3050" s="10">
        <f t="shared" si="284"/>
        <v>4.3779575195312503</v>
      </c>
      <c r="K3050" s="10">
        <f t="shared" si="285"/>
        <v>3.4251457519531199</v>
      </c>
      <c r="L3050" s="10">
        <f t="shared" si="286"/>
        <v>0.89465637207031201</v>
      </c>
      <c r="M3050">
        <f t="shared" si="287"/>
        <v>1.5671715664211601E-4</v>
      </c>
    </row>
    <row r="3051" spans="2:13" x14ac:dyDescent="0.25">
      <c r="B3051" s="9">
        <v>445.14999389648398</v>
      </c>
      <c r="C3051">
        <v>1300000</v>
      </c>
      <c r="D3051">
        <v>4374.412109375</v>
      </c>
      <c r="E3051">
        <v>3429.36352539062</v>
      </c>
      <c r="F3051">
        <v>895.70086669921795</v>
      </c>
      <c r="G3051">
        <v>1.5769242600072099E-4</v>
      </c>
      <c r="H3051" s="32">
        <f t="shared" si="282"/>
        <v>171.999993896484</v>
      </c>
      <c r="I3051">
        <f t="shared" si="283"/>
        <v>12.82996</v>
      </c>
      <c r="J3051" s="10">
        <f t="shared" si="284"/>
        <v>4.3744121093750001</v>
      </c>
      <c r="K3051" s="10">
        <f t="shared" si="285"/>
        <v>3.4293635253906198</v>
      </c>
      <c r="L3051" s="10">
        <f t="shared" si="286"/>
        <v>0.895700866699218</v>
      </c>
      <c r="M3051">
        <f t="shared" si="287"/>
        <v>1.5769242600072099E-4</v>
      </c>
    </row>
    <row r="3052" spans="2:13" x14ac:dyDescent="0.25">
      <c r="B3052" s="9">
        <v>444.14999389648398</v>
      </c>
      <c r="C3052">
        <v>1300000</v>
      </c>
      <c r="D3052">
        <v>4370.91650390625</v>
      </c>
      <c r="E3052">
        <v>3433.59594726562</v>
      </c>
      <c r="F3052">
        <v>896.740478515625</v>
      </c>
      <c r="G3052">
        <v>1.5867981710471199E-4</v>
      </c>
      <c r="H3052" s="32">
        <f t="shared" si="282"/>
        <v>170.999993896484</v>
      </c>
      <c r="I3052">
        <f t="shared" si="283"/>
        <v>12.82996</v>
      </c>
      <c r="J3052" s="10">
        <f t="shared" si="284"/>
        <v>4.3709165039062503</v>
      </c>
      <c r="K3052" s="10">
        <f t="shared" si="285"/>
        <v>3.4335959472656201</v>
      </c>
      <c r="L3052" s="10">
        <f t="shared" si="286"/>
        <v>0.89674047851562499</v>
      </c>
      <c r="M3052">
        <f t="shared" si="287"/>
        <v>1.5867981710471199E-4</v>
      </c>
    </row>
    <row r="3053" spans="2:13" x14ac:dyDescent="0.25">
      <c r="B3053" s="9">
        <v>443.14999389648398</v>
      </c>
      <c r="C3053">
        <v>1300000</v>
      </c>
      <c r="D3053">
        <v>4367.46875</v>
      </c>
      <c r="E3053">
        <v>3437.8427734375</v>
      </c>
      <c r="F3053">
        <v>897.775146484375</v>
      </c>
      <c r="G3053">
        <v>1.59679591888561E-4</v>
      </c>
      <c r="H3053" s="32">
        <f t="shared" si="282"/>
        <v>169.999993896484</v>
      </c>
      <c r="I3053">
        <f t="shared" si="283"/>
        <v>12.82996</v>
      </c>
      <c r="J3053" s="10">
        <f t="shared" si="284"/>
        <v>4.3674687499999996</v>
      </c>
      <c r="K3053" s="10">
        <f t="shared" si="285"/>
        <v>3.4378427734375001</v>
      </c>
      <c r="L3053" s="10">
        <f t="shared" si="286"/>
        <v>0.89777514648437495</v>
      </c>
      <c r="M3053">
        <f t="shared" si="287"/>
        <v>1.59679591888561E-4</v>
      </c>
    </row>
    <row r="3054" spans="2:13" x14ac:dyDescent="0.25">
      <c r="B3054" s="9">
        <v>442.14999389648398</v>
      </c>
      <c r="C3054">
        <v>1300000</v>
      </c>
      <c r="D3054">
        <v>4364.068359375</v>
      </c>
      <c r="E3054">
        <v>3442.10400390625</v>
      </c>
      <c r="F3054">
        <v>898.80499267578102</v>
      </c>
      <c r="G3054">
        <v>1.60691968630999E-4</v>
      </c>
      <c r="H3054" s="32">
        <f t="shared" si="282"/>
        <v>168.999993896484</v>
      </c>
      <c r="I3054">
        <f t="shared" si="283"/>
        <v>12.82996</v>
      </c>
      <c r="J3054" s="10">
        <f t="shared" si="284"/>
        <v>4.3640683593749996</v>
      </c>
      <c r="K3054" s="10">
        <f t="shared" si="285"/>
        <v>3.44210400390625</v>
      </c>
      <c r="L3054" s="10">
        <f t="shared" si="286"/>
        <v>0.89880499267578107</v>
      </c>
      <c r="M3054">
        <f t="shared" si="287"/>
        <v>1.60691968630999E-4</v>
      </c>
    </row>
    <row r="3055" spans="2:13" x14ac:dyDescent="0.25">
      <c r="B3055" s="9">
        <v>441.14999389648398</v>
      </c>
      <c r="C3055">
        <v>1300000</v>
      </c>
      <c r="D3055">
        <v>4360.71484375</v>
      </c>
      <c r="E3055">
        <v>3446.37963867187</v>
      </c>
      <c r="F3055">
        <v>899.82995605468705</v>
      </c>
      <c r="G3055">
        <v>1.61717165610753E-4</v>
      </c>
      <c r="H3055" s="32">
        <f t="shared" si="282"/>
        <v>167.999993896484</v>
      </c>
      <c r="I3055">
        <f t="shared" si="283"/>
        <v>12.82996</v>
      </c>
      <c r="J3055" s="10">
        <f t="shared" si="284"/>
        <v>4.3607148437500003</v>
      </c>
      <c r="K3055" s="10">
        <f t="shared" si="285"/>
        <v>3.4463796386718699</v>
      </c>
      <c r="L3055" s="10">
        <f t="shared" si="286"/>
        <v>0.89982995605468707</v>
      </c>
      <c r="M3055">
        <f t="shared" si="287"/>
        <v>1.61717165610753E-4</v>
      </c>
    </row>
    <row r="3056" spans="2:13" x14ac:dyDescent="0.25">
      <c r="B3056" s="9">
        <v>440.14999389648398</v>
      </c>
      <c r="C3056">
        <v>1300000</v>
      </c>
      <c r="D3056">
        <v>4357.4072265625</v>
      </c>
      <c r="E3056">
        <v>3450.66967773437</v>
      </c>
      <c r="F3056">
        <v>900.85003662109295</v>
      </c>
      <c r="G3056">
        <v>1.6275545931421201E-4</v>
      </c>
      <c r="H3056" s="32">
        <f t="shared" si="282"/>
        <v>166.999993896484</v>
      </c>
      <c r="I3056">
        <f t="shared" si="283"/>
        <v>12.82996</v>
      </c>
      <c r="J3056" s="10">
        <f t="shared" si="284"/>
        <v>4.3574072265624997</v>
      </c>
      <c r="K3056" s="10">
        <f t="shared" si="285"/>
        <v>3.4506696777343699</v>
      </c>
      <c r="L3056" s="10">
        <f t="shared" si="286"/>
        <v>0.90085003662109298</v>
      </c>
      <c r="M3056">
        <f t="shared" si="287"/>
        <v>1.6275545931421201E-4</v>
      </c>
    </row>
    <row r="3057" spans="2:13" x14ac:dyDescent="0.25">
      <c r="B3057" s="9">
        <v>439.14999389648398</v>
      </c>
      <c r="C3057">
        <v>1300000</v>
      </c>
      <c r="D3057">
        <v>4354.1455078125</v>
      </c>
      <c r="E3057">
        <v>3454.9736328125</v>
      </c>
      <c r="F3057">
        <v>901.86541748046795</v>
      </c>
      <c r="G3057">
        <v>1.6380706802010501E-4</v>
      </c>
      <c r="H3057" s="32">
        <f t="shared" si="282"/>
        <v>165.999993896484</v>
      </c>
      <c r="I3057">
        <f t="shared" si="283"/>
        <v>12.82996</v>
      </c>
      <c r="J3057" s="10">
        <f t="shared" si="284"/>
        <v>4.3541455078125004</v>
      </c>
      <c r="K3057" s="10">
        <f t="shared" si="285"/>
        <v>3.4549736328125</v>
      </c>
      <c r="L3057" s="10">
        <f t="shared" si="286"/>
        <v>0.901865417480468</v>
      </c>
      <c r="M3057">
        <f t="shared" si="287"/>
        <v>1.6380706802010501E-4</v>
      </c>
    </row>
    <row r="3058" spans="2:13" x14ac:dyDescent="0.25">
      <c r="B3058" s="9">
        <v>438.14999389648398</v>
      </c>
      <c r="C3058">
        <v>1300000</v>
      </c>
      <c r="D3058">
        <v>4350.92822265625</v>
      </c>
      <c r="E3058">
        <v>3459.29174804687</v>
      </c>
      <c r="F3058">
        <v>902.8759765625</v>
      </c>
      <c r="G3058">
        <v>1.6487225366290599E-4</v>
      </c>
      <c r="H3058" s="32">
        <f t="shared" si="282"/>
        <v>164.999993896484</v>
      </c>
      <c r="I3058">
        <f t="shared" si="283"/>
        <v>12.82996</v>
      </c>
      <c r="J3058" s="10">
        <f t="shared" si="284"/>
        <v>4.3509282226562496</v>
      </c>
      <c r="K3058" s="10">
        <f t="shared" si="285"/>
        <v>3.4592917480468701</v>
      </c>
      <c r="L3058" s="10">
        <f t="shared" si="286"/>
        <v>0.90287597656249996</v>
      </c>
      <c r="M3058">
        <f t="shared" si="287"/>
        <v>1.6487225366290599E-4</v>
      </c>
    </row>
    <row r="3059" spans="2:13" x14ac:dyDescent="0.25">
      <c r="B3059" s="9">
        <v>437.14999389648398</v>
      </c>
      <c r="C3059">
        <v>1300000</v>
      </c>
      <c r="D3059">
        <v>4347.7548828125</v>
      </c>
      <c r="E3059">
        <v>3463.62377929687</v>
      </c>
      <c r="F3059">
        <v>903.88171386718705</v>
      </c>
      <c r="G3059">
        <v>1.65951263625174E-4</v>
      </c>
      <c r="H3059" s="32">
        <f t="shared" si="282"/>
        <v>163.999993896484</v>
      </c>
      <c r="I3059">
        <f t="shared" si="283"/>
        <v>12.82996</v>
      </c>
      <c r="J3059" s="10">
        <f t="shared" si="284"/>
        <v>4.3477548828124997</v>
      </c>
      <c r="K3059" s="10">
        <f t="shared" si="285"/>
        <v>3.4636237792968698</v>
      </c>
      <c r="L3059" s="10">
        <f t="shared" si="286"/>
        <v>0.90388171386718708</v>
      </c>
      <c r="M3059">
        <f t="shared" si="287"/>
        <v>1.65951263625174E-4</v>
      </c>
    </row>
    <row r="3060" spans="2:13" x14ac:dyDescent="0.25">
      <c r="B3060" s="9">
        <v>436.14999389648398</v>
      </c>
      <c r="C3060">
        <v>1300000</v>
      </c>
      <c r="D3060">
        <v>4344.62451171875</v>
      </c>
      <c r="E3060">
        <v>3467.96948242187</v>
      </c>
      <c r="F3060">
        <v>904.8828125</v>
      </c>
      <c r="G3060">
        <v>1.6704437439329901E-4</v>
      </c>
      <c r="H3060" s="32">
        <f t="shared" si="282"/>
        <v>162.999993896484</v>
      </c>
      <c r="I3060">
        <f t="shared" si="283"/>
        <v>12.82996</v>
      </c>
      <c r="J3060" s="10">
        <f t="shared" si="284"/>
        <v>4.3446245117187496</v>
      </c>
      <c r="K3060" s="10">
        <f t="shared" si="285"/>
        <v>3.4679694824218701</v>
      </c>
      <c r="L3060" s="10">
        <f t="shared" si="286"/>
        <v>0.90488281250000002</v>
      </c>
      <c r="M3060">
        <f t="shared" si="287"/>
        <v>1.6704437439329901E-4</v>
      </c>
    </row>
    <row r="3061" spans="2:13" x14ac:dyDescent="0.25">
      <c r="B3061" s="9">
        <v>435.14999389648398</v>
      </c>
      <c r="C3061">
        <v>1300000</v>
      </c>
      <c r="D3061">
        <v>4341.537109375</v>
      </c>
      <c r="E3061">
        <v>3472.3291015625</v>
      </c>
      <c r="F3061">
        <v>905.879150390625</v>
      </c>
      <c r="G3061">
        <v>1.6815186245366901E-4</v>
      </c>
      <c r="H3061" s="32">
        <f t="shared" si="282"/>
        <v>161.999993896484</v>
      </c>
      <c r="I3061">
        <f t="shared" si="283"/>
        <v>12.82996</v>
      </c>
      <c r="J3061" s="10">
        <f t="shared" si="284"/>
        <v>4.3415371093750004</v>
      </c>
      <c r="K3061" s="10">
        <f t="shared" si="285"/>
        <v>3.4723291015625</v>
      </c>
      <c r="L3061" s="10">
        <f t="shared" si="286"/>
        <v>0.90587915039062505</v>
      </c>
      <c r="M3061">
        <f t="shared" si="287"/>
        <v>1.6815186245366901E-4</v>
      </c>
    </row>
    <row r="3062" spans="2:13" x14ac:dyDescent="0.25">
      <c r="B3062" s="9">
        <v>434.14999389648398</v>
      </c>
      <c r="C3062">
        <v>1300000</v>
      </c>
      <c r="D3062">
        <v>4338.4921875</v>
      </c>
      <c r="E3062">
        <v>3476.70239257812</v>
      </c>
      <c r="F3062">
        <v>906.87078857421795</v>
      </c>
      <c r="G3062">
        <v>1.69273989740759E-4</v>
      </c>
      <c r="H3062" s="32">
        <f t="shared" si="282"/>
        <v>160.999993896484</v>
      </c>
      <c r="I3062">
        <f t="shared" si="283"/>
        <v>12.82996</v>
      </c>
      <c r="J3062" s="10">
        <f t="shared" si="284"/>
        <v>4.3384921875</v>
      </c>
      <c r="K3062" s="10">
        <f t="shared" si="285"/>
        <v>3.4767023925781202</v>
      </c>
      <c r="L3062" s="10">
        <f t="shared" si="286"/>
        <v>0.90687078857421799</v>
      </c>
      <c r="M3062">
        <f t="shared" si="287"/>
        <v>1.69273989740759E-4</v>
      </c>
    </row>
    <row r="3063" spans="2:13" x14ac:dyDescent="0.25">
      <c r="B3063" s="9">
        <v>433.14999389648398</v>
      </c>
      <c r="C3063">
        <v>1300000</v>
      </c>
      <c r="D3063">
        <v>4335.48828125</v>
      </c>
      <c r="E3063">
        <v>3481.08911132812</v>
      </c>
      <c r="F3063">
        <v>907.85778808593705</v>
      </c>
      <c r="G3063">
        <v>1.7041103274095801E-4</v>
      </c>
      <c r="H3063" s="32">
        <f t="shared" si="282"/>
        <v>159.999993896484</v>
      </c>
      <c r="I3063">
        <f t="shared" si="283"/>
        <v>12.82996</v>
      </c>
      <c r="J3063" s="10">
        <f t="shared" si="284"/>
        <v>4.33548828125</v>
      </c>
      <c r="K3063" s="10">
        <f t="shared" si="285"/>
        <v>3.4810891113281199</v>
      </c>
      <c r="L3063" s="10">
        <f t="shared" si="286"/>
        <v>0.90785778808593709</v>
      </c>
      <c r="M3063">
        <f t="shared" si="287"/>
        <v>1.7041103274095801E-4</v>
      </c>
    </row>
    <row r="3064" spans="2:13" x14ac:dyDescent="0.25">
      <c r="B3064" s="9">
        <v>432.14999389648398</v>
      </c>
      <c r="C3064">
        <v>1300000</v>
      </c>
      <c r="D3064">
        <v>4332.525390625</v>
      </c>
      <c r="E3064">
        <v>3485.48950195312</v>
      </c>
      <c r="F3064">
        <v>908.840087890625</v>
      </c>
      <c r="G3064">
        <v>1.7156329704448499E-4</v>
      </c>
      <c r="H3064" s="32">
        <f t="shared" si="282"/>
        <v>158.999993896484</v>
      </c>
      <c r="I3064">
        <f t="shared" si="283"/>
        <v>12.82996</v>
      </c>
      <c r="J3064" s="10">
        <f t="shared" si="284"/>
        <v>4.3325253906250003</v>
      </c>
      <c r="K3064" s="10">
        <f t="shared" si="285"/>
        <v>3.4854895019531198</v>
      </c>
      <c r="L3064" s="10">
        <f t="shared" si="286"/>
        <v>0.90884008789062498</v>
      </c>
      <c r="M3064">
        <f t="shared" si="287"/>
        <v>1.7156329704448499E-4</v>
      </c>
    </row>
    <row r="3065" spans="2:13" x14ac:dyDescent="0.25">
      <c r="B3065" s="9">
        <v>431.14999389648398</v>
      </c>
      <c r="C3065">
        <v>1300000</v>
      </c>
      <c r="D3065">
        <v>4329.6025390625</v>
      </c>
      <c r="E3065">
        <v>3489.90307617187</v>
      </c>
      <c r="F3065">
        <v>909.81781005859295</v>
      </c>
      <c r="G3065">
        <v>1.72731059137731E-4</v>
      </c>
      <c r="H3065" s="32">
        <f t="shared" si="282"/>
        <v>157.999993896484</v>
      </c>
      <c r="I3065">
        <f t="shared" si="283"/>
        <v>12.82996</v>
      </c>
      <c r="J3065" s="10">
        <f t="shared" si="284"/>
        <v>4.3296025390624999</v>
      </c>
      <c r="K3065" s="10">
        <f t="shared" si="285"/>
        <v>3.4899030761718701</v>
      </c>
      <c r="L3065" s="10">
        <f t="shared" si="286"/>
        <v>0.90981781005859297</v>
      </c>
      <c r="M3065">
        <f t="shared" si="287"/>
        <v>1.72731059137731E-4</v>
      </c>
    </row>
    <row r="3066" spans="2:13" x14ac:dyDescent="0.25">
      <c r="B3066" s="9">
        <v>430.14999389648398</v>
      </c>
      <c r="C3066">
        <v>1300000</v>
      </c>
      <c r="D3066">
        <v>4326.71923828125</v>
      </c>
      <c r="E3066">
        <v>3494.32983398437</v>
      </c>
      <c r="F3066">
        <v>910.79083251953102</v>
      </c>
      <c r="G3066">
        <v>1.7391462461091499E-4</v>
      </c>
      <c r="H3066" s="32">
        <f t="shared" si="282"/>
        <v>156.999993896484</v>
      </c>
      <c r="I3066">
        <f t="shared" si="283"/>
        <v>12.82996</v>
      </c>
      <c r="J3066" s="10">
        <f t="shared" si="284"/>
        <v>4.3267192382812496</v>
      </c>
      <c r="K3066" s="10">
        <f t="shared" si="285"/>
        <v>3.49432983398437</v>
      </c>
      <c r="L3066" s="10">
        <f t="shared" si="286"/>
        <v>0.91079083251953097</v>
      </c>
      <c r="M3066">
        <f t="shared" si="287"/>
        <v>1.7391462461091499E-4</v>
      </c>
    </row>
    <row r="3067" spans="2:13" x14ac:dyDescent="0.25">
      <c r="B3067" s="9">
        <v>429.14999389648398</v>
      </c>
      <c r="C3067">
        <v>1300000</v>
      </c>
      <c r="D3067">
        <v>4323.87548828125</v>
      </c>
      <c r="E3067">
        <v>3498.77001953125</v>
      </c>
      <c r="F3067">
        <v>911.75933837890602</v>
      </c>
      <c r="G3067">
        <v>1.7511431360617199E-4</v>
      </c>
      <c r="H3067" s="32">
        <f t="shared" si="282"/>
        <v>155.999993896484</v>
      </c>
      <c r="I3067">
        <f t="shared" si="283"/>
        <v>12.82996</v>
      </c>
      <c r="J3067" s="10">
        <f t="shared" si="284"/>
        <v>4.3238754882812502</v>
      </c>
      <c r="K3067" s="10">
        <f t="shared" si="285"/>
        <v>3.4987700195312499</v>
      </c>
      <c r="L3067" s="10">
        <f t="shared" si="286"/>
        <v>0.91175933837890599</v>
      </c>
      <c r="M3067">
        <f t="shared" si="287"/>
        <v>1.7511431360617199E-4</v>
      </c>
    </row>
    <row r="3068" spans="2:13" x14ac:dyDescent="0.25">
      <c r="B3068" s="9">
        <v>428.14999389648398</v>
      </c>
      <c r="C3068">
        <v>1300000</v>
      </c>
      <c r="D3068">
        <v>4321.06982421875</v>
      </c>
      <c r="E3068">
        <v>3503.22314453125</v>
      </c>
      <c r="F3068">
        <v>912.72320556640602</v>
      </c>
      <c r="G3068">
        <v>1.7633041716180701E-4</v>
      </c>
      <c r="H3068" s="32">
        <f t="shared" si="282"/>
        <v>154.999993896484</v>
      </c>
      <c r="I3068">
        <f t="shared" si="283"/>
        <v>12.82996</v>
      </c>
      <c r="J3068" s="10">
        <f t="shared" si="284"/>
        <v>4.3210698242187497</v>
      </c>
      <c r="K3068" s="10">
        <f t="shared" si="285"/>
        <v>3.5032231445312498</v>
      </c>
      <c r="L3068" s="10">
        <f t="shared" si="286"/>
        <v>0.91272320556640607</v>
      </c>
      <c r="M3068">
        <f t="shared" si="287"/>
        <v>1.7633041716180701E-4</v>
      </c>
    </row>
    <row r="3069" spans="2:13" x14ac:dyDescent="0.25">
      <c r="B3069" s="9">
        <v>427.14999389648398</v>
      </c>
      <c r="C3069">
        <v>1300000</v>
      </c>
      <c r="D3069">
        <v>4318.30224609375</v>
      </c>
      <c r="E3069">
        <v>3507.689453125</v>
      </c>
      <c r="F3069">
        <v>913.68249511718705</v>
      </c>
      <c r="G3069">
        <v>1.7756326997186899E-4</v>
      </c>
      <c r="H3069" s="32">
        <f t="shared" si="282"/>
        <v>153.999993896484</v>
      </c>
      <c r="I3069">
        <f t="shared" si="283"/>
        <v>12.82996</v>
      </c>
      <c r="J3069" s="10">
        <f t="shared" si="284"/>
        <v>4.3183022460937499</v>
      </c>
      <c r="K3069" s="10">
        <f t="shared" si="285"/>
        <v>3.5076894531249998</v>
      </c>
      <c r="L3069" s="10">
        <f t="shared" si="286"/>
        <v>0.91368249511718702</v>
      </c>
      <c r="M3069">
        <f t="shared" si="287"/>
        <v>1.7756326997186899E-4</v>
      </c>
    </row>
    <row r="3070" spans="2:13" x14ac:dyDescent="0.25">
      <c r="B3070" s="9">
        <v>426.14999389648398</v>
      </c>
      <c r="C3070">
        <v>1300000</v>
      </c>
      <c r="D3070">
        <v>4315.572265625</v>
      </c>
      <c r="E3070">
        <v>3512.16870117187</v>
      </c>
      <c r="F3070">
        <v>914.63726806640602</v>
      </c>
      <c r="G3070">
        <v>1.7881320673041E-4</v>
      </c>
      <c r="H3070" s="32">
        <f t="shared" si="282"/>
        <v>152.999993896484</v>
      </c>
      <c r="I3070">
        <f t="shared" si="283"/>
        <v>12.82996</v>
      </c>
      <c r="J3070" s="10">
        <f t="shared" si="284"/>
        <v>4.3155722656249997</v>
      </c>
      <c r="K3070" s="10">
        <f t="shared" si="285"/>
        <v>3.5121687011718699</v>
      </c>
      <c r="L3070" s="10">
        <f t="shared" si="286"/>
        <v>0.914637268066406</v>
      </c>
      <c r="M3070">
        <f t="shared" si="287"/>
        <v>1.7881320673041E-4</v>
      </c>
    </row>
    <row r="3071" spans="2:13" x14ac:dyDescent="0.25">
      <c r="B3071" s="9">
        <v>425.14999389648398</v>
      </c>
      <c r="C3071">
        <v>1300000</v>
      </c>
      <c r="D3071">
        <v>4312.87890625</v>
      </c>
      <c r="E3071">
        <v>3516.66064453125</v>
      </c>
      <c r="F3071">
        <v>915.58746337890602</v>
      </c>
      <c r="G3071">
        <v>1.80080562131479E-4</v>
      </c>
      <c r="H3071" s="32">
        <f t="shared" si="282"/>
        <v>151.999993896484</v>
      </c>
      <c r="I3071">
        <f t="shared" si="283"/>
        <v>12.82996</v>
      </c>
      <c r="J3071" s="10">
        <f t="shared" si="284"/>
        <v>4.3128789062499999</v>
      </c>
      <c r="K3071" s="10">
        <f t="shared" si="285"/>
        <v>3.51666064453125</v>
      </c>
      <c r="L3071" s="10">
        <f t="shared" si="286"/>
        <v>0.91558746337890606</v>
      </c>
      <c r="M3071">
        <f t="shared" si="287"/>
        <v>1.80080562131479E-4</v>
      </c>
    </row>
    <row r="3072" spans="2:13" x14ac:dyDescent="0.25">
      <c r="B3072" s="9">
        <v>424.14999389648398</v>
      </c>
      <c r="C3072">
        <v>1300000</v>
      </c>
      <c r="D3072">
        <v>4310.22216796875</v>
      </c>
      <c r="E3072">
        <v>3521.16552734375</v>
      </c>
      <c r="F3072">
        <v>916.533203125</v>
      </c>
      <c r="G3072">
        <v>1.8136565631721101E-4</v>
      </c>
      <c r="H3072" s="32">
        <f t="shared" si="282"/>
        <v>150.999993896484</v>
      </c>
      <c r="I3072">
        <f t="shared" si="283"/>
        <v>12.82996</v>
      </c>
      <c r="J3072" s="10">
        <f t="shared" si="284"/>
        <v>4.3102221679687496</v>
      </c>
      <c r="K3072" s="10">
        <f t="shared" si="285"/>
        <v>3.5211655273437499</v>
      </c>
      <c r="L3072" s="10">
        <f t="shared" si="286"/>
        <v>0.91653320312499997</v>
      </c>
      <c r="M3072">
        <f t="shared" si="287"/>
        <v>1.8136565631721101E-4</v>
      </c>
    </row>
    <row r="3073" spans="2:13" x14ac:dyDescent="0.25">
      <c r="B3073" s="9">
        <v>423.14999389648398</v>
      </c>
      <c r="C3073">
        <v>1300000</v>
      </c>
      <c r="D3073">
        <v>4307.6015625</v>
      </c>
      <c r="E3073">
        <v>3525.68286132812</v>
      </c>
      <c r="F3073">
        <v>917.474365234375</v>
      </c>
      <c r="G3073">
        <v>1.82668882189318E-4</v>
      </c>
      <c r="H3073" s="32">
        <f t="shared" si="282"/>
        <v>149.999993896484</v>
      </c>
      <c r="I3073">
        <f t="shared" si="283"/>
        <v>12.82996</v>
      </c>
      <c r="J3073" s="10">
        <f t="shared" si="284"/>
        <v>4.3076015625000004</v>
      </c>
      <c r="K3073" s="10">
        <f t="shared" si="285"/>
        <v>3.5256828613281201</v>
      </c>
      <c r="L3073" s="10">
        <f t="shared" si="286"/>
        <v>0.91747436523437498</v>
      </c>
      <c r="M3073">
        <f t="shared" si="287"/>
        <v>1.82668882189318E-4</v>
      </c>
    </row>
    <row r="3074" spans="2:13" x14ac:dyDescent="0.25">
      <c r="B3074" s="9">
        <v>422.14999389648398</v>
      </c>
      <c r="C3074">
        <v>1300000</v>
      </c>
      <c r="D3074">
        <v>4305.015625</v>
      </c>
      <c r="E3074">
        <v>3530.21313476562</v>
      </c>
      <c r="F3074">
        <v>918.41101074218705</v>
      </c>
      <c r="G3074">
        <v>1.8399055988993401E-4</v>
      </c>
      <c r="H3074" s="32">
        <f t="shared" si="282"/>
        <v>148.999993896484</v>
      </c>
      <c r="I3074">
        <f t="shared" si="283"/>
        <v>12.82996</v>
      </c>
      <c r="J3074" s="10">
        <f t="shared" si="284"/>
        <v>4.3050156250000002</v>
      </c>
      <c r="K3074" s="10">
        <f t="shared" si="285"/>
        <v>3.5302131347656198</v>
      </c>
      <c r="L3074" s="10">
        <f t="shared" si="286"/>
        <v>0.91841101074218701</v>
      </c>
      <c r="M3074">
        <f t="shared" si="287"/>
        <v>1.8399055988993401E-4</v>
      </c>
    </row>
    <row r="3075" spans="2:13" x14ac:dyDescent="0.25">
      <c r="B3075" s="9">
        <v>421.14999389648398</v>
      </c>
      <c r="C3075">
        <v>1300000</v>
      </c>
      <c r="D3075">
        <v>4302.46533203125</v>
      </c>
      <c r="E3075">
        <v>3534.75561523437</v>
      </c>
      <c r="F3075">
        <v>919.34326171875</v>
      </c>
      <c r="G3075">
        <v>1.8533109687268699E-4</v>
      </c>
      <c r="H3075" s="32">
        <f t="shared" si="282"/>
        <v>147.999993896484</v>
      </c>
      <c r="I3075">
        <f t="shared" si="283"/>
        <v>12.82996</v>
      </c>
      <c r="J3075" s="10">
        <f t="shared" si="284"/>
        <v>4.3024653320312503</v>
      </c>
      <c r="K3075" s="10">
        <f t="shared" si="285"/>
        <v>3.5347556152343702</v>
      </c>
      <c r="L3075" s="10">
        <f t="shared" si="286"/>
        <v>0.91934326171875003</v>
      </c>
      <c r="M3075">
        <f t="shared" si="287"/>
        <v>1.8533109687268699E-4</v>
      </c>
    </row>
    <row r="3076" spans="2:13" x14ac:dyDescent="0.25">
      <c r="B3076" s="9">
        <v>420.14999389648398</v>
      </c>
      <c r="C3076">
        <v>1300000</v>
      </c>
      <c r="D3076">
        <v>4299.94921875</v>
      </c>
      <c r="E3076">
        <v>3539.310546875</v>
      </c>
      <c r="F3076">
        <v>920.27093505859295</v>
      </c>
      <c r="G3076">
        <v>1.86690842383541E-4</v>
      </c>
      <c r="H3076" s="32">
        <f t="shared" si="282"/>
        <v>146.999993896484</v>
      </c>
      <c r="I3076">
        <f t="shared" si="283"/>
        <v>12.82996</v>
      </c>
      <c r="J3076" s="10">
        <f t="shared" si="284"/>
        <v>4.2999492187500001</v>
      </c>
      <c r="K3076" s="10">
        <f t="shared" si="285"/>
        <v>3.5393105468749999</v>
      </c>
      <c r="L3076" s="10">
        <f t="shared" si="286"/>
        <v>0.92027093505859292</v>
      </c>
      <c r="M3076">
        <f t="shared" si="287"/>
        <v>1.86690842383541E-4</v>
      </c>
    </row>
    <row r="3077" spans="2:13" x14ac:dyDescent="0.25">
      <c r="B3077" s="9">
        <v>419.14999389648398</v>
      </c>
      <c r="C3077">
        <v>1300000</v>
      </c>
      <c r="D3077">
        <v>4297.466796875</v>
      </c>
      <c r="E3077">
        <v>3543.8779296875</v>
      </c>
      <c r="F3077">
        <v>921.19421386718705</v>
      </c>
      <c r="G3077">
        <v>1.8807020387612199E-4</v>
      </c>
      <c r="H3077" s="32">
        <f t="shared" si="282"/>
        <v>145.999993896484</v>
      </c>
      <c r="I3077">
        <f t="shared" si="283"/>
        <v>12.82996</v>
      </c>
      <c r="J3077" s="10">
        <f t="shared" si="284"/>
        <v>4.2974667968749998</v>
      </c>
      <c r="K3077" s="10">
        <f t="shared" si="285"/>
        <v>3.5438779296875</v>
      </c>
      <c r="L3077" s="10">
        <f t="shared" si="286"/>
        <v>0.92119421386718703</v>
      </c>
      <c r="M3077">
        <f t="shared" si="287"/>
        <v>1.8807020387612199E-4</v>
      </c>
    </row>
    <row r="3078" spans="2:13" x14ac:dyDescent="0.25">
      <c r="B3078" s="9">
        <v>418.14999389648398</v>
      </c>
      <c r="C3078">
        <v>1300000</v>
      </c>
      <c r="D3078">
        <v>4295.0185546875</v>
      </c>
      <c r="E3078">
        <v>3548.45776367187</v>
      </c>
      <c r="F3078">
        <v>922.113037109375</v>
      </c>
      <c r="G3078">
        <v>1.8946954514831299E-4</v>
      </c>
      <c r="H3078" s="32">
        <f t="shared" si="282"/>
        <v>144.999993896484</v>
      </c>
      <c r="I3078">
        <f t="shared" si="283"/>
        <v>12.82996</v>
      </c>
      <c r="J3078" s="10">
        <f t="shared" si="284"/>
        <v>4.2950185546875002</v>
      </c>
      <c r="K3078" s="10">
        <f t="shared" si="285"/>
        <v>3.5484577636718702</v>
      </c>
      <c r="L3078" s="10">
        <f t="shared" si="286"/>
        <v>0.92211303710937498</v>
      </c>
      <c r="M3078">
        <f t="shared" si="287"/>
        <v>1.8946954514831299E-4</v>
      </c>
    </row>
    <row r="3079" spans="2:13" x14ac:dyDescent="0.25">
      <c r="B3079" s="9">
        <v>417.14999389648398</v>
      </c>
      <c r="C3079">
        <v>1300000</v>
      </c>
      <c r="D3079">
        <v>4292.60302734375</v>
      </c>
      <c r="E3079">
        <v>3553.04956054687</v>
      </c>
      <c r="F3079">
        <v>923.02740478515602</v>
      </c>
      <c r="G3079">
        <v>1.9088931730948299E-4</v>
      </c>
      <c r="H3079" s="32">
        <f t="shared" si="282"/>
        <v>143.999993896484</v>
      </c>
      <c r="I3079">
        <f t="shared" si="283"/>
        <v>12.82996</v>
      </c>
      <c r="J3079" s="10">
        <f t="shared" si="284"/>
        <v>4.2926030273437501</v>
      </c>
      <c r="K3079" s="10">
        <f t="shared" si="285"/>
        <v>3.5530495605468699</v>
      </c>
      <c r="L3079" s="10">
        <f t="shared" si="286"/>
        <v>0.92302740478515599</v>
      </c>
      <c r="M3079">
        <f t="shared" si="287"/>
        <v>1.9088931730948299E-4</v>
      </c>
    </row>
    <row r="3080" spans="2:13" x14ac:dyDescent="0.25">
      <c r="B3080" s="9">
        <v>416.14999389648398</v>
      </c>
      <c r="C3080">
        <v>1300000</v>
      </c>
      <c r="D3080">
        <v>4290.22021484375</v>
      </c>
      <c r="E3080">
        <v>3557.65356445312</v>
      </c>
      <c r="F3080">
        <v>923.93731689453102</v>
      </c>
      <c r="G3080">
        <v>1.9232989870943099E-4</v>
      </c>
      <c r="H3080" s="32">
        <f t="shared" ref="H3080:H3143" si="288">B3080-273.15</f>
        <v>142.999993896484</v>
      </c>
      <c r="I3080">
        <f t="shared" ref="I3080:I3143" si="289">C3080*0.0000098692</f>
        <v>12.82996</v>
      </c>
      <c r="J3080" s="10">
        <f t="shared" ref="J3080:J3143" si="290">D3080/1000</f>
        <v>4.2902202148437496</v>
      </c>
      <c r="K3080" s="10">
        <f t="shared" ref="K3080:K3143" si="291">E3080/1000</f>
        <v>3.55765356445312</v>
      </c>
      <c r="L3080" s="10">
        <f t="shared" ref="L3080:L3143" si="292">F3080/1000</f>
        <v>0.92393731689453107</v>
      </c>
      <c r="M3080">
        <f t="shared" si="287"/>
        <v>1.9232989870943099E-4</v>
      </c>
    </row>
    <row r="3081" spans="2:13" x14ac:dyDescent="0.25">
      <c r="B3081" s="9">
        <v>415.14999389648398</v>
      </c>
      <c r="C3081">
        <v>1300000</v>
      </c>
      <c r="D3081">
        <v>4287.86962890625</v>
      </c>
      <c r="E3081">
        <v>3562.26953125</v>
      </c>
      <c r="F3081">
        <v>924.84283447265602</v>
      </c>
      <c r="G3081">
        <v>1.9379174045752699E-4</v>
      </c>
      <c r="H3081" s="32">
        <f t="shared" si="288"/>
        <v>141.999993896484</v>
      </c>
      <c r="I3081">
        <f t="shared" si="289"/>
        <v>12.82996</v>
      </c>
      <c r="J3081" s="10">
        <f t="shared" si="290"/>
        <v>4.2878696289062503</v>
      </c>
      <c r="K3081" s="10">
        <f t="shared" si="291"/>
        <v>3.5622695312500001</v>
      </c>
      <c r="L3081" s="10">
        <f t="shared" si="292"/>
        <v>0.92484283447265603</v>
      </c>
      <c r="M3081">
        <f t="shared" ref="M3081:M3144" si="293">G3081*1</f>
        <v>1.9379174045752699E-4</v>
      </c>
    </row>
    <row r="3082" spans="2:13" x14ac:dyDescent="0.25">
      <c r="B3082" s="9">
        <v>414.14999389648398</v>
      </c>
      <c r="C3082">
        <v>1300000</v>
      </c>
      <c r="D3082">
        <v>4285.55078125</v>
      </c>
      <c r="E3082">
        <v>3566.8974609375</v>
      </c>
      <c r="F3082">
        <v>925.743896484375</v>
      </c>
      <c r="G3082">
        <v>1.95275264559313E-4</v>
      </c>
      <c r="H3082" s="32">
        <f t="shared" si="288"/>
        <v>140.999993896484</v>
      </c>
      <c r="I3082">
        <f t="shared" si="289"/>
        <v>12.82996</v>
      </c>
      <c r="J3082" s="10">
        <f t="shared" si="290"/>
        <v>4.2855507812500004</v>
      </c>
      <c r="K3082" s="10">
        <f t="shared" si="291"/>
        <v>3.5668974609375002</v>
      </c>
      <c r="L3082" s="10">
        <f t="shared" si="292"/>
        <v>0.92574389648437505</v>
      </c>
      <c r="M3082">
        <f t="shared" si="293"/>
        <v>1.95275264559313E-4</v>
      </c>
    </row>
    <row r="3083" spans="2:13" x14ac:dyDescent="0.25">
      <c r="B3083" s="9">
        <v>413.14999389648398</v>
      </c>
      <c r="C3083">
        <v>1300000</v>
      </c>
      <c r="D3083">
        <v>4283.26318359375</v>
      </c>
      <c r="E3083">
        <v>3571.53735351562</v>
      </c>
      <c r="F3083">
        <v>926.640625</v>
      </c>
      <c r="G3083">
        <v>1.9678090757224701E-4</v>
      </c>
      <c r="H3083" s="32">
        <f t="shared" si="288"/>
        <v>139.999993896484</v>
      </c>
      <c r="I3083">
        <f t="shared" si="289"/>
        <v>12.82996</v>
      </c>
      <c r="J3083" s="10">
        <f t="shared" si="290"/>
        <v>4.2832631835937498</v>
      </c>
      <c r="K3083" s="10">
        <f t="shared" si="291"/>
        <v>3.5715373535156201</v>
      </c>
      <c r="L3083" s="10">
        <f t="shared" si="292"/>
        <v>0.926640625</v>
      </c>
      <c r="M3083">
        <f t="shared" si="293"/>
        <v>1.9678090757224701E-4</v>
      </c>
    </row>
    <row r="3084" spans="2:13" x14ac:dyDescent="0.25">
      <c r="B3084" s="9">
        <v>412.14999389648398</v>
      </c>
      <c r="C3084">
        <v>1300000</v>
      </c>
      <c r="D3084">
        <v>4281.0068359375</v>
      </c>
      <c r="E3084">
        <v>3576.18920898437</v>
      </c>
      <c r="F3084">
        <v>927.53289794921795</v>
      </c>
      <c r="G3084">
        <v>1.9830914970953001E-4</v>
      </c>
      <c r="H3084" s="32">
        <f t="shared" si="288"/>
        <v>138.999993896484</v>
      </c>
      <c r="I3084">
        <f t="shared" si="289"/>
        <v>12.82996</v>
      </c>
      <c r="J3084" s="10">
        <f t="shared" si="290"/>
        <v>4.2810068359375002</v>
      </c>
      <c r="K3084" s="10">
        <f t="shared" si="291"/>
        <v>3.5761892089843701</v>
      </c>
      <c r="L3084" s="10">
        <f t="shared" si="292"/>
        <v>0.927532897949218</v>
      </c>
      <c r="M3084">
        <f t="shared" si="293"/>
        <v>1.9830914970953001E-4</v>
      </c>
    </row>
    <row r="3085" spans="2:13" x14ac:dyDescent="0.25">
      <c r="B3085" s="9">
        <v>411.14999389648398</v>
      </c>
      <c r="C3085">
        <v>1300000</v>
      </c>
      <c r="D3085">
        <v>4278.78125</v>
      </c>
      <c r="E3085">
        <v>3580.8525390625</v>
      </c>
      <c r="F3085">
        <v>928.42077636718705</v>
      </c>
      <c r="G3085">
        <v>1.9986045663245001E-4</v>
      </c>
      <c r="H3085" s="32">
        <f t="shared" si="288"/>
        <v>137.999993896484</v>
      </c>
      <c r="I3085">
        <f t="shared" si="289"/>
        <v>12.82996</v>
      </c>
      <c r="J3085" s="10">
        <f t="shared" si="290"/>
        <v>4.2787812499999998</v>
      </c>
      <c r="K3085" s="10">
        <f t="shared" si="291"/>
        <v>3.5808525390625001</v>
      </c>
      <c r="L3085" s="10">
        <f t="shared" si="292"/>
        <v>0.92842077636718701</v>
      </c>
      <c r="M3085">
        <f t="shared" si="293"/>
        <v>1.9986045663245001E-4</v>
      </c>
    </row>
    <row r="3086" spans="2:13" x14ac:dyDescent="0.25">
      <c r="B3086" s="9">
        <v>410.14999389648398</v>
      </c>
      <c r="C3086">
        <v>1300000</v>
      </c>
      <c r="D3086">
        <v>4276.58544921875</v>
      </c>
      <c r="E3086">
        <v>3585.52758789062</v>
      </c>
      <c r="F3086">
        <v>929.30426025390602</v>
      </c>
      <c r="G3086">
        <v>2.0143530855420901E-4</v>
      </c>
      <c r="H3086" s="32">
        <f t="shared" si="288"/>
        <v>136.999993896484</v>
      </c>
      <c r="I3086">
        <f t="shared" si="289"/>
        <v>12.82996</v>
      </c>
      <c r="J3086" s="10">
        <f t="shared" si="290"/>
        <v>4.2765854492187501</v>
      </c>
      <c r="K3086" s="10">
        <f t="shared" si="291"/>
        <v>3.5855275878906201</v>
      </c>
      <c r="L3086" s="10">
        <f t="shared" si="292"/>
        <v>0.929304260253906</v>
      </c>
      <c r="M3086">
        <f t="shared" si="293"/>
        <v>2.0143530855420901E-4</v>
      </c>
    </row>
    <row r="3087" spans="2:13" x14ac:dyDescent="0.25">
      <c r="B3087" s="9">
        <v>409.14999389648398</v>
      </c>
      <c r="C3087">
        <v>1300000</v>
      </c>
      <c r="D3087">
        <v>4274.419921875</v>
      </c>
      <c r="E3087">
        <v>3590.21435546875</v>
      </c>
      <c r="F3087">
        <v>930.18341064453102</v>
      </c>
      <c r="G3087">
        <v>2.03034185688011E-4</v>
      </c>
      <c r="H3087" s="32">
        <f t="shared" si="288"/>
        <v>135.999993896484</v>
      </c>
      <c r="I3087">
        <f t="shared" si="289"/>
        <v>12.82996</v>
      </c>
      <c r="J3087" s="10">
        <f t="shared" si="290"/>
        <v>4.2744199218750003</v>
      </c>
      <c r="K3087" s="10">
        <f t="shared" si="291"/>
        <v>3.59021435546875</v>
      </c>
      <c r="L3087" s="10">
        <f t="shared" si="292"/>
        <v>0.93018341064453103</v>
      </c>
      <c r="M3087">
        <f t="shared" si="293"/>
        <v>2.03034185688011E-4</v>
      </c>
    </row>
    <row r="3088" spans="2:13" x14ac:dyDescent="0.25">
      <c r="B3088" s="9">
        <v>408.14999389648398</v>
      </c>
      <c r="C3088">
        <v>1300000</v>
      </c>
      <c r="D3088">
        <v>4272.28369140625</v>
      </c>
      <c r="E3088">
        <v>3594.91259765625</v>
      </c>
      <c r="F3088">
        <v>931.05816650390602</v>
      </c>
      <c r="G3088">
        <v>2.0465759735088701E-4</v>
      </c>
      <c r="H3088" s="32">
        <f t="shared" si="288"/>
        <v>134.999993896484</v>
      </c>
      <c r="I3088">
        <f t="shared" si="289"/>
        <v>12.82996</v>
      </c>
      <c r="J3088" s="10">
        <f t="shared" si="290"/>
        <v>4.2722836914062503</v>
      </c>
      <c r="K3088" s="10">
        <f t="shared" si="291"/>
        <v>3.5949125976562502</v>
      </c>
      <c r="L3088" s="10">
        <f t="shared" si="292"/>
        <v>0.93105816650390605</v>
      </c>
      <c r="M3088">
        <f t="shared" si="293"/>
        <v>2.0465759735088701E-4</v>
      </c>
    </row>
    <row r="3089" spans="2:13" x14ac:dyDescent="0.25">
      <c r="B3089" s="9">
        <v>407.14999389648398</v>
      </c>
      <c r="C3089">
        <v>1300000</v>
      </c>
      <c r="D3089">
        <v>4270.1767578125</v>
      </c>
      <c r="E3089">
        <v>3599.6220703125</v>
      </c>
      <c r="F3089">
        <v>931.92852783203102</v>
      </c>
      <c r="G3089">
        <v>2.0630608196370301E-4</v>
      </c>
      <c r="H3089" s="32">
        <f t="shared" si="288"/>
        <v>133.999993896484</v>
      </c>
      <c r="I3089">
        <f t="shared" si="289"/>
        <v>12.82996</v>
      </c>
      <c r="J3089" s="10">
        <f t="shared" si="290"/>
        <v>4.2701767578125001</v>
      </c>
      <c r="K3089" s="10">
        <f t="shared" si="291"/>
        <v>3.5996220703124999</v>
      </c>
      <c r="L3089" s="10">
        <f t="shared" si="292"/>
        <v>0.93192852783203106</v>
      </c>
      <c r="M3089">
        <f t="shared" si="293"/>
        <v>2.0630608196370301E-4</v>
      </c>
    </row>
    <row r="3090" spans="2:13" x14ac:dyDescent="0.25">
      <c r="B3090" s="9">
        <v>406.14999389648398</v>
      </c>
      <c r="C3090">
        <v>1300000</v>
      </c>
      <c r="D3090">
        <v>4268.0986328125</v>
      </c>
      <c r="E3090">
        <v>3604.34326171875</v>
      </c>
      <c r="F3090">
        <v>932.79449462890602</v>
      </c>
      <c r="G3090">
        <v>2.0798014884348899E-4</v>
      </c>
      <c r="H3090" s="32">
        <f t="shared" si="288"/>
        <v>132.999993896484</v>
      </c>
      <c r="I3090">
        <f t="shared" si="289"/>
        <v>12.82996</v>
      </c>
      <c r="J3090" s="10">
        <f t="shared" si="290"/>
        <v>4.2680986328125003</v>
      </c>
      <c r="K3090" s="10">
        <f t="shared" si="291"/>
        <v>3.6043432617187499</v>
      </c>
      <c r="L3090" s="10">
        <f t="shared" si="292"/>
        <v>0.93279449462890607</v>
      </c>
      <c r="M3090">
        <f t="shared" si="293"/>
        <v>2.0798014884348899E-4</v>
      </c>
    </row>
    <row r="3091" spans="2:13" x14ac:dyDescent="0.25">
      <c r="B3091" s="9">
        <v>405.14999389648398</v>
      </c>
      <c r="C3091">
        <v>1300000</v>
      </c>
      <c r="D3091">
        <v>4266.048828125</v>
      </c>
      <c r="E3091">
        <v>3609.07543945312</v>
      </c>
      <c r="F3091">
        <v>933.65612792968705</v>
      </c>
      <c r="G3091">
        <v>2.0968035096302599E-4</v>
      </c>
      <c r="H3091" s="32">
        <f t="shared" si="288"/>
        <v>131.999993896484</v>
      </c>
      <c r="I3091">
        <f t="shared" si="289"/>
        <v>12.82996</v>
      </c>
      <c r="J3091" s="10">
        <f t="shared" si="290"/>
        <v>4.2660488281250002</v>
      </c>
      <c r="K3091" s="10">
        <f t="shared" si="291"/>
        <v>3.6090754394531199</v>
      </c>
      <c r="L3091" s="10">
        <f t="shared" si="292"/>
        <v>0.933656127929687</v>
      </c>
      <c r="M3091">
        <f t="shared" si="293"/>
        <v>2.0968035096302599E-4</v>
      </c>
    </row>
    <row r="3092" spans="2:13" x14ac:dyDescent="0.25">
      <c r="B3092" s="9">
        <v>404.14999389648398</v>
      </c>
      <c r="C3092">
        <v>1300000</v>
      </c>
      <c r="D3092">
        <v>4264.02734375</v>
      </c>
      <c r="E3092">
        <v>3613.81884765625</v>
      </c>
      <c r="F3092">
        <v>934.513427734375</v>
      </c>
      <c r="G3092">
        <v>2.1140725584700701E-4</v>
      </c>
      <c r="H3092" s="32">
        <f t="shared" si="288"/>
        <v>130.999993896484</v>
      </c>
      <c r="I3092">
        <f t="shared" si="289"/>
        <v>12.82996</v>
      </c>
      <c r="J3092" s="10">
        <f t="shared" si="290"/>
        <v>4.2640273437499996</v>
      </c>
      <c r="K3092" s="10">
        <f t="shared" si="291"/>
        <v>3.6138188476562498</v>
      </c>
      <c r="L3092" s="10">
        <f t="shared" si="292"/>
        <v>0.93451342773437496</v>
      </c>
      <c r="M3092">
        <f t="shared" si="293"/>
        <v>2.1140725584700701E-4</v>
      </c>
    </row>
    <row r="3093" spans="2:13" x14ac:dyDescent="0.25">
      <c r="B3093" s="9">
        <v>403.14999389648398</v>
      </c>
      <c r="C3093">
        <v>1300000</v>
      </c>
      <c r="D3093">
        <v>4262.03369140625</v>
      </c>
      <c r="E3093">
        <v>3618.57348632812</v>
      </c>
      <c r="F3093">
        <v>935.36633300781205</v>
      </c>
      <c r="G3093">
        <v>2.1316143102012499E-4</v>
      </c>
      <c r="H3093" s="32">
        <f t="shared" si="288"/>
        <v>129.999993896484</v>
      </c>
      <c r="I3093">
        <f t="shared" si="289"/>
        <v>12.82996</v>
      </c>
      <c r="J3093" s="10">
        <f t="shared" si="290"/>
        <v>4.2620336914062502</v>
      </c>
      <c r="K3093" s="10">
        <f t="shared" si="291"/>
        <v>3.61857348632812</v>
      </c>
      <c r="L3093" s="10">
        <f t="shared" si="292"/>
        <v>0.93536633300781202</v>
      </c>
      <c r="M3093">
        <f t="shared" si="293"/>
        <v>2.1316143102012499E-4</v>
      </c>
    </row>
    <row r="3094" spans="2:13" x14ac:dyDescent="0.25">
      <c r="B3094" s="9">
        <v>402.14999389648398</v>
      </c>
      <c r="C3094">
        <v>1300000</v>
      </c>
      <c r="D3094">
        <v>4260.06787109375</v>
      </c>
      <c r="E3094">
        <v>3623.33911132812</v>
      </c>
      <c r="F3094">
        <v>936.21490478515602</v>
      </c>
      <c r="G3094">
        <v>2.1494345855899101E-4</v>
      </c>
      <c r="H3094" s="32">
        <f t="shared" si="288"/>
        <v>128.999993896484</v>
      </c>
      <c r="I3094">
        <f t="shared" si="289"/>
        <v>12.82996</v>
      </c>
      <c r="J3094" s="10">
        <f t="shared" si="290"/>
        <v>4.2600678710937503</v>
      </c>
      <c r="K3094" s="10">
        <f t="shared" si="291"/>
        <v>3.6233391113281201</v>
      </c>
      <c r="L3094" s="10">
        <f t="shared" si="292"/>
        <v>0.93621490478515601</v>
      </c>
      <c r="M3094">
        <f t="shared" si="293"/>
        <v>2.1494345855899101E-4</v>
      </c>
    </row>
    <row r="3095" spans="2:13" x14ac:dyDescent="0.25">
      <c r="B3095" s="9">
        <v>401.14999389648398</v>
      </c>
      <c r="C3095">
        <v>1300000</v>
      </c>
      <c r="D3095">
        <v>4258.12890625</v>
      </c>
      <c r="E3095">
        <v>3628.11572265625</v>
      </c>
      <c r="F3095">
        <v>937.05908203125</v>
      </c>
      <c r="G3095">
        <v>2.1675394964404399E-4</v>
      </c>
      <c r="H3095" s="32">
        <f t="shared" si="288"/>
        <v>127.999993896484</v>
      </c>
      <c r="I3095">
        <f t="shared" si="289"/>
        <v>12.82996</v>
      </c>
      <c r="J3095" s="10">
        <f t="shared" si="290"/>
        <v>4.2581289062499996</v>
      </c>
      <c r="K3095" s="10">
        <f t="shared" si="291"/>
        <v>3.6281157226562502</v>
      </c>
      <c r="L3095" s="10">
        <f t="shared" si="292"/>
        <v>0.93705908203124999</v>
      </c>
      <c r="M3095">
        <f t="shared" si="293"/>
        <v>2.1675394964404399E-4</v>
      </c>
    </row>
    <row r="3096" spans="2:13" x14ac:dyDescent="0.25">
      <c r="B3096" s="9">
        <v>400.14999389648398</v>
      </c>
      <c r="C3096">
        <v>1300000</v>
      </c>
      <c r="D3096">
        <v>4256.216796875</v>
      </c>
      <c r="E3096">
        <v>3632.9033203125</v>
      </c>
      <c r="F3096">
        <v>937.89892578125</v>
      </c>
      <c r="G3096">
        <v>2.1859353000763801E-4</v>
      </c>
      <c r="H3096" s="32">
        <f t="shared" si="288"/>
        <v>126.999993896484</v>
      </c>
      <c r="I3096">
        <f t="shared" si="289"/>
        <v>12.82996</v>
      </c>
      <c r="J3096" s="10">
        <f t="shared" si="290"/>
        <v>4.256216796875</v>
      </c>
      <c r="K3096" s="10">
        <f t="shared" si="291"/>
        <v>3.6329033203124999</v>
      </c>
      <c r="L3096" s="10">
        <f t="shared" si="292"/>
        <v>0.93789892578125</v>
      </c>
      <c r="M3096">
        <f t="shared" si="293"/>
        <v>2.1859353000763801E-4</v>
      </c>
    </row>
    <row r="3097" spans="2:13" x14ac:dyDescent="0.25">
      <c r="B3097" s="9">
        <v>399.14999389648398</v>
      </c>
      <c r="C3097">
        <v>1300000</v>
      </c>
      <c r="D3097">
        <v>4254.33154296875</v>
      </c>
      <c r="E3097">
        <v>3637.70141601562</v>
      </c>
      <c r="F3097">
        <v>938.73443603515602</v>
      </c>
      <c r="G3097">
        <v>2.2046282538212801E-4</v>
      </c>
      <c r="H3097" s="32">
        <f t="shared" si="288"/>
        <v>125.999993896484</v>
      </c>
      <c r="I3097">
        <f t="shared" si="289"/>
        <v>12.82996</v>
      </c>
      <c r="J3097" s="10">
        <f t="shared" si="290"/>
        <v>4.2543315429687496</v>
      </c>
      <c r="K3097" s="10">
        <f t="shared" si="291"/>
        <v>3.63770141601562</v>
      </c>
      <c r="L3097" s="10">
        <f t="shared" si="292"/>
        <v>0.93873443603515605</v>
      </c>
      <c r="M3097">
        <f t="shared" si="293"/>
        <v>2.2046282538212801E-4</v>
      </c>
    </row>
    <row r="3098" spans="2:13" x14ac:dyDescent="0.25">
      <c r="B3098" s="9">
        <v>398.14999389648398</v>
      </c>
      <c r="C3098">
        <v>1300000</v>
      </c>
      <c r="D3098">
        <v>4252.47265625</v>
      </c>
      <c r="E3098">
        <v>3642.51049804687</v>
      </c>
      <c r="F3098">
        <v>939.56555175781205</v>
      </c>
      <c r="G3098">
        <v>2.2236250515561499E-4</v>
      </c>
      <c r="H3098" s="32">
        <f t="shared" si="288"/>
        <v>124.999993896484</v>
      </c>
      <c r="I3098">
        <f t="shared" si="289"/>
        <v>12.82996</v>
      </c>
      <c r="J3098" s="10">
        <f t="shared" si="290"/>
        <v>4.2524726562500001</v>
      </c>
      <c r="K3098" s="10">
        <f t="shared" si="291"/>
        <v>3.6425104980468701</v>
      </c>
      <c r="L3098" s="10">
        <f t="shared" si="292"/>
        <v>0.93956555175781209</v>
      </c>
      <c r="M3098">
        <f t="shared" si="293"/>
        <v>2.2236250515561499E-4</v>
      </c>
    </row>
    <row r="3099" spans="2:13" x14ac:dyDescent="0.25">
      <c r="B3099" s="9">
        <v>397.14999389648398</v>
      </c>
      <c r="C3099">
        <v>1300000</v>
      </c>
      <c r="D3099">
        <v>4250.6396484375</v>
      </c>
      <c r="E3099">
        <v>3647.33032226562</v>
      </c>
      <c r="F3099">
        <v>940.392333984375</v>
      </c>
      <c r="G3099">
        <v>2.2429322416428401E-4</v>
      </c>
      <c r="H3099" s="32">
        <f t="shared" si="288"/>
        <v>123.999993896484</v>
      </c>
      <c r="I3099">
        <f t="shared" si="289"/>
        <v>12.82996</v>
      </c>
      <c r="J3099" s="10">
        <f t="shared" si="290"/>
        <v>4.2506396484374998</v>
      </c>
      <c r="K3099" s="10">
        <f t="shared" si="291"/>
        <v>3.6473303222656202</v>
      </c>
      <c r="L3099" s="10">
        <f t="shared" si="292"/>
        <v>0.94039233398437505</v>
      </c>
      <c r="M3099">
        <f t="shared" si="293"/>
        <v>2.2429322416428401E-4</v>
      </c>
    </row>
    <row r="3100" spans="2:13" x14ac:dyDescent="0.25">
      <c r="B3100" s="9">
        <v>396.14999389648398</v>
      </c>
      <c r="C3100">
        <v>1300000</v>
      </c>
      <c r="D3100">
        <v>4248.83251953125</v>
      </c>
      <c r="E3100">
        <v>3652.16040039062</v>
      </c>
      <c r="F3100">
        <v>941.21472167968705</v>
      </c>
      <c r="G3100">
        <v>2.2625568090006701E-4</v>
      </c>
      <c r="H3100" s="32">
        <f t="shared" si="288"/>
        <v>122.999993896484</v>
      </c>
      <c r="I3100">
        <f t="shared" si="289"/>
        <v>12.82996</v>
      </c>
      <c r="J3100" s="10">
        <f t="shared" si="290"/>
        <v>4.2488325195312502</v>
      </c>
      <c r="K3100" s="10">
        <f t="shared" si="291"/>
        <v>3.6521604003906201</v>
      </c>
      <c r="L3100" s="10">
        <f t="shared" si="292"/>
        <v>0.94121472167968701</v>
      </c>
      <c r="M3100">
        <f t="shared" si="293"/>
        <v>2.2625568090006701E-4</v>
      </c>
    </row>
    <row r="3101" spans="2:13" x14ac:dyDescent="0.25">
      <c r="B3101" s="9">
        <v>395.14999389648398</v>
      </c>
      <c r="C3101">
        <v>1300000</v>
      </c>
      <c r="D3101">
        <v>4247.05078125</v>
      </c>
      <c r="E3101">
        <v>3657.00122070312</v>
      </c>
      <c r="F3101">
        <v>942.03277587890602</v>
      </c>
      <c r="G3101">
        <v>2.28250588406808E-4</v>
      </c>
      <c r="H3101" s="32">
        <f t="shared" si="288"/>
        <v>121.999993896484</v>
      </c>
      <c r="I3101">
        <f t="shared" si="289"/>
        <v>12.82996</v>
      </c>
      <c r="J3101" s="10">
        <f t="shared" si="290"/>
        <v>4.2470507812499996</v>
      </c>
      <c r="K3101" s="10">
        <f t="shared" si="291"/>
        <v>3.6570012207031199</v>
      </c>
      <c r="L3101" s="10">
        <f t="shared" si="292"/>
        <v>0.94203277587890599</v>
      </c>
      <c r="M3101">
        <f t="shared" si="293"/>
        <v>2.28250588406808E-4</v>
      </c>
    </row>
    <row r="3102" spans="2:13" x14ac:dyDescent="0.25">
      <c r="B3102" s="9">
        <v>394.14999389648398</v>
      </c>
      <c r="C3102">
        <v>1300000</v>
      </c>
      <c r="D3102">
        <v>4245.29443359375</v>
      </c>
      <c r="E3102">
        <v>3661.85229492187</v>
      </c>
      <c r="F3102">
        <v>942.84649658203102</v>
      </c>
      <c r="G3102">
        <v>2.3027867428027001E-4</v>
      </c>
      <c r="H3102" s="32">
        <f t="shared" si="288"/>
        <v>120.999993896484</v>
      </c>
      <c r="I3102">
        <f t="shared" si="289"/>
        <v>12.82996</v>
      </c>
      <c r="J3102" s="10">
        <f t="shared" si="290"/>
        <v>4.2452944335937497</v>
      </c>
      <c r="K3102" s="10">
        <f t="shared" si="291"/>
        <v>3.6618522949218701</v>
      </c>
      <c r="L3102" s="10">
        <f t="shared" si="292"/>
        <v>0.94284649658203101</v>
      </c>
      <c r="M3102">
        <f t="shared" si="293"/>
        <v>2.3027867428027001E-4</v>
      </c>
    </row>
    <row r="3103" spans="2:13" x14ac:dyDescent="0.25">
      <c r="B3103" s="9">
        <v>393.14999389648398</v>
      </c>
      <c r="C3103">
        <v>1300000</v>
      </c>
      <c r="D3103">
        <v>4243.5634765625</v>
      </c>
      <c r="E3103">
        <v>3666.7138671875</v>
      </c>
      <c r="F3103">
        <v>943.65582275390602</v>
      </c>
      <c r="G3103">
        <v>2.3234066611621499E-4</v>
      </c>
      <c r="H3103" s="32">
        <f t="shared" si="288"/>
        <v>119.999993896484</v>
      </c>
      <c r="I3103">
        <f t="shared" si="289"/>
        <v>12.82996</v>
      </c>
      <c r="J3103" s="10">
        <f t="shared" si="290"/>
        <v>4.2435634765624997</v>
      </c>
      <c r="K3103" s="10">
        <f t="shared" si="291"/>
        <v>3.6667138671875001</v>
      </c>
      <c r="L3103" s="10">
        <f t="shared" si="292"/>
        <v>0.94365582275390603</v>
      </c>
      <c r="M3103">
        <f t="shared" si="293"/>
        <v>2.3234066611621499E-4</v>
      </c>
    </row>
    <row r="3104" spans="2:13" x14ac:dyDescent="0.25">
      <c r="B3104" s="9">
        <v>392.14999389648398</v>
      </c>
      <c r="C3104">
        <v>1300000</v>
      </c>
      <c r="D3104">
        <v>4241.85693359375</v>
      </c>
      <c r="E3104">
        <v>3671.58544921875</v>
      </c>
      <c r="F3104">
        <v>944.46075439453102</v>
      </c>
      <c r="G3104">
        <v>2.34437364269979E-4</v>
      </c>
      <c r="H3104" s="32">
        <f t="shared" si="288"/>
        <v>118.999993896484</v>
      </c>
      <c r="I3104">
        <f t="shared" si="289"/>
        <v>12.82996</v>
      </c>
      <c r="J3104" s="10">
        <f t="shared" si="290"/>
        <v>4.2418569335937502</v>
      </c>
      <c r="K3104" s="10">
        <f t="shared" si="291"/>
        <v>3.6715854492187501</v>
      </c>
      <c r="L3104" s="10">
        <f t="shared" si="292"/>
        <v>0.94446075439453103</v>
      </c>
      <c r="M3104">
        <f t="shared" si="293"/>
        <v>2.34437364269979E-4</v>
      </c>
    </row>
    <row r="3105" spans="2:13" x14ac:dyDescent="0.25">
      <c r="B3105" s="9">
        <v>391.14999389648398</v>
      </c>
      <c r="C3105">
        <v>1300000</v>
      </c>
      <c r="D3105">
        <v>4240.17529296875</v>
      </c>
      <c r="E3105">
        <v>3676.46728515625</v>
      </c>
      <c r="F3105">
        <v>945.26135253906205</v>
      </c>
      <c r="G3105">
        <v>2.36569525441154E-4</v>
      </c>
      <c r="H3105" s="32">
        <f t="shared" si="288"/>
        <v>117.999993896484</v>
      </c>
      <c r="I3105">
        <f t="shared" si="289"/>
        <v>12.82996</v>
      </c>
      <c r="J3105" s="10">
        <f t="shared" si="290"/>
        <v>4.2401752929687504</v>
      </c>
      <c r="K3105" s="10">
        <f t="shared" si="291"/>
        <v>3.6764672851562499</v>
      </c>
      <c r="L3105" s="10">
        <f t="shared" si="292"/>
        <v>0.94526135253906207</v>
      </c>
      <c r="M3105">
        <f t="shared" si="293"/>
        <v>2.36569525441154E-4</v>
      </c>
    </row>
    <row r="3106" spans="2:13" x14ac:dyDescent="0.25">
      <c r="B3106" s="9">
        <v>390.14999389648398</v>
      </c>
      <c r="C3106">
        <v>1300000</v>
      </c>
      <c r="D3106">
        <v>4238.51806640625</v>
      </c>
      <c r="E3106">
        <v>3681.35888671875</v>
      </c>
      <c r="F3106">
        <v>946.05755615234295</v>
      </c>
      <c r="G3106">
        <v>2.3873799364082499E-4</v>
      </c>
      <c r="H3106" s="32">
        <f t="shared" si="288"/>
        <v>116.999993896484</v>
      </c>
      <c r="I3106">
        <f t="shared" si="289"/>
        <v>12.82996</v>
      </c>
      <c r="J3106" s="10">
        <f t="shared" si="290"/>
        <v>4.2385180664062503</v>
      </c>
      <c r="K3106" s="10">
        <f t="shared" si="291"/>
        <v>3.6813588867187499</v>
      </c>
      <c r="L3106" s="10">
        <f t="shared" si="292"/>
        <v>0.94605755615234299</v>
      </c>
      <c r="M3106">
        <f t="shared" si="293"/>
        <v>2.3873799364082499E-4</v>
      </c>
    </row>
    <row r="3107" spans="2:13" x14ac:dyDescent="0.25">
      <c r="B3107" s="9">
        <v>389.14999389648398</v>
      </c>
      <c r="C3107">
        <v>1300000</v>
      </c>
      <c r="D3107">
        <v>4236.884765625</v>
      </c>
      <c r="E3107">
        <v>3686.2607421875</v>
      </c>
      <c r="F3107">
        <v>946.849365234375</v>
      </c>
      <c r="G3107">
        <v>2.40943583776243E-4</v>
      </c>
      <c r="H3107" s="32">
        <f t="shared" si="288"/>
        <v>115.999993896484</v>
      </c>
      <c r="I3107">
        <f t="shared" si="289"/>
        <v>12.82996</v>
      </c>
      <c r="J3107" s="10">
        <f t="shared" si="290"/>
        <v>4.2368847656249997</v>
      </c>
      <c r="K3107" s="10">
        <f t="shared" si="291"/>
        <v>3.6862607421875002</v>
      </c>
      <c r="L3107" s="10">
        <f t="shared" si="292"/>
        <v>0.94684936523437502</v>
      </c>
      <c r="M3107">
        <f t="shared" si="293"/>
        <v>2.40943583776243E-4</v>
      </c>
    </row>
    <row r="3108" spans="2:13" x14ac:dyDescent="0.25">
      <c r="B3108" s="9">
        <v>388.14999389648398</v>
      </c>
      <c r="C3108">
        <v>1300000</v>
      </c>
      <c r="D3108">
        <v>4235.275390625</v>
      </c>
      <c r="E3108">
        <v>3691.17211914062</v>
      </c>
      <c r="F3108">
        <v>947.63677978515602</v>
      </c>
      <c r="G3108">
        <v>2.4318716896232201E-4</v>
      </c>
      <c r="H3108" s="32">
        <f t="shared" si="288"/>
        <v>114.999993896484</v>
      </c>
      <c r="I3108">
        <f t="shared" si="289"/>
        <v>12.82996</v>
      </c>
      <c r="J3108" s="10">
        <f t="shared" si="290"/>
        <v>4.2352753906249996</v>
      </c>
      <c r="K3108" s="10">
        <f t="shared" si="291"/>
        <v>3.6911721191406199</v>
      </c>
      <c r="L3108" s="10">
        <f t="shared" si="292"/>
        <v>0.94763677978515604</v>
      </c>
      <c r="M3108">
        <f t="shared" si="293"/>
        <v>2.4318716896232201E-4</v>
      </c>
    </row>
    <row r="3109" spans="2:13" x14ac:dyDescent="0.25">
      <c r="B3109" s="9">
        <v>387.14999389648398</v>
      </c>
      <c r="C3109">
        <v>1300000</v>
      </c>
      <c r="D3109">
        <v>4233.68994140625</v>
      </c>
      <c r="E3109">
        <v>3696.09350585937</v>
      </c>
      <c r="F3109">
        <v>948.41979980468705</v>
      </c>
      <c r="G3109">
        <v>2.4546959321014502E-4</v>
      </c>
      <c r="H3109" s="32">
        <f t="shared" si="288"/>
        <v>113.999993896484</v>
      </c>
      <c r="I3109">
        <f t="shared" si="289"/>
        <v>12.82996</v>
      </c>
      <c r="J3109" s="10">
        <f t="shared" si="290"/>
        <v>4.2336899414062499</v>
      </c>
      <c r="K3109" s="10">
        <f t="shared" si="291"/>
        <v>3.6960935058593698</v>
      </c>
      <c r="L3109" s="10">
        <f t="shared" si="292"/>
        <v>0.94841979980468705</v>
      </c>
      <c r="M3109">
        <f t="shared" si="293"/>
        <v>2.4546959321014502E-4</v>
      </c>
    </row>
    <row r="3110" spans="2:13" x14ac:dyDescent="0.25">
      <c r="B3110" s="9">
        <v>386.14999389648398</v>
      </c>
      <c r="C3110">
        <v>1300000</v>
      </c>
      <c r="D3110">
        <v>4232.1279296875</v>
      </c>
      <c r="E3110">
        <v>3701.0244140625</v>
      </c>
      <c r="F3110">
        <v>949.19842529296795</v>
      </c>
      <c r="G3110">
        <v>2.4779181694611902E-4</v>
      </c>
      <c r="H3110" s="32">
        <f t="shared" si="288"/>
        <v>112.999993896484</v>
      </c>
      <c r="I3110">
        <f t="shared" si="289"/>
        <v>12.82996</v>
      </c>
      <c r="J3110" s="10">
        <f t="shared" si="290"/>
        <v>4.2321279296874996</v>
      </c>
      <c r="K3110" s="10">
        <f t="shared" si="291"/>
        <v>3.7010244140625002</v>
      </c>
      <c r="L3110" s="10">
        <f t="shared" si="292"/>
        <v>0.94919842529296794</v>
      </c>
      <c r="M3110">
        <f t="shared" si="293"/>
        <v>2.4779181694611902E-4</v>
      </c>
    </row>
    <row r="3111" spans="2:13" x14ac:dyDescent="0.25">
      <c r="B3111" s="9">
        <v>385.14999389648398</v>
      </c>
      <c r="C3111">
        <v>1300000</v>
      </c>
      <c r="D3111">
        <v>4230.58935546875</v>
      </c>
      <c r="E3111">
        <v>3705.96484375</v>
      </c>
      <c r="F3111">
        <v>949.97259521484295</v>
      </c>
      <c r="G3111">
        <v>2.5015475694090101E-4</v>
      </c>
      <c r="H3111" s="32">
        <f t="shared" si="288"/>
        <v>111.999993896484</v>
      </c>
      <c r="I3111">
        <f t="shared" si="289"/>
        <v>12.82996</v>
      </c>
      <c r="J3111" s="10">
        <f t="shared" si="290"/>
        <v>4.2305893554687497</v>
      </c>
      <c r="K3111" s="10">
        <f t="shared" si="291"/>
        <v>3.7059648437499999</v>
      </c>
      <c r="L3111" s="10">
        <f t="shared" si="292"/>
        <v>0.94997259521484301</v>
      </c>
      <c r="M3111">
        <f t="shared" si="293"/>
        <v>2.5015475694090101E-4</v>
      </c>
    </row>
    <row r="3112" spans="2:13" x14ac:dyDescent="0.25">
      <c r="B3112" s="9">
        <v>384.14999389648398</v>
      </c>
      <c r="C3112">
        <v>1300000</v>
      </c>
      <c r="D3112">
        <v>4229.07373046875</v>
      </c>
      <c r="E3112">
        <v>3710.91455078125</v>
      </c>
      <c r="F3112">
        <v>950.74237060546795</v>
      </c>
      <c r="G3112">
        <v>2.5255937362089699E-4</v>
      </c>
      <c r="H3112" s="32">
        <f t="shared" si="288"/>
        <v>110.999993896484</v>
      </c>
      <c r="I3112">
        <f t="shared" si="289"/>
        <v>12.82996</v>
      </c>
      <c r="J3112" s="10">
        <f t="shared" si="290"/>
        <v>4.22907373046875</v>
      </c>
      <c r="K3112" s="10">
        <f t="shared" si="291"/>
        <v>3.7109145507812502</v>
      </c>
      <c r="L3112" s="10">
        <f t="shared" si="292"/>
        <v>0.95074237060546796</v>
      </c>
      <c r="M3112">
        <f t="shared" si="293"/>
        <v>2.5255937362089699E-4</v>
      </c>
    </row>
    <row r="3113" spans="2:13" x14ac:dyDescent="0.25">
      <c r="B3113" s="9">
        <v>383.14999389648398</v>
      </c>
      <c r="C3113">
        <v>1300000</v>
      </c>
      <c r="D3113">
        <v>4227.58154296875</v>
      </c>
      <c r="E3113">
        <v>3715.87353515625</v>
      </c>
      <c r="F3113">
        <v>951.50775146484295</v>
      </c>
      <c r="G3113">
        <v>2.5500662741251198E-4</v>
      </c>
      <c r="H3113" s="32">
        <f t="shared" si="288"/>
        <v>109.999993896484</v>
      </c>
      <c r="I3113">
        <f t="shared" si="289"/>
        <v>12.82996</v>
      </c>
      <c r="J3113" s="10">
        <f t="shared" si="290"/>
        <v>4.2275815429687498</v>
      </c>
      <c r="K3113" s="10">
        <f t="shared" si="291"/>
        <v>3.7158735351562502</v>
      </c>
      <c r="L3113" s="10">
        <f t="shared" si="292"/>
        <v>0.9515077514648429</v>
      </c>
      <c r="M3113">
        <f t="shared" si="293"/>
        <v>2.5500662741251198E-4</v>
      </c>
    </row>
    <row r="3114" spans="2:13" x14ac:dyDescent="0.25">
      <c r="B3114" s="9">
        <v>382.14999389648398</v>
      </c>
      <c r="C3114">
        <v>1300000</v>
      </c>
      <c r="D3114">
        <v>4226.11181640625</v>
      </c>
      <c r="E3114">
        <v>3720.841796875</v>
      </c>
      <c r="F3114">
        <v>952.26867675781205</v>
      </c>
      <c r="G3114">
        <v>2.5749759515747401E-4</v>
      </c>
      <c r="H3114" s="32">
        <f t="shared" si="288"/>
        <v>108.999993896484</v>
      </c>
      <c r="I3114">
        <f t="shared" si="289"/>
        <v>12.82996</v>
      </c>
      <c r="J3114" s="10">
        <f t="shared" si="290"/>
        <v>4.2261118164062497</v>
      </c>
      <c r="K3114" s="10">
        <f t="shared" si="291"/>
        <v>3.7208417968749998</v>
      </c>
      <c r="L3114" s="10">
        <f t="shared" si="292"/>
        <v>0.95226867675781202</v>
      </c>
      <c r="M3114">
        <f t="shared" si="293"/>
        <v>2.5749759515747401E-4</v>
      </c>
    </row>
    <row r="3115" spans="2:13" x14ac:dyDescent="0.25">
      <c r="B3115" s="9">
        <v>381.14999389648398</v>
      </c>
      <c r="C3115">
        <v>1300000</v>
      </c>
      <c r="D3115">
        <v>4224.6650390625</v>
      </c>
      <c r="E3115">
        <v>3725.81909179687</v>
      </c>
      <c r="F3115">
        <v>953.025146484375</v>
      </c>
      <c r="G3115">
        <v>2.6003326638601699E-4</v>
      </c>
      <c r="H3115" s="32">
        <f t="shared" si="288"/>
        <v>107.999993896484</v>
      </c>
      <c r="I3115">
        <f t="shared" si="289"/>
        <v>12.82996</v>
      </c>
      <c r="J3115" s="10">
        <f t="shared" si="290"/>
        <v>4.2246650390624998</v>
      </c>
      <c r="K3115" s="10">
        <f t="shared" si="291"/>
        <v>3.7258190917968701</v>
      </c>
      <c r="L3115" s="10">
        <f t="shared" si="292"/>
        <v>0.95302514648437497</v>
      </c>
      <c r="M3115">
        <f t="shared" si="293"/>
        <v>2.6003326638601699E-4</v>
      </c>
    </row>
    <row r="3116" spans="2:13" x14ac:dyDescent="0.25">
      <c r="B3116" s="9">
        <v>380.14999389648398</v>
      </c>
      <c r="C3116">
        <v>1300000</v>
      </c>
      <c r="D3116">
        <v>4223.24072265625</v>
      </c>
      <c r="E3116">
        <v>3730.80517578125</v>
      </c>
      <c r="F3116">
        <v>953.777099609375</v>
      </c>
      <c r="G3116">
        <v>2.6261477614752899E-4</v>
      </c>
      <c r="H3116" s="32">
        <f t="shared" si="288"/>
        <v>106.999993896484</v>
      </c>
      <c r="I3116">
        <f t="shared" si="289"/>
        <v>12.82996</v>
      </c>
      <c r="J3116" s="10">
        <f t="shared" si="290"/>
        <v>4.2232407226562501</v>
      </c>
      <c r="K3116" s="10">
        <f t="shared" si="291"/>
        <v>3.7308051757812501</v>
      </c>
      <c r="L3116" s="10">
        <f t="shared" si="292"/>
        <v>0.95377709960937496</v>
      </c>
      <c r="M3116">
        <f t="shared" si="293"/>
        <v>2.6261477614752899E-4</v>
      </c>
    </row>
    <row r="3117" spans="2:13" x14ac:dyDescent="0.25">
      <c r="B3117" s="9">
        <v>379.14999389648398</v>
      </c>
      <c r="C3117">
        <v>1300000</v>
      </c>
      <c r="D3117">
        <v>4221.8388671875</v>
      </c>
      <c r="E3117">
        <v>3735.80004882812</v>
      </c>
      <c r="F3117">
        <v>954.524658203125</v>
      </c>
      <c r="G3117">
        <v>2.6524317217990702E-4</v>
      </c>
      <c r="H3117" s="32">
        <f t="shared" si="288"/>
        <v>105.999993896484</v>
      </c>
      <c r="I3117">
        <f t="shared" si="289"/>
        <v>12.82996</v>
      </c>
      <c r="J3117" s="10">
        <f t="shared" si="290"/>
        <v>4.2218388671874996</v>
      </c>
      <c r="K3117" s="10">
        <f t="shared" si="291"/>
        <v>3.73580004882812</v>
      </c>
      <c r="L3117" s="10">
        <f t="shared" si="292"/>
        <v>0.95452465820312504</v>
      </c>
      <c r="M3117">
        <f t="shared" si="293"/>
        <v>2.6524317217990702E-4</v>
      </c>
    </row>
    <row r="3118" spans="2:13" x14ac:dyDescent="0.25">
      <c r="B3118" s="9">
        <v>378.14999389648398</v>
      </c>
      <c r="C3118">
        <v>1300000</v>
      </c>
      <c r="D3118">
        <v>4220.458984375</v>
      </c>
      <c r="E3118">
        <v>3740.80346679687</v>
      </c>
      <c r="F3118">
        <v>955.26770019531205</v>
      </c>
      <c r="G3118">
        <v>2.679196477402E-4</v>
      </c>
      <c r="H3118" s="32">
        <f t="shared" si="288"/>
        <v>104.999993896484</v>
      </c>
      <c r="I3118">
        <f t="shared" si="289"/>
        <v>12.82996</v>
      </c>
      <c r="J3118" s="10">
        <f t="shared" si="290"/>
        <v>4.220458984375</v>
      </c>
      <c r="K3118" s="10">
        <f t="shared" si="291"/>
        <v>3.7408034667968701</v>
      </c>
      <c r="L3118" s="10">
        <f t="shared" si="292"/>
        <v>0.95526770019531204</v>
      </c>
      <c r="M3118">
        <f t="shared" si="293"/>
        <v>2.679196477402E-4</v>
      </c>
    </row>
    <row r="3119" spans="2:13" x14ac:dyDescent="0.25">
      <c r="B3119" s="9">
        <v>377.14999389648398</v>
      </c>
      <c r="C3119">
        <v>1300000</v>
      </c>
      <c r="D3119">
        <v>4219.1015625</v>
      </c>
      <c r="E3119">
        <v>3745.8154296875</v>
      </c>
      <c r="F3119">
        <v>956.00622558593705</v>
      </c>
      <c r="G3119">
        <v>2.7064539608545601E-4</v>
      </c>
      <c r="H3119" s="32">
        <f t="shared" si="288"/>
        <v>103.999993896484</v>
      </c>
      <c r="I3119">
        <f t="shared" si="289"/>
        <v>12.82996</v>
      </c>
      <c r="J3119" s="10">
        <f t="shared" si="290"/>
        <v>4.2191015624999997</v>
      </c>
      <c r="K3119" s="10">
        <f t="shared" si="291"/>
        <v>3.7458154296875001</v>
      </c>
      <c r="L3119" s="10">
        <f t="shared" si="292"/>
        <v>0.95600622558593706</v>
      </c>
      <c r="M3119">
        <f t="shared" si="293"/>
        <v>2.7064539608545601E-4</v>
      </c>
    </row>
    <row r="3120" spans="2:13" x14ac:dyDescent="0.25">
      <c r="B3120" s="9">
        <v>376.14999389648398</v>
      </c>
      <c r="C3120">
        <v>1300000</v>
      </c>
      <c r="D3120">
        <v>4217.765625</v>
      </c>
      <c r="E3120">
        <v>3750.8359375</v>
      </c>
      <c r="F3120">
        <v>956.74029541015602</v>
      </c>
      <c r="G3120">
        <v>2.7342158136889301E-4</v>
      </c>
      <c r="H3120" s="32">
        <f t="shared" si="288"/>
        <v>102.999993896484</v>
      </c>
      <c r="I3120">
        <f t="shared" si="289"/>
        <v>12.82996</v>
      </c>
      <c r="J3120" s="10">
        <f t="shared" si="290"/>
        <v>4.2177656250000002</v>
      </c>
      <c r="K3120" s="10">
        <f t="shared" si="291"/>
        <v>3.7508359375000002</v>
      </c>
      <c r="L3120" s="10">
        <f t="shared" si="292"/>
        <v>0.95674029541015604</v>
      </c>
      <c r="M3120">
        <f t="shared" si="293"/>
        <v>2.7342158136889301E-4</v>
      </c>
    </row>
    <row r="3121" spans="2:13" x14ac:dyDescent="0.25">
      <c r="B3121" s="9">
        <v>375.14999389648398</v>
      </c>
      <c r="C3121">
        <v>1300000</v>
      </c>
      <c r="D3121">
        <v>4216.4521484375</v>
      </c>
      <c r="E3121">
        <v>3755.8642578125</v>
      </c>
      <c r="F3121">
        <v>957.46978759765602</v>
      </c>
      <c r="G3121">
        <v>2.7624951326288202E-4</v>
      </c>
      <c r="H3121" s="32">
        <f t="shared" si="288"/>
        <v>101.999993896484</v>
      </c>
      <c r="I3121">
        <f t="shared" si="289"/>
        <v>12.82996</v>
      </c>
      <c r="J3121" s="10">
        <f t="shared" si="290"/>
        <v>4.2164521484374999</v>
      </c>
      <c r="K3121" s="10">
        <f t="shared" si="291"/>
        <v>3.7558642578125001</v>
      </c>
      <c r="L3121" s="10">
        <f t="shared" si="292"/>
        <v>0.957469787597656</v>
      </c>
      <c r="M3121">
        <f t="shared" si="293"/>
        <v>2.7624951326288202E-4</v>
      </c>
    </row>
    <row r="3122" spans="2:13" x14ac:dyDescent="0.25">
      <c r="B3122" s="9">
        <v>374.14999389648398</v>
      </c>
      <c r="C3122">
        <v>1300000</v>
      </c>
      <c r="D3122">
        <v>4215.15966796875</v>
      </c>
      <c r="E3122">
        <v>3760.90087890625</v>
      </c>
      <c r="F3122">
        <v>958.19482421875</v>
      </c>
      <c r="G3122">
        <v>2.7913041412830299E-4</v>
      </c>
      <c r="H3122" s="32">
        <f t="shared" si="288"/>
        <v>100.999993896484</v>
      </c>
      <c r="I3122">
        <f t="shared" si="289"/>
        <v>12.82996</v>
      </c>
      <c r="J3122" s="10">
        <f t="shared" si="290"/>
        <v>4.2151596679687504</v>
      </c>
      <c r="K3122" s="10">
        <f t="shared" si="291"/>
        <v>3.7609008789062499</v>
      </c>
      <c r="L3122" s="10">
        <f t="shared" si="292"/>
        <v>0.95819482421875002</v>
      </c>
      <c r="M3122">
        <f t="shared" si="293"/>
        <v>2.7913041412830299E-4</v>
      </c>
    </row>
    <row r="3123" spans="2:13" x14ac:dyDescent="0.25">
      <c r="B3123" s="9">
        <v>373.14999389648398</v>
      </c>
      <c r="C3123">
        <v>1300000</v>
      </c>
      <c r="D3123">
        <v>4213.8896484375</v>
      </c>
      <c r="E3123">
        <v>3765.94506835937</v>
      </c>
      <c r="F3123">
        <v>958.91522216796795</v>
      </c>
      <c r="G3123">
        <v>2.8206571005284699E-4</v>
      </c>
      <c r="H3123" s="32">
        <f t="shared" si="288"/>
        <v>99.999993896484</v>
      </c>
      <c r="I3123">
        <f t="shared" si="289"/>
        <v>12.82996</v>
      </c>
      <c r="J3123" s="10">
        <f t="shared" si="290"/>
        <v>4.2138896484375001</v>
      </c>
      <c r="K3123" s="10">
        <f t="shared" si="291"/>
        <v>3.76594506835937</v>
      </c>
      <c r="L3123" s="10">
        <f t="shared" si="292"/>
        <v>0.95891522216796798</v>
      </c>
      <c r="M3123">
        <f t="shared" si="293"/>
        <v>2.8206571005284699E-4</v>
      </c>
    </row>
    <row r="3124" spans="2:13" x14ac:dyDescent="0.25">
      <c r="B3124" s="9">
        <v>372.14999389648398</v>
      </c>
      <c r="C3124">
        <v>1300000</v>
      </c>
      <c r="D3124">
        <v>4212.640625</v>
      </c>
      <c r="E3124">
        <v>3770.9970703125</v>
      </c>
      <c r="F3124">
        <v>959.631103515625</v>
      </c>
      <c r="G3124">
        <v>2.8505668160505501E-4</v>
      </c>
      <c r="H3124" s="32">
        <f t="shared" si="288"/>
        <v>98.999993896484</v>
      </c>
      <c r="I3124">
        <f t="shared" si="289"/>
        <v>12.82996</v>
      </c>
      <c r="J3124" s="10">
        <f t="shared" si="290"/>
        <v>4.2126406249999997</v>
      </c>
      <c r="K3124" s="10">
        <f t="shared" si="291"/>
        <v>3.7709970703125002</v>
      </c>
      <c r="L3124" s="10">
        <f t="shared" si="292"/>
        <v>0.95963110351562497</v>
      </c>
      <c r="M3124">
        <f t="shared" si="293"/>
        <v>2.8505668160505501E-4</v>
      </c>
    </row>
    <row r="3125" spans="2:13" x14ac:dyDescent="0.25">
      <c r="B3125" s="9">
        <v>371.14999389648398</v>
      </c>
      <c r="C3125">
        <v>1300000</v>
      </c>
      <c r="D3125">
        <v>4211.4130859375</v>
      </c>
      <c r="E3125">
        <v>3776.05639648437</v>
      </c>
      <c r="F3125">
        <v>960.34234619140602</v>
      </c>
      <c r="G3125">
        <v>2.8810481308028102E-4</v>
      </c>
      <c r="H3125" s="32">
        <f t="shared" si="288"/>
        <v>97.999993896484</v>
      </c>
      <c r="I3125">
        <f t="shared" si="289"/>
        <v>12.82996</v>
      </c>
      <c r="J3125" s="10">
        <f t="shared" si="290"/>
        <v>4.2114130859375001</v>
      </c>
      <c r="K3125" s="10">
        <f t="shared" si="291"/>
        <v>3.7760563964843699</v>
      </c>
      <c r="L3125" s="10">
        <f t="shared" si="292"/>
        <v>0.96034234619140602</v>
      </c>
      <c r="M3125">
        <f t="shared" si="293"/>
        <v>2.8810481308028102E-4</v>
      </c>
    </row>
    <row r="3126" spans="2:13" x14ac:dyDescent="0.25">
      <c r="B3126" s="9">
        <v>370.14999389648398</v>
      </c>
      <c r="C3126">
        <v>1300000</v>
      </c>
      <c r="D3126">
        <v>4210.20654296875</v>
      </c>
      <c r="E3126">
        <v>3781.12329101562</v>
      </c>
      <c r="F3126">
        <v>961.04901123046795</v>
      </c>
      <c r="G3126">
        <v>2.91211559670045E-4</v>
      </c>
      <c r="H3126" s="32">
        <f t="shared" si="288"/>
        <v>96.999993896484</v>
      </c>
      <c r="I3126">
        <f t="shared" si="289"/>
        <v>12.82996</v>
      </c>
      <c r="J3126" s="10">
        <f t="shared" si="290"/>
        <v>4.2102065429687503</v>
      </c>
      <c r="K3126" s="10">
        <f t="shared" si="291"/>
        <v>3.7811232910156201</v>
      </c>
      <c r="L3126" s="10">
        <f t="shared" si="292"/>
        <v>0.96104901123046793</v>
      </c>
      <c r="M3126">
        <f t="shared" si="293"/>
        <v>2.91211559670045E-4</v>
      </c>
    </row>
    <row r="3127" spans="2:13" x14ac:dyDescent="0.25">
      <c r="B3127" s="9">
        <v>369.14999389648398</v>
      </c>
      <c r="C3127">
        <v>1300000</v>
      </c>
      <c r="D3127">
        <v>4209.021484375</v>
      </c>
      <c r="E3127">
        <v>3786.19702148437</v>
      </c>
      <c r="F3127">
        <v>961.75109863281205</v>
      </c>
      <c r="G3127">
        <v>2.9437837656587303E-4</v>
      </c>
      <c r="H3127" s="32">
        <f t="shared" si="288"/>
        <v>95.999993896484</v>
      </c>
      <c r="I3127">
        <f t="shared" si="289"/>
        <v>12.82996</v>
      </c>
      <c r="J3127" s="10">
        <f t="shared" si="290"/>
        <v>4.2090214843749996</v>
      </c>
      <c r="K3127" s="10">
        <f t="shared" si="291"/>
        <v>3.7861970214843699</v>
      </c>
      <c r="L3127" s="10">
        <f t="shared" si="292"/>
        <v>0.96175109863281205</v>
      </c>
      <c r="M3127">
        <f t="shared" si="293"/>
        <v>2.9437837656587303E-4</v>
      </c>
    </row>
    <row r="3128" spans="2:13" x14ac:dyDescent="0.25">
      <c r="B3128" s="9">
        <v>368.14999389648398</v>
      </c>
      <c r="C3128">
        <v>1300000</v>
      </c>
      <c r="D3128">
        <v>4207.85791015625</v>
      </c>
      <c r="E3128">
        <v>3791.27758789062</v>
      </c>
      <c r="F3128">
        <v>962.448486328125</v>
      </c>
      <c r="G3128">
        <v>2.9760689358226901E-4</v>
      </c>
      <c r="H3128" s="32">
        <f t="shared" si="288"/>
        <v>94.999993896484</v>
      </c>
      <c r="I3128">
        <f t="shared" si="289"/>
        <v>12.82996</v>
      </c>
      <c r="J3128" s="10">
        <f t="shared" si="290"/>
        <v>4.2078579101562497</v>
      </c>
      <c r="K3128" s="10">
        <f t="shared" si="291"/>
        <v>3.7912775878906202</v>
      </c>
      <c r="L3128" s="10">
        <f t="shared" si="292"/>
        <v>0.96244848632812496</v>
      </c>
      <c r="M3128">
        <f t="shared" si="293"/>
        <v>2.9760689358226901E-4</v>
      </c>
    </row>
    <row r="3129" spans="2:13" x14ac:dyDescent="0.25">
      <c r="B3129" s="9">
        <v>367.14999389648398</v>
      </c>
      <c r="C3129">
        <v>1300000</v>
      </c>
      <c r="D3129">
        <v>4206.71484375</v>
      </c>
      <c r="E3129">
        <v>3796.36499023437</v>
      </c>
      <c r="F3129">
        <v>963.14123535156205</v>
      </c>
      <c r="G3129">
        <v>3.0089868232607798E-4</v>
      </c>
      <c r="H3129" s="32">
        <f t="shared" si="288"/>
        <v>93.999993896484</v>
      </c>
      <c r="I3129">
        <f t="shared" si="289"/>
        <v>12.82996</v>
      </c>
      <c r="J3129" s="10">
        <f t="shared" si="290"/>
        <v>4.2067148437500004</v>
      </c>
      <c r="K3129" s="10">
        <f t="shared" si="291"/>
        <v>3.7963649902343701</v>
      </c>
      <c r="L3129" s="10">
        <f t="shared" si="292"/>
        <v>0.96314123535156204</v>
      </c>
      <c r="M3129">
        <f t="shared" si="293"/>
        <v>3.0089868232607798E-4</v>
      </c>
    </row>
    <row r="3130" spans="2:13" x14ac:dyDescent="0.25">
      <c r="B3130" s="9">
        <v>366.14999389648398</v>
      </c>
      <c r="C3130">
        <v>1300000</v>
      </c>
      <c r="D3130">
        <v>4205.59326171875</v>
      </c>
      <c r="E3130">
        <v>3801.45874023437</v>
      </c>
      <c r="F3130">
        <v>963.82928466796795</v>
      </c>
      <c r="G3130">
        <v>3.0425540171563598E-4</v>
      </c>
      <c r="H3130" s="32">
        <f t="shared" si="288"/>
        <v>92.999993896484</v>
      </c>
      <c r="I3130">
        <f t="shared" si="289"/>
        <v>12.82996</v>
      </c>
      <c r="J3130" s="10">
        <f t="shared" si="290"/>
        <v>4.2055932617187501</v>
      </c>
      <c r="K3130" s="10">
        <f t="shared" si="291"/>
        <v>3.80145874023437</v>
      </c>
      <c r="L3130" s="10">
        <f t="shared" si="292"/>
        <v>0.96382928466796791</v>
      </c>
      <c r="M3130">
        <f t="shared" si="293"/>
        <v>3.0425540171563598E-4</v>
      </c>
    </row>
    <row r="3131" spans="2:13" x14ac:dyDescent="0.25">
      <c r="B3131" s="9">
        <v>365.14999389648398</v>
      </c>
      <c r="C3131">
        <v>1300000</v>
      </c>
      <c r="D3131">
        <v>4204.4921875</v>
      </c>
      <c r="E3131">
        <v>3806.55859375</v>
      </c>
      <c r="F3131">
        <v>964.5126953125</v>
      </c>
      <c r="G3131">
        <v>3.0767879798076998E-4</v>
      </c>
      <c r="H3131" s="32">
        <f t="shared" si="288"/>
        <v>91.999993896484</v>
      </c>
      <c r="I3131">
        <f t="shared" si="289"/>
        <v>12.82996</v>
      </c>
      <c r="J3131" s="10">
        <f t="shared" si="290"/>
        <v>4.2044921874999996</v>
      </c>
      <c r="K3131" s="10">
        <f t="shared" si="291"/>
        <v>3.8065585937500002</v>
      </c>
      <c r="L3131" s="10">
        <f t="shared" si="292"/>
        <v>0.96451269531249995</v>
      </c>
      <c r="M3131">
        <f t="shared" si="293"/>
        <v>3.0767879798076998E-4</v>
      </c>
    </row>
    <row r="3132" spans="2:13" x14ac:dyDescent="0.25">
      <c r="B3132" s="9">
        <v>364.14999389648398</v>
      </c>
      <c r="C3132">
        <v>1300000</v>
      </c>
      <c r="D3132">
        <v>4203.412109375</v>
      </c>
      <c r="E3132">
        <v>3811.66430664062</v>
      </c>
      <c r="F3132">
        <v>965.19134521484295</v>
      </c>
      <c r="G3132">
        <v>3.1117061735130798E-4</v>
      </c>
      <c r="H3132" s="32">
        <f t="shared" si="288"/>
        <v>90.999993896484</v>
      </c>
      <c r="I3132">
        <f t="shared" si="289"/>
        <v>12.82996</v>
      </c>
      <c r="J3132" s="10">
        <f t="shared" si="290"/>
        <v>4.2034121093749999</v>
      </c>
      <c r="K3132" s="10">
        <f t="shared" si="291"/>
        <v>3.8116643066406199</v>
      </c>
      <c r="L3132" s="10">
        <f t="shared" si="292"/>
        <v>0.96519134521484296</v>
      </c>
      <c r="M3132">
        <f t="shared" si="293"/>
        <v>3.1117061735130798E-4</v>
      </c>
    </row>
    <row r="3133" spans="2:13" x14ac:dyDescent="0.25">
      <c r="B3133" s="9">
        <v>363.14999389648398</v>
      </c>
      <c r="C3133">
        <v>1300000</v>
      </c>
      <c r="D3133">
        <v>4202.35302734375</v>
      </c>
      <c r="E3133">
        <v>3816.77587890625</v>
      </c>
      <c r="F3133">
        <v>965.865234375</v>
      </c>
      <c r="G3133">
        <v>3.1473269336856902E-4</v>
      </c>
      <c r="H3133" s="32">
        <f t="shared" si="288"/>
        <v>89.999993896484</v>
      </c>
      <c r="I3133">
        <f t="shared" si="289"/>
        <v>12.82996</v>
      </c>
      <c r="J3133" s="10">
        <f t="shared" si="290"/>
        <v>4.2023530273437499</v>
      </c>
      <c r="K3133" s="10">
        <f t="shared" si="291"/>
        <v>3.8167758789062498</v>
      </c>
      <c r="L3133" s="10">
        <f t="shared" si="292"/>
        <v>0.96586523437500005</v>
      </c>
      <c r="M3133">
        <f t="shared" si="293"/>
        <v>3.1473269336856902E-4</v>
      </c>
    </row>
    <row r="3134" spans="2:13" x14ac:dyDescent="0.25">
      <c r="B3134" s="9">
        <v>362.14999389648398</v>
      </c>
      <c r="C3134">
        <v>1300000</v>
      </c>
      <c r="D3134">
        <v>4201.314453125</v>
      </c>
      <c r="E3134">
        <v>3821.89282226562</v>
      </c>
      <c r="F3134">
        <v>966.53436279296795</v>
      </c>
      <c r="G3134">
        <v>3.18366917781531E-4</v>
      </c>
      <c r="H3134" s="32">
        <f t="shared" si="288"/>
        <v>88.999993896484</v>
      </c>
      <c r="I3134">
        <f t="shared" si="289"/>
        <v>12.82996</v>
      </c>
      <c r="J3134" s="10">
        <f t="shared" si="290"/>
        <v>4.2013144531249997</v>
      </c>
      <c r="K3134" s="10">
        <f t="shared" si="291"/>
        <v>3.8218928222656201</v>
      </c>
      <c r="L3134" s="10">
        <f t="shared" si="292"/>
        <v>0.966534362792968</v>
      </c>
      <c r="M3134">
        <f t="shared" si="293"/>
        <v>3.18366917781531E-4</v>
      </c>
    </row>
    <row r="3135" spans="2:13" x14ac:dyDescent="0.25">
      <c r="B3135" s="9">
        <v>361.14999389648398</v>
      </c>
      <c r="C3135">
        <v>1300000</v>
      </c>
      <c r="D3135">
        <v>4200.29638671875</v>
      </c>
      <c r="E3135">
        <v>3827.01489257812</v>
      </c>
      <c r="F3135">
        <v>967.19873046875</v>
      </c>
      <c r="G3135">
        <v>3.2207526965066698E-4</v>
      </c>
      <c r="H3135" s="32">
        <f t="shared" si="288"/>
        <v>87.999993896484</v>
      </c>
      <c r="I3135">
        <f t="shared" si="289"/>
        <v>12.82996</v>
      </c>
      <c r="J3135" s="10">
        <f t="shared" si="290"/>
        <v>4.2002963867187502</v>
      </c>
      <c r="K3135" s="10">
        <f t="shared" si="291"/>
        <v>3.82701489257812</v>
      </c>
      <c r="L3135" s="10">
        <f t="shared" si="292"/>
        <v>0.96719873046875005</v>
      </c>
      <c r="M3135">
        <f t="shared" si="293"/>
        <v>3.2207526965066698E-4</v>
      </c>
    </row>
    <row r="3136" spans="2:13" x14ac:dyDescent="0.25">
      <c r="B3136" s="9">
        <v>360.14999389648398</v>
      </c>
      <c r="C3136">
        <v>1300000</v>
      </c>
      <c r="D3136">
        <v>4199.29931640625</v>
      </c>
      <c r="E3136">
        <v>3832.14184570312</v>
      </c>
      <c r="F3136">
        <v>967.85827636718705</v>
      </c>
      <c r="G3136">
        <v>3.25859757140278E-4</v>
      </c>
      <c r="H3136" s="32">
        <f t="shared" si="288"/>
        <v>86.999993896484</v>
      </c>
      <c r="I3136">
        <f t="shared" si="289"/>
        <v>12.82996</v>
      </c>
      <c r="J3136" s="10">
        <f t="shared" si="290"/>
        <v>4.1992993164062504</v>
      </c>
      <c r="K3136" s="10">
        <f t="shared" si="291"/>
        <v>3.83214184570312</v>
      </c>
      <c r="L3136" s="10">
        <f t="shared" si="292"/>
        <v>0.96785827636718702</v>
      </c>
      <c r="M3136">
        <f t="shared" si="293"/>
        <v>3.25859757140278E-4</v>
      </c>
    </row>
    <row r="3137" spans="2:13" x14ac:dyDescent="0.25">
      <c r="B3137" s="9">
        <v>359.14999389648398</v>
      </c>
      <c r="C3137">
        <v>1300000</v>
      </c>
      <c r="D3137">
        <v>4198.32275390625</v>
      </c>
      <c r="E3137">
        <v>3837.27319335937</v>
      </c>
      <c r="F3137">
        <v>968.51300048828102</v>
      </c>
      <c r="G3137">
        <v>3.2972250482998702E-4</v>
      </c>
      <c r="H3137" s="32">
        <f t="shared" si="288"/>
        <v>85.999993896484</v>
      </c>
      <c r="I3137">
        <f t="shared" si="289"/>
        <v>12.82996</v>
      </c>
      <c r="J3137" s="10">
        <f t="shared" si="290"/>
        <v>4.1983227539062504</v>
      </c>
      <c r="K3137" s="10">
        <f t="shared" si="291"/>
        <v>3.83727319335937</v>
      </c>
      <c r="L3137" s="10">
        <f t="shared" si="292"/>
        <v>0.96851300048828104</v>
      </c>
      <c r="M3137">
        <f t="shared" si="293"/>
        <v>3.2972250482998702E-4</v>
      </c>
    </row>
    <row r="3138" spans="2:13" x14ac:dyDescent="0.25">
      <c r="B3138" s="9">
        <v>358.14999389648398</v>
      </c>
      <c r="C3138">
        <v>1300000</v>
      </c>
      <c r="D3138">
        <v>4197.3662109375</v>
      </c>
      <c r="E3138">
        <v>3842.40893554687</v>
      </c>
      <c r="F3138">
        <v>969.162841796875</v>
      </c>
      <c r="G3138">
        <v>3.3366563729941802E-4</v>
      </c>
      <c r="H3138" s="32">
        <f t="shared" si="288"/>
        <v>84.999993896484</v>
      </c>
      <c r="I3138">
        <f t="shared" si="289"/>
        <v>12.82996</v>
      </c>
      <c r="J3138" s="10">
        <f t="shared" si="290"/>
        <v>4.1973662109375001</v>
      </c>
      <c r="K3138" s="10">
        <f t="shared" si="291"/>
        <v>3.84240893554687</v>
      </c>
      <c r="L3138" s="10">
        <f t="shared" si="292"/>
        <v>0.96916284179687495</v>
      </c>
      <c r="M3138">
        <f t="shared" si="293"/>
        <v>3.3366563729941802E-4</v>
      </c>
    </row>
    <row r="3139" spans="2:13" x14ac:dyDescent="0.25">
      <c r="B3139" s="9">
        <v>357.14999389648398</v>
      </c>
      <c r="C3139">
        <v>1300000</v>
      </c>
      <c r="D3139">
        <v>4196.4306640625</v>
      </c>
      <c r="E3139">
        <v>3847.54833984375</v>
      </c>
      <c r="F3139">
        <v>969.80780029296795</v>
      </c>
      <c r="G3139">
        <v>3.3769142464734598E-4</v>
      </c>
      <c r="H3139" s="32">
        <f t="shared" si="288"/>
        <v>83.999993896484</v>
      </c>
      <c r="I3139">
        <f t="shared" si="289"/>
        <v>12.82996</v>
      </c>
      <c r="J3139" s="10">
        <f t="shared" si="290"/>
        <v>4.1964306640625004</v>
      </c>
      <c r="K3139" s="10">
        <f t="shared" si="291"/>
        <v>3.8475483398437502</v>
      </c>
      <c r="L3139" s="10">
        <f t="shared" si="292"/>
        <v>0.96980780029296798</v>
      </c>
      <c r="M3139">
        <f t="shared" si="293"/>
        <v>3.3769142464734598E-4</v>
      </c>
    </row>
    <row r="3140" spans="2:13" x14ac:dyDescent="0.25">
      <c r="B3140" s="9">
        <v>356.14999389648398</v>
      </c>
      <c r="C3140">
        <v>1300000</v>
      </c>
      <c r="D3140">
        <v>4195.515625</v>
      </c>
      <c r="E3140">
        <v>3852.69140625</v>
      </c>
      <c r="F3140">
        <v>970.44781494140602</v>
      </c>
      <c r="G3140">
        <v>3.4180216607637698E-4</v>
      </c>
      <c r="H3140" s="32">
        <f t="shared" si="288"/>
        <v>82.999993896484</v>
      </c>
      <c r="I3140">
        <f t="shared" si="289"/>
        <v>12.82996</v>
      </c>
      <c r="J3140" s="10">
        <f t="shared" si="290"/>
        <v>4.1955156249999996</v>
      </c>
      <c r="K3140" s="10">
        <f t="shared" si="291"/>
        <v>3.85269140625</v>
      </c>
      <c r="L3140" s="10">
        <f t="shared" si="292"/>
        <v>0.97044781494140597</v>
      </c>
      <c r="M3140">
        <f t="shared" si="293"/>
        <v>3.4180216607637698E-4</v>
      </c>
    </row>
    <row r="3141" spans="2:13" x14ac:dyDescent="0.25">
      <c r="B3141" s="9">
        <v>355.14999389648398</v>
      </c>
      <c r="C3141">
        <v>1300000</v>
      </c>
      <c r="D3141">
        <v>4194.62109375</v>
      </c>
      <c r="E3141">
        <v>3857.83764648437</v>
      </c>
      <c r="F3141">
        <v>971.08288574218705</v>
      </c>
      <c r="G3141">
        <v>3.4600030630826901E-4</v>
      </c>
      <c r="H3141" s="32">
        <f t="shared" si="288"/>
        <v>81.999993896484</v>
      </c>
      <c r="I3141">
        <f t="shared" si="289"/>
        <v>12.82996</v>
      </c>
      <c r="J3141" s="10">
        <f t="shared" si="290"/>
        <v>4.1946210937500004</v>
      </c>
      <c r="K3141" s="10">
        <f t="shared" si="291"/>
        <v>3.85783764648437</v>
      </c>
      <c r="L3141" s="10">
        <f t="shared" si="292"/>
        <v>0.97108288574218704</v>
      </c>
      <c r="M3141">
        <f t="shared" si="293"/>
        <v>3.4600030630826901E-4</v>
      </c>
    </row>
    <row r="3142" spans="2:13" x14ac:dyDescent="0.25">
      <c r="B3142" s="9">
        <v>354.14999389648398</v>
      </c>
      <c r="C3142">
        <v>1300000</v>
      </c>
      <c r="D3142">
        <v>4193.7470703125</v>
      </c>
      <c r="E3142">
        <v>3862.98657226562</v>
      </c>
      <c r="F3142">
        <v>971.71295166015602</v>
      </c>
      <c r="G3142">
        <v>3.5028831916861198E-4</v>
      </c>
      <c r="H3142" s="32">
        <f t="shared" si="288"/>
        <v>80.999993896484</v>
      </c>
      <c r="I3142">
        <f t="shared" si="289"/>
        <v>12.82996</v>
      </c>
      <c r="J3142" s="10">
        <f t="shared" si="290"/>
        <v>4.1937470703124999</v>
      </c>
      <c r="K3142" s="10">
        <f t="shared" si="291"/>
        <v>3.86298657226562</v>
      </c>
      <c r="L3142" s="10">
        <f t="shared" si="292"/>
        <v>0.97171295166015603</v>
      </c>
      <c r="M3142">
        <f t="shared" si="293"/>
        <v>3.5028831916861198E-4</v>
      </c>
    </row>
    <row r="3143" spans="2:13" x14ac:dyDescent="0.25">
      <c r="B3143" s="9">
        <v>353.14999389648398</v>
      </c>
      <c r="C3143">
        <v>1300000</v>
      </c>
      <c r="D3143">
        <v>4192.89306640625</v>
      </c>
      <c r="E3143">
        <v>3868.13818359375</v>
      </c>
      <c r="F3143">
        <v>972.33807373046795</v>
      </c>
      <c r="G3143">
        <v>3.5466876579448499E-4</v>
      </c>
      <c r="H3143" s="32">
        <f t="shared" si="288"/>
        <v>79.999993896484</v>
      </c>
      <c r="I3143">
        <f t="shared" si="289"/>
        <v>12.82996</v>
      </c>
      <c r="J3143" s="10">
        <f t="shared" si="290"/>
        <v>4.19289306640625</v>
      </c>
      <c r="K3143" s="10">
        <f t="shared" si="291"/>
        <v>3.8681381835937501</v>
      </c>
      <c r="L3143" s="10">
        <f t="shared" si="292"/>
        <v>0.97233807373046799</v>
      </c>
      <c r="M3143">
        <f t="shared" si="293"/>
        <v>3.5466876579448499E-4</v>
      </c>
    </row>
    <row r="3144" spans="2:13" x14ac:dyDescent="0.25">
      <c r="B3144" s="9">
        <v>352.14999389648398</v>
      </c>
      <c r="C3144">
        <v>1300000</v>
      </c>
      <c r="D3144">
        <v>4192.0595703125</v>
      </c>
      <c r="E3144">
        <v>3873.29150390625</v>
      </c>
      <c r="F3144">
        <v>972.95812988281205</v>
      </c>
      <c r="G3144">
        <v>3.5914435284212199E-4</v>
      </c>
      <c r="H3144" s="32">
        <f t="shared" ref="H3144:H3207" si="294">B3144-273.15</f>
        <v>78.999993896484</v>
      </c>
      <c r="I3144">
        <f t="shared" ref="I3144:I3207" si="295">C3144*0.0000098692</f>
        <v>12.82996</v>
      </c>
      <c r="J3144" s="10">
        <f t="shared" ref="J3144:J3207" si="296">D3144/1000</f>
        <v>4.1920595703124999</v>
      </c>
      <c r="K3144" s="10">
        <f t="shared" ref="K3144:K3207" si="297">E3144/1000</f>
        <v>3.8732915039062501</v>
      </c>
      <c r="L3144" s="10">
        <f t="shared" ref="L3144:L3207" si="298">F3144/1000</f>
        <v>0.97295812988281205</v>
      </c>
      <c r="M3144">
        <f t="shared" si="293"/>
        <v>3.5914435284212199E-4</v>
      </c>
    </row>
    <row r="3145" spans="2:13" x14ac:dyDescent="0.25">
      <c r="B3145" s="9">
        <v>351.14999389648398</v>
      </c>
      <c r="C3145">
        <v>1300000</v>
      </c>
      <c r="D3145">
        <v>4191.24658203125</v>
      </c>
      <c r="E3145">
        <v>3878.44653320312</v>
      </c>
      <c r="F3145">
        <v>973.57312011718705</v>
      </c>
      <c r="G3145">
        <v>3.6371784517541501E-4</v>
      </c>
      <c r="H3145" s="32">
        <f t="shared" si="294"/>
        <v>77.999993896484</v>
      </c>
      <c r="I3145">
        <f t="shared" si="295"/>
        <v>12.82996</v>
      </c>
      <c r="J3145" s="10">
        <f t="shared" si="296"/>
        <v>4.1912465820312503</v>
      </c>
      <c r="K3145" s="10">
        <f t="shared" si="297"/>
        <v>3.8784465332031202</v>
      </c>
      <c r="L3145" s="10">
        <f t="shared" si="298"/>
        <v>0.973573120117187</v>
      </c>
      <c r="M3145">
        <f t="shared" ref="M3145:M3208" si="299">G3145*1</f>
        <v>3.6371784517541501E-4</v>
      </c>
    </row>
    <row r="3146" spans="2:13" x14ac:dyDescent="0.25">
      <c r="B3146" s="9">
        <v>350.14999389648398</v>
      </c>
      <c r="C3146">
        <v>1300000</v>
      </c>
      <c r="D3146">
        <v>4190.4541015625</v>
      </c>
      <c r="E3146">
        <v>3883.60278320312</v>
      </c>
      <c r="F3146">
        <v>974.18298339843705</v>
      </c>
      <c r="G3146">
        <v>3.6839209496974902E-4</v>
      </c>
      <c r="H3146" s="32">
        <f t="shared" si="294"/>
        <v>76.999993896484</v>
      </c>
      <c r="I3146">
        <f t="shared" si="295"/>
        <v>12.82996</v>
      </c>
      <c r="J3146" s="10">
        <f t="shared" si="296"/>
        <v>4.1904541015624996</v>
      </c>
      <c r="K3146" s="10">
        <f t="shared" si="297"/>
        <v>3.8836027832031199</v>
      </c>
      <c r="L3146" s="10">
        <f t="shared" si="298"/>
        <v>0.97418298339843701</v>
      </c>
      <c r="M3146">
        <f t="shared" si="299"/>
        <v>3.6839209496974902E-4</v>
      </c>
    </row>
    <row r="3147" spans="2:13" x14ac:dyDescent="0.25">
      <c r="B3147" s="9">
        <v>349.14999389648398</v>
      </c>
      <c r="C3147">
        <v>1300000</v>
      </c>
      <c r="D3147">
        <v>4189.68212890625</v>
      </c>
      <c r="E3147">
        <v>3888.75952148437</v>
      </c>
      <c r="F3147">
        <v>974.78771972656205</v>
      </c>
      <c r="G3147">
        <v>3.7317009991966101E-4</v>
      </c>
      <c r="H3147" s="32">
        <f t="shared" si="294"/>
        <v>75.999993896484</v>
      </c>
      <c r="I3147">
        <f t="shared" si="295"/>
        <v>12.82996</v>
      </c>
      <c r="J3147" s="10">
        <f t="shared" si="296"/>
        <v>4.1896821289062496</v>
      </c>
      <c r="K3147" s="10">
        <f t="shared" si="297"/>
        <v>3.8887595214843702</v>
      </c>
      <c r="L3147" s="10">
        <f t="shared" si="298"/>
        <v>0.97478771972656209</v>
      </c>
      <c r="M3147">
        <f t="shared" si="299"/>
        <v>3.7317009991966101E-4</v>
      </c>
    </row>
    <row r="3148" spans="2:13" x14ac:dyDescent="0.25">
      <c r="B3148" s="9">
        <v>348.14999389648398</v>
      </c>
      <c r="C3148">
        <v>1300000</v>
      </c>
      <c r="D3148">
        <v>4188.93017578125</v>
      </c>
      <c r="E3148">
        <v>3893.91674804687</v>
      </c>
      <c r="F3148">
        <v>975.38726806640602</v>
      </c>
      <c r="G3148">
        <v>3.78054974135011E-4</v>
      </c>
      <c r="H3148" s="32">
        <f t="shared" si="294"/>
        <v>74.999993896484</v>
      </c>
      <c r="I3148">
        <f t="shared" si="295"/>
        <v>12.82996</v>
      </c>
      <c r="J3148" s="10">
        <f t="shared" si="296"/>
        <v>4.18893017578125</v>
      </c>
      <c r="K3148" s="10">
        <f t="shared" si="297"/>
        <v>3.8939167480468702</v>
      </c>
      <c r="L3148" s="10">
        <f t="shared" si="298"/>
        <v>0.97538726806640608</v>
      </c>
      <c r="M3148">
        <f t="shared" si="299"/>
        <v>3.78054974135011E-4</v>
      </c>
    </row>
    <row r="3149" spans="2:13" x14ac:dyDescent="0.25">
      <c r="B3149" s="9">
        <v>347.14999389648398</v>
      </c>
      <c r="C3149">
        <v>1300000</v>
      </c>
      <c r="D3149">
        <v>4188.19873046875</v>
      </c>
      <c r="E3149">
        <v>3899.07348632812</v>
      </c>
      <c r="F3149">
        <v>975.98162841796795</v>
      </c>
      <c r="G3149">
        <v>3.83049948140978E-4</v>
      </c>
      <c r="H3149" s="32">
        <f t="shared" si="294"/>
        <v>73.999993896484</v>
      </c>
      <c r="I3149">
        <f t="shared" si="295"/>
        <v>12.82996</v>
      </c>
      <c r="J3149" s="10">
        <f t="shared" si="296"/>
        <v>4.1881987304687502</v>
      </c>
      <c r="K3149" s="10">
        <f t="shared" si="297"/>
        <v>3.89907348632812</v>
      </c>
      <c r="L3149" s="10">
        <f t="shared" si="298"/>
        <v>0.97598162841796798</v>
      </c>
      <c r="M3149">
        <f t="shared" si="299"/>
        <v>3.83049948140978E-4</v>
      </c>
    </row>
    <row r="3150" spans="2:13" x14ac:dyDescent="0.25">
      <c r="B3150" s="9">
        <v>346.14999389648398</v>
      </c>
      <c r="C3150">
        <v>1300000</v>
      </c>
      <c r="D3150">
        <v>4187.4873046875</v>
      </c>
      <c r="E3150">
        <v>3904.2294921875</v>
      </c>
      <c r="F3150">
        <v>976.57073974609295</v>
      </c>
      <c r="G3150">
        <v>3.8815828156657501E-4</v>
      </c>
      <c r="H3150" s="32">
        <f t="shared" si="294"/>
        <v>72.999993896484</v>
      </c>
      <c r="I3150">
        <f t="shared" si="295"/>
        <v>12.82996</v>
      </c>
      <c r="J3150" s="10">
        <f t="shared" si="296"/>
        <v>4.1874873046875001</v>
      </c>
      <c r="K3150" s="10">
        <f t="shared" si="297"/>
        <v>3.9042294921875</v>
      </c>
      <c r="L3150" s="10">
        <f t="shared" si="298"/>
        <v>0.97657073974609299</v>
      </c>
      <c r="M3150">
        <f t="shared" si="299"/>
        <v>3.8815828156657501E-4</v>
      </c>
    </row>
    <row r="3151" spans="2:13" x14ac:dyDescent="0.25">
      <c r="B3151" s="9">
        <v>345.14999389648398</v>
      </c>
      <c r="C3151">
        <v>1300000</v>
      </c>
      <c r="D3151">
        <v>4186.79638671875</v>
      </c>
      <c r="E3151">
        <v>3909.38403320312</v>
      </c>
      <c r="F3151">
        <v>977.154541015625</v>
      </c>
      <c r="G3151">
        <v>3.9338352507911601E-4</v>
      </c>
      <c r="H3151" s="32">
        <f t="shared" si="294"/>
        <v>71.999993896484</v>
      </c>
      <c r="I3151">
        <f t="shared" si="295"/>
        <v>12.82996</v>
      </c>
      <c r="J3151" s="10">
        <f t="shared" si="296"/>
        <v>4.1867963867187497</v>
      </c>
      <c r="K3151" s="10">
        <f t="shared" si="297"/>
        <v>3.90938403320312</v>
      </c>
      <c r="L3151" s="10">
        <f t="shared" si="298"/>
        <v>0.97715454101562504</v>
      </c>
      <c r="M3151">
        <f t="shared" si="299"/>
        <v>3.9338352507911601E-4</v>
      </c>
    </row>
    <row r="3152" spans="2:13" x14ac:dyDescent="0.25">
      <c r="B3152" s="9">
        <v>344.14999389648398</v>
      </c>
      <c r="C3152">
        <v>1300000</v>
      </c>
      <c r="D3152">
        <v>4186.12646484375</v>
      </c>
      <c r="E3152">
        <v>3914.53662109375</v>
      </c>
      <c r="F3152">
        <v>977.73303222656205</v>
      </c>
      <c r="G3152">
        <v>3.98729229345917E-4</v>
      </c>
      <c r="H3152" s="32">
        <f t="shared" si="294"/>
        <v>70.999993896484</v>
      </c>
      <c r="I3152">
        <f t="shared" si="295"/>
        <v>12.82996</v>
      </c>
      <c r="J3152" s="10">
        <f t="shared" si="296"/>
        <v>4.18612646484375</v>
      </c>
      <c r="K3152" s="10">
        <f t="shared" si="297"/>
        <v>3.9145366210937498</v>
      </c>
      <c r="L3152" s="10">
        <f t="shared" si="298"/>
        <v>0.97773303222656205</v>
      </c>
      <c r="M3152">
        <f t="shared" si="299"/>
        <v>3.98729229345917E-4</v>
      </c>
    </row>
    <row r="3153" spans="2:13" x14ac:dyDescent="0.25">
      <c r="B3153" s="9">
        <v>343.14999389648398</v>
      </c>
      <c r="C3153">
        <v>1300000</v>
      </c>
      <c r="D3153">
        <v>4185.47607421875</v>
      </c>
      <c r="E3153">
        <v>3919.68701171875</v>
      </c>
      <c r="F3153">
        <v>978.30615234375</v>
      </c>
      <c r="G3153">
        <v>4.0419914876110798E-4</v>
      </c>
      <c r="H3153" s="32">
        <f t="shared" si="294"/>
        <v>69.999993896484</v>
      </c>
      <c r="I3153">
        <f t="shared" si="295"/>
        <v>12.82996</v>
      </c>
      <c r="J3153" s="10">
        <f t="shared" si="296"/>
        <v>4.1854760742187498</v>
      </c>
      <c r="K3153" s="10">
        <f t="shared" si="297"/>
        <v>3.9196870117187501</v>
      </c>
      <c r="L3153" s="10">
        <f t="shared" si="298"/>
        <v>0.97830615234374996</v>
      </c>
      <c r="M3153">
        <f t="shared" si="299"/>
        <v>4.0419914876110798E-4</v>
      </c>
    </row>
    <row r="3154" spans="2:13" x14ac:dyDescent="0.25">
      <c r="B3154" s="9">
        <v>342.14999389648398</v>
      </c>
      <c r="C3154">
        <v>1300000</v>
      </c>
      <c r="D3154">
        <v>4184.8466796875</v>
      </c>
      <c r="E3154">
        <v>3924.83422851562</v>
      </c>
      <c r="F3154">
        <v>978.87390136718705</v>
      </c>
      <c r="G3154">
        <v>4.0979718323796901E-4</v>
      </c>
      <c r="H3154" s="32">
        <f t="shared" si="294"/>
        <v>68.999993896484</v>
      </c>
      <c r="I3154">
        <f t="shared" si="295"/>
        <v>12.82996</v>
      </c>
      <c r="J3154" s="10">
        <f t="shared" si="296"/>
        <v>4.1848466796875003</v>
      </c>
      <c r="K3154" s="10">
        <f t="shared" si="297"/>
        <v>3.9248342285156199</v>
      </c>
      <c r="L3154" s="10">
        <f t="shared" si="298"/>
        <v>0.97887390136718699</v>
      </c>
      <c r="M3154">
        <f t="shared" si="299"/>
        <v>4.0979718323796901E-4</v>
      </c>
    </row>
    <row r="3155" spans="2:13" x14ac:dyDescent="0.25">
      <c r="B3155" s="9">
        <v>341.14999389648398</v>
      </c>
      <c r="C3155">
        <v>1300000</v>
      </c>
      <c r="D3155">
        <v>4184.2373046875</v>
      </c>
      <c r="E3155">
        <v>3929.9775390625</v>
      </c>
      <c r="F3155">
        <v>979.43615722656205</v>
      </c>
      <c r="G3155">
        <v>4.1552737820893499E-4</v>
      </c>
      <c r="H3155" s="32">
        <f t="shared" si="294"/>
        <v>67.999993896484</v>
      </c>
      <c r="I3155">
        <f t="shared" si="295"/>
        <v>12.82996</v>
      </c>
      <c r="J3155" s="10">
        <f t="shared" si="296"/>
        <v>4.1842373046874997</v>
      </c>
      <c r="K3155" s="10">
        <f t="shared" si="297"/>
        <v>3.9299775390625</v>
      </c>
      <c r="L3155" s="10">
        <f t="shared" si="298"/>
        <v>0.97943615722656208</v>
      </c>
      <c r="M3155">
        <f t="shared" si="299"/>
        <v>4.1552737820893499E-4</v>
      </c>
    </row>
    <row r="3156" spans="2:13" x14ac:dyDescent="0.25">
      <c r="B3156" s="9">
        <v>340.14999389648398</v>
      </c>
      <c r="C3156">
        <v>1300000</v>
      </c>
      <c r="D3156">
        <v>4183.6484375</v>
      </c>
      <c r="E3156">
        <v>3935.11669921875</v>
      </c>
      <c r="F3156">
        <v>979.992919921875</v>
      </c>
      <c r="G3156">
        <v>4.2139392462559001E-4</v>
      </c>
      <c r="H3156" s="32">
        <f t="shared" si="294"/>
        <v>66.999993896484</v>
      </c>
      <c r="I3156">
        <f t="shared" si="295"/>
        <v>12.82996</v>
      </c>
      <c r="J3156" s="10">
        <f t="shared" si="296"/>
        <v>4.1836484374999996</v>
      </c>
      <c r="K3156" s="10">
        <f t="shared" si="297"/>
        <v>3.9351166992187498</v>
      </c>
      <c r="L3156" s="10">
        <f t="shared" si="298"/>
        <v>0.97999291992187498</v>
      </c>
      <c r="M3156">
        <f t="shared" si="299"/>
        <v>4.2139392462559001E-4</v>
      </c>
    </row>
    <row r="3157" spans="2:13" x14ac:dyDescent="0.25">
      <c r="B3157" s="9">
        <v>339.14999389648398</v>
      </c>
      <c r="C3157">
        <v>1300000</v>
      </c>
      <c r="D3157">
        <v>4183.080078125</v>
      </c>
      <c r="E3157">
        <v>3940.25073242187</v>
      </c>
      <c r="F3157">
        <v>980.54412841796795</v>
      </c>
      <c r="G3157">
        <v>4.2740124627016398E-4</v>
      </c>
      <c r="H3157" s="32">
        <f t="shared" si="294"/>
        <v>65.999993896484</v>
      </c>
      <c r="I3157">
        <f t="shared" si="295"/>
        <v>12.82996</v>
      </c>
      <c r="J3157" s="10">
        <f t="shared" si="296"/>
        <v>4.1830800781250002</v>
      </c>
      <c r="K3157" s="10">
        <f t="shared" si="297"/>
        <v>3.9402507324218701</v>
      </c>
      <c r="L3157" s="10">
        <f t="shared" si="298"/>
        <v>0.98054412841796801</v>
      </c>
      <c r="M3157">
        <f t="shared" si="299"/>
        <v>4.2740124627016398E-4</v>
      </c>
    </row>
    <row r="3158" spans="2:13" x14ac:dyDescent="0.25">
      <c r="B3158" s="9">
        <v>338.14999389648398</v>
      </c>
      <c r="C3158">
        <v>1300000</v>
      </c>
      <c r="D3158">
        <v>4182.5322265625</v>
      </c>
      <c r="E3158">
        <v>3945.37915039062</v>
      </c>
      <c r="F3158">
        <v>981.08978271484295</v>
      </c>
      <c r="G3158">
        <v>4.3355385423637899E-4</v>
      </c>
      <c r="H3158" s="32">
        <f t="shared" si="294"/>
        <v>64.999993896484</v>
      </c>
      <c r="I3158">
        <f t="shared" si="295"/>
        <v>12.82996</v>
      </c>
      <c r="J3158" s="10">
        <f t="shared" si="296"/>
        <v>4.1825322265624996</v>
      </c>
      <c r="K3158" s="10">
        <f t="shared" si="297"/>
        <v>3.9453791503906199</v>
      </c>
      <c r="L3158" s="10">
        <f t="shared" si="298"/>
        <v>0.98108978271484293</v>
      </c>
      <c r="M3158">
        <f t="shared" si="299"/>
        <v>4.3355385423637899E-4</v>
      </c>
    </row>
    <row r="3159" spans="2:13" x14ac:dyDescent="0.25">
      <c r="B3159" s="9">
        <v>337.14999389648398</v>
      </c>
      <c r="C3159">
        <v>1300000</v>
      </c>
      <c r="D3159">
        <v>4182.0048828125</v>
      </c>
      <c r="E3159">
        <v>3950.5009765625</v>
      </c>
      <c r="F3159">
        <v>981.62982177734295</v>
      </c>
      <c r="G3159">
        <v>4.3985652155242801E-4</v>
      </c>
      <c r="H3159" s="32">
        <f t="shared" si="294"/>
        <v>63.999993896484</v>
      </c>
      <c r="I3159">
        <f t="shared" si="295"/>
        <v>12.82996</v>
      </c>
      <c r="J3159" s="10">
        <f t="shared" si="296"/>
        <v>4.1820048828124996</v>
      </c>
      <c r="K3159" s="10">
        <f t="shared" si="297"/>
        <v>3.9505009765625001</v>
      </c>
      <c r="L3159" s="10">
        <f t="shared" si="298"/>
        <v>0.98162982177734293</v>
      </c>
      <c r="M3159">
        <f t="shared" si="299"/>
        <v>4.3985652155242801E-4</v>
      </c>
    </row>
    <row r="3160" spans="2:13" x14ac:dyDescent="0.25">
      <c r="B3160" s="9">
        <v>336.14999389648398</v>
      </c>
      <c r="C3160">
        <v>1300000</v>
      </c>
      <c r="D3160">
        <v>4181.498046875</v>
      </c>
      <c r="E3160">
        <v>3955.61572265625</v>
      </c>
      <c r="F3160">
        <v>982.16412353515602</v>
      </c>
      <c r="G3160">
        <v>4.4631422497331999E-4</v>
      </c>
      <c r="H3160" s="32">
        <f t="shared" si="294"/>
        <v>62.999993896484</v>
      </c>
      <c r="I3160">
        <f t="shared" si="295"/>
        <v>12.82996</v>
      </c>
      <c r="J3160" s="10">
        <f t="shared" si="296"/>
        <v>4.1814980468750003</v>
      </c>
      <c r="K3160" s="10">
        <f t="shared" si="297"/>
        <v>3.9556157226562498</v>
      </c>
      <c r="L3160" s="10">
        <f t="shared" si="298"/>
        <v>0.98216412353515603</v>
      </c>
      <c r="M3160">
        <f t="shared" si="299"/>
        <v>4.4631422497331999E-4</v>
      </c>
    </row>
    <row r="3161" spans="2:13" x14ac:dyDescent="0.25">
      <c r="B3161" s="9">
        <v>335.14999389648398</v>
      </c>
      <c r="C3161">
        <v>1300000</v>
      </c>
      <c r="D3161">
        <v>4181.01171875</v>
      </c>
      <c r="E3161">
        <v>3960.72241210937</v>
      </c>
      <c r="F3161">
        <v>982.69274902343705</v>
      </c>
      <c r="G3161">
        <v>4.5293208677321602E-4</v>
      </c>
      <c r="H3161" s="32">
        <f t="shared" si="294"/>
        <v>61.999993896484</v>
      </c>
      <c r="I3161">
        <f t="shared" si="295"/>
        <v>12.82996</v>
      </c>
      <c r="J3161" s="10">
        <f t="shared" si="296"/>
        <v>4.1810117187499998</v>
      </c>
      <c r="K3161" s="10">
        <f t="shared" si="297"/>
        <v>3.9607224121093698</v>
      </c>
      <c r="L3161" s="10">
        <f t="shared" si="298"/>
        <v>0.98269274902343706</v>
      </c>
      <c r="M3161">
        <f t="shared" si="299"/>
        <v>4.5293208677321602E-4</v>
      </c>
    </row>
    <row r="3162" spans="2:13" x14ac:dyDescent="0.25">
      <c r="B3162" s="9">
        <v>334.14999389648398</v>
      </c>
      <c r="C3162">
        <v>1300000</v>
      </c>
      <c r="D3162">
        <v>4180.5458984375</v>
      </c>
      <c r="E3162">
        <v>3965.8203125</v>
      </c>
      <c r="F3162">
        <v>983.21551513671795</v>
      </c>
      <c r="G3162">
        <v>4.5971552026457998E-4</v>
      </c>
      <c r="H3162" s="32">
        <f t="shared" si="294"/>
        <v>60.999993896484</v>
      </c>
      <c r="I3162">
        <f t="shared" si="295"/>
        <v>12.82996</v>
      </c>
      <c r="J3162" s="10">
        <f t="shared" si="296"/>
        <v>4.1805458984374999</v>
      </c>
      <c r="K3162" s="10">
        <f t="shared" si="297"/>
        <v>3.9658203125</v>
      </c>
      <c r="L3162" s="10">
        <f t="shared" si="298"/>
        <v>0.9832155151367179</v>
      </c>
      <c r="M3162">
        <f t="shared" si="299"/>
        <v>4.5971552026457998E-4</v>
      </c>
    </row>
    <row r="3163" spans="2:13" x14ac:dyDescent="0.25">
      <c r="B3163" s="9">
        <v>333.14999389648398</v>
      </c>
      <c r="C3163">
        <v>1300000</v>
      </c>
      <c r="D3163">
        <v>4180.1005859375</v>
      </c>
      <c r="E3163">
        <v>3970.90869140625</v>
      </c>
      <c r="F3163">
        <v>983.73248291015602</v>
      </c>
      <c r="G3163">
        <v>4.6667014248669099E-4</v>
      </c>
      <c r="H3163" s="32">
        <f t="shared" si="294"/>
        <v>59.999993896484</v>
      </c>
      <c r="I3163">
        <f t="shared" si="295"/>
        <v>12.82996</v>
      </c>
      <c r="J3163" s="10">
        <f t="shared" si="296"/>
        <v>4.1801005859374998</v>
      </c>
      <c r="K3163" s="10">
        <f t="shared" si="297"/>
        <v>3.9709086914062501</v>
      </c>
      <c r="L3163" s="10">
        <f t="shared" si="298"/>
        <v>0.98373248291015603</v>
      </c>
      <c r="M3163">
        <f t="shared" si="299"/>
        <v>4.6667014248669099E-4</v>
      </c>
    </row>
    <row r="3164" spans="2:13" x14ac:dyDescent="0.25">
      <c r="B3164" s="9">
        <v>332.14999389648398</v>
      </c>
      <c r="C3164">
        <v>1300000</v>
      </c>
      <c r="D3164">
        <v>4179.67578125</v>
      </c>
      <c r="E3164">
        <v>3975.98657226562</v>
      </c>
      <c r="F3164">
        <v>984.24359130859295</v>
      </c>
      <c r="G3164">
        <v>4.7380177420563898E-4</v>
      </c>
      <c r="H3164" s="32">
        <f t="shared" si="294"/>
        <v>58.999993896484</v>
      </c>
      <c r="I3164">
        <f t="shared" si="295"/>
        <v>12.82996</v>
      </c>
      <c r="J3164" s="10">
        <f t="shared" si="296"/>
        <v>4.1796757812500003</v>
      </c>
      <c r="K3164" s="10">
        <f t="shared" si="297"/>
        <v>3.97598657226562</v>
      </c>
      <c r="L3164" s="10">
        <f t="shared" si="298"/>
        <v>0.98424359130859296</v>
      </c>
      <c r="M3164">
        <f t="shared" si="299"/>
        <v>4.7380177420563898E-4</v>
      </c>
    </row>
    <row r="3165" spans="2:13" x14ac:dyDescent="0.25">
      <c r="B3165" s="9">
        <v>331.14999389648398</v>
      </c>
      <c r="C3165">
        <v>1300000</v>
      </c>
      <c r="D3165">
        <v>4179.271484375</v>
      </c>
      <c r="E3165">
        <v>3981.05297851562</v>
      </c>
      <c r="F3165">
        <v>984.74871826171795</v>
      </c>
      <c r="G3165">
        <v>4.8111655632965202E-4</v>
      </c>
      <c r="H3165" s="32">
        <f t="shared" si="294"/>
        <v>57.999993896484</v>
      </c>
      <c r="I3165">
        <f t="shared" si="295"/>
        <v>12.82996</v>
      </c>
      <c r="J3165" s="10">
        <f t="shared" si="296"/>
        <v>4.1792714843749996</v>
      </c>
      <c r="K3165" s="10">
        <f t="shared" si="297"/>
        <v>3.9810529785156201</v>
      </c>
      <c r="L3165" s="10">
        <f t="shared" si="298"/>
        <v>0.98474871826171795</v>
      </c>
      <c r="M3165">
        <f t="shared" si="299"/>
        <v>4.8111655632965202E-4</v>
      </c>
    </row>
    <row r="3166" spans="2:13" x14ac:dyDescent="0.25">
      <c r="B3166" s="9">
        <v>330.14999389648398</v>
      </c>
      <c r="C3166">
        <v>1300000</v>
      </c>
      <c r="D3166">
        <v>4178.88818359375</v>
      </c>
      <c r="E3166">
        <v>3986.10717773437</v>
      </c>
      <c r="F3166">
        <v>985.24786376953102</v>
      </c>
      <c r="G3166">
        <v>4.8862089170142997E-4</v>
      </c>
      <c r="H3166" s="32">
        <f t="shared" si="294"/>
        <v>56.999993896484</v>
      </c>
      <c r="I3166">
        <f t="shared" si="295"/>
        <v>12.82996</v>
      </c>
      <c r="J3166" s="10">
        <f t="shared" si="296"/>
        <v>4.1788881835937497</v>
      </c>
      <c r="K3166" s="10">
        <f t="shared" si="297"/>
        <v>3.98610717773437</v>
      </c>
      <c r="L3166" s="10">
        <f t="shared" si="298"/>
        <v>0.985247863769531</v>
      </c>
      <c r="M3166">
        <f t="shared" si="299"/>
        <v>4.8862089170142997E-4</v>
      </c>
    </row>
    <row r="3167" spans="2:13" x14ac:dyDescent="0.25">
      <c r="B3167" s="9">
        <v>329.14999389648398</v>
      </c>
      <c r="C3167">
        <v>1300000</v>
      </c>
      <c r="D3167">
        <v>4178.52587890625</v>
      </c>
      <c r="E3167">
        <v>3991.14794921875</v>
      </c>
      <c r="F3167">
        <v>985.74090576171795</v>
      </c>
      <c r="G3167">
        <v>4.9632141599431601E-4</v>
      </c>
      <c r="H3167" s="32">
        <f t="shared" si="294"/>
        <v>55.999993896484</v>
      </c>
      <c r="I3167">
        <f t="shared" si="295"/>
        <v>12.82996</v>
      </c>
      <c r="J3167" s="10">
        <f t="shared" si="296"/>
        <v>4.1785258789062496</v>
      </c>
      <c r="K3167" s="10">
        <f t="shared" si="297"/>
        <v>3.99114794921875</v>
      </c>
      <c r="L3167" s="10">
        <f t="shared" si="298"/>
        <v>0.98574090576171791</v>
      </c>
      <c r="M3167">
        <f t="shared" si="299"/>
        <v>4.9632141599431601E-4</v>
      </c>
    </row>
    <row r="3168" spans="2:13" x14ac:dyDescent="0.25">
      <c r="B3168" s="9">
        <v>328.14999389648398</v>
      </c>
      <c r="C3168">
        <v>1300000</v>
      </c>
      <c r="D3168">
        <v>4178.18408203125</v>
      </c>
      <c r="E3168">
        <v>3996.1748046875</v>
      </c>
      <c r="F3168">
        <v>986.227783203125</v>
      </c>
      <c r="G3168">
        <v>5.0422520143911199E-4</v>
      </c>
      <c r="H3168" s="32">
        <f t="shared" si="294"/>
        <v>54.999993896484</v>
      </c>
      <c r="I3168">
        <f t="shared" si="295"/>
        <v>12.82996</v>
      </c>
      <c r="J3168" s="10">
        <f t="shared" si="296"/>
        <v>4.1781840820312501</v>
      </c>
      <c r="K3168" s="10">
        <f t="shared" si="297"/>
        <v>3.9961748046875001</v>
      </c>
      <c r="L3168" s="10">
        <f t="shared" si="298"/>
        <v>0.98622778320312499</v>
      </c>
      <c r="M3168">
        <f t="shared" si="299"/>
        <v>5.0422520143911199E-4</v>
      </c>
    </row>
    <row r="3169" spans="2:13" x14ac:dyDescent="0.25">
      <c r="B3169" s="9">
        <v>327.14999389648398</v>
      </c>
      <c r="C3169">
        <v>1300000</v>
      </c>
      <c r="D3169">
        <v>4177.86279296875</v>
      </c>
      <c r="E3169">
        <v>4001.18627929687</v>
      </c>
      <c r="F3169">
        <v>986.70855712890602</v>
      </c>
      <c r="G3169">
        <v>5.1233940757811004E-4</v>
      </c>
      <c r="H3169" s="32">
        <f t="shared" si="294"/>
        <v>53.999993896484</v>
      </c>
      <c r="I3169">
        <f t="shared" si="295"/>
        <v>12.82996</v>
      </c>
      <c r="J3169" s="10">
        <f t="shared" si="296"/>
        <v>4.1778627929687504</v>
      </c>
      <c r="K3169" s="10">
        <f t="shared" si="297"/>
        <v>4.0011862792968698</v>
      </c>
      <c r="L3169" s="10">
        <f t="shared" si="298"/>
        <v>0.98670855712890604</v>
      </c>
      <c r="M3169">
        <f t="shared" si="299"/>
        <v>5.1233940757811004E-4</v>
      </c>
    </row>
    <row r="3170" spans="2:13" x14ac:dyDescent="0.25">
      <c r="B3170" s="9">
        <v>326.14999389648398</v>
      </c>
      <c r="C3170">
        <v>1300000</v>
      </c>
      <c r="D3170">
        <v>4177.56298828125</v>
      </c>
      <c r="E3170">
        <v>4006.18139648437</v>
      </c>
      <c r="F3170">
        <v>987.18298339843705</v>
      </c>
      <c r="G3170">
        <v>5.2067183423787301E-4</v>
      </c>
      <c r="H3170" s="32">
        <f t="shared" si="294"/>
        <v>52.999993896484</v>
      </c>
      <c r="I3170">
        <f t="shared" si="295"/>
        <v>12.82996</v>
      </c>
      <c r="J3170" s="10">
        <f t="shared" si="296"/>
        <v>4.1775629882812497</v>
      </c>
      <c r="K3170" s="10">
        <f t="shared" si="297"/>
        <v>4.0061813964843704</v>
      </c>
      <c r="L3170" s="10">
        <f t="shared" si="298"/>
        <v>0.98718298339843702</v>
      </c>
      <c r="M3170">
        <f t="shared" si="299"/>
        <v>5.2067183423787301E-4</v>
      </c>
    </row>
    <row r="3171" spans="2:13" x14ac:dyDescent="0.25">
      <c r="B3171" s="9">
        <v>325.14999389648398</v>
      </c>
      <c r="C3171">
        <v>1300000</v>
      </c>
      <c r="D3171">
        <v>4177.28369140625</v>
      </c>
      <c r="E3171">
        <v>4011.1591796875</v>
      </c>
      <c r="F3171">
        <v>987.651123046875</v>
      </c>
      <c r="G3171">
        <v>5.29230339452624E-4</v>
      </c>
      <c r="H3171" s="32">
        <f t="shared" si="294"/>
        <v>51.999993896484</v>
      </c>
      <c r="I3171">
        <f t="shared" si="295"/>
        <v>12.82996</v>
      </c>
      <c r="J3171" s="10">
        <f t="shared" si="296"/>
        <v>4.1772836914062497</v>
      </c>
      <c r="K3171" s="10">
        <f t="shared" si="297"/>
        <v>4.0111591796874997</v>
      </c>
      <c r="L3171" s="10">
        <f t="shared" si="298"/>
        <v>0.98765112304687497</v>
      </c>
      <c r="M3171">
        <f t="shared" si="299"/>
        <v>5.29230339452624E-4</v>
      </c>
    </row>
    <row r="3172" spans="2:13" x14ac:dyDescent="0.25">
      <c r="B3172" s="9">
        <v>324.14999389648398</v>
      </c>
      <c r="C3172">
        <v>1300000</v>
      </c>
      <c r="D3172">
        <v>4177.025390625</v>
      </c>
      <c r="E3172">
        <v>4016.11865234375</v>
      </c>
      <c r="F3172">
        <v>988.11291503906205</v>
      </c>
      <c r="G3172">
        <v>5.3802336333319501E-4</v>
      </c>
      <c r="H3172" s="32">
        <f t="shared" si="294"/>
        <v>50.999993896484</v>
      </c>
      <c r="I3172">
        <f t="shared" si="295"/>
        <v>12.82996</v>
      </c>
      <c r="J3172" s="10">
        <f t="shared" si="296"/>
        <v>4.1770253906250003</v>
      </c>
      <c r="K3172" s="10">
        <f t="shared" si="297"/>
        <v>4.0161186523437502</v>
      </c>
      <c r="L3172" s="10">
        <f t="shared" si="298"/>
        <v>0.98811291503906207</v>
      </c>
      <c r="M3172">
        <f t="shared" si="299"/>
        <v>5.3802336333319501E-4</v>
      </c>
    </row>
    <row r="3173" spans="2:13" x14ac:dyDescent="0.25">
      <c r="B3173" s="9">
        <v>323.14999389648398</v>
      </c>
      <c r="C3173">
        <v>1300000</v>
      </c>
      <c r="D3173">
        <v>4176.78857421875</v>
      </c>
      <c r="E3173">
        <v>4021.05834960937</v>
      </c>
      <c r="F3173">
        <v>988.56817626953102</v>
      </c>
      <c r="G3173">
        <v>5.47059695236384E-4</v>
      </c>
      <c r="H3173" s="32">
        <f t="shared" si="294"/>
        <v>49.999993896484</v>
      </c>
      <c r="I3173">
        <f t="shared" si="295"/>
        <v>12.82996</v>
      </c>
      <c r="J3173" s="10">
        <f t="shared" si="296"/>
        <v>4.17678857421875</v>
      </c>
      <c r="K3173" s="10">
        <f t="shared" si="297"/>
        <v>4.0210583496093699</v>
      </c>
      <c r="L3173" s="10">
        <f t="shared" si="298"/>
        <v>0.98856817626953097</v>
      </c>
      <c r="M3173">
        <f t="shared" si="299"/>
        <v>5.47059695236384E-4</v>
      </c>
    </row>
    <row r="3174" spans="2:13" x14ac:dyDescent="0.25">
      <c r="B3174" s="9">
        <v>322.14999389648398</v>
      </c>
      <c r="C3174">
        <v>1300000</v>
      </c>
      <c r="D3174">
        <v>4176.57275390625</v>
      </c>
      <c r="E3174">
        <v>4025.97705078125</v>
      </c>
      <c r="F3174">
        <v>989.01690673828102</v>
      </c>
      <c r="G3174">
        <v>5.5634853197261604E-4</v>
      </c>
      <c r="H3174" s="32">
        <f t="shared" si="294"/>
        <v>48.999993896484</v>
      </c>
      <c r="I3174">
        <f t="shared" si="295"/>
        <v>12.82996</v>
      </c>
      <c r="J3174" s="10">
        <f t="shared" si="296"/>
        <v>4.1765727539062496</v>
      </c>
      <c r="K3174" s="10">
        <f t="shared" si="297"/>
        <v>4.0259770507812496</v>
      </c>
      <c r="L3174" s="10">
        <f t="shared" si="298"/>
        <v>0.98901690673828102</v>
      </c>
      <c r="M3174">
        <f t="shared" si="299"/>
        <v>5.5634853197261604E-4</v>
      </c>
    </row>
    <row r="3175" spans="2:13" x14ac:dyDescent="0.25">
      <c r="B3175" s="9">
        <v>321.14999389648398</v>
      </c>
      <c r="C3175">
        <v>1300000</v>
      </c>
      <c r="D3175">
        <v>4176.3779296875</v>
      </c>
      <c r="E3175">
        <v>4030.8740234375</v>
      </c>
      <c r="F3175">
        <v>989.45904541015602</v>
      </c>
      <c r="G3175">
        <v>5.6589947780594197E-4</v>
      </c>
      <c r="H3175" s="32">
        <f t="shared" si="294"/>
        <v>47.999993896484</v>
      </c>
      <c r="I3175">
        <f t="shared" si="295"/>
        <v>12.82996</v>
      </c>
      <c r="J3175" s="10">
        <f t="shared" si="296"/>
        <v>4.1763779296874999</v>
      </c>
      <c r="K3175" s="10">
        <f t="shared" si="297"/>
        <v>4.0308740234374998</v>
      </c>
      <c r="L3175" s="10">
        <f t="shared" si="298"/>
        <v>0.98945904541015606</v>
      </c>
      <c r="M3175">
        <f t="shared" si="299"/>
        <v>5.6589947780594197E-4</v>
      </c>
    </row>
    <row r="3176" spans="2:13" x14ac:dyDescent="0.25">
      <c r="B3176" s="9">
        <v>320.14999389648398</v>
      </c>
      <c r="C3176">
        <v>1300000</v>
      </c>
      <c r="D3176">
        <v>4176.205078125</v>
      </c>
      <c r="E3176">
        <v>4035.74755859375</v>
      </c>
      <c r="F3176">
        <v>989.89447021484295</v>
      </c>
      <c r="G3176">
        <v>5.7572271907702002E-4</v>
      </c>
      <c r="H3176" s="32">
        <f t="shared" si="294"/>
        <v>46.999993896484</v>
      </c>
      <c r="I3176">
        <f t="shared" si="295"/>
        <v>12.82996</v>
      </c>
      <c r="J3176" s="10">
        <f t="shared" si="296"/>
        <v>4.1762050781250002</v>
      </c>
      <c r="K3176" s="10">
        <f t="shared" si="297"/>
        <v>4.0357475585937497</v>
      </c>
      <c r="L3176" s="10">
        <f t="shared" si="298"/>
        <v>0.989894470214843</v>
      </c>
      <c r="M3176">
        <f t="shared" si="299"/>
        <v>5.7572271907702002E-4</v>
      </c>
    </row>
    <row r="3177" spans="2:13" x14ac:dyDescent="0.25">
      <c r="B3177" s="9">
        <v>319.14999389648398</v>
      </c>
      <c r="C3177">
        <v>1300000</v>
      </c>
      <c r="D3177">
        <v>4176.0537109375</v>
      </c>
      <c r="E3177">
        <v>4040.5966796875</v>
      </c>
      <c r="F3177">
        <v>990.32318115234295</v>
      </c>
      <c r="G3177">
        <v>5.8582884958013795E-4</v>
      </c>
      <c r="H3177" s="32">
        <f t="shared" si="294"/>
        <v>45.999993896484</v>
      </c>
      <c r="I3177">
        <f t="shared" si="295"/>
        <v>12.82996</v>
      </c>
      <c r="J3177" s="10">
        <f t="shared" si="296"/>
        <v>4.1760537109375004</v>
      </c>
      <c r="K3177" s="10">
        <f t="shared" si="297"/>
        <v>4.0405966796874999</v>
      </c>
      <c r="L3177" s="10">
        <f t="shared" si="298"/>
        <v>0.99032318115234297</v>
      </c>
      <c r="M3177">
        <f t="shared" si="299"/>
        <v>5.8582884958013795E-4</v>
      </c>
    </row>
    <row r="3178" spans="2:13" x14ac:dyDescent="0.25">
      <c r="B3178" s="9">
        <v>318.14999389648398</v>
      </c>
      <c r="C3178">
        <v>1300000</v>
      </c>
      <c r="D3178">
        <v>4175.923828125</v>
      </c>
      <c r="E3178">
        <v>4045.419921875</v>
      </c>
      <c r="F3178">
        <v>990.74493408203102</v>
      </c>
      <c r="G3178">
        <v>5.9622904518619104E-4</v>
      </c>
      <c r="H3178" s="32">
        <f t="shared" si="294"/>
        <v>44.999993896484</v>
      </c>
      <c r="I3178">
        <f t="shared" si="295"/>
        <v>12.82996</v>
      </c>
      <c r="J3178" s="10">
        <f t="shared" si="296"/>
        <v>4.1759238281249997</v>
      </c>
      <c r="K3178" s="10">
        <f t="shared" si="297"/>
        <v>4.0454199218750002</v>
      </c>
      <c r="L3178" s="10">
        <f t="shared" si="298"/>
        <v>0.99074493408203101</v>
      </c>
      <c r="M3178">
        <f t="shared" si="299"/>
        <v>5.9622904518619104E-4</v>
      </c>
    </row>
    <row r="3179" spans="2:13" x14ac:dyDescent="0.25">
      <c r="B3179" s="9">
        <v>317.14999389648398</v>
      </c>
      <c r="C3179">
        <v>1300000</v>
      </c>
      <c r="D3179">
        <v>4175.81591796875</v>
      </c>
      <c r="E3179">
        <v>4050.21606445312</v>
      </c>
      <c r="F3179">
        <v>991.15985107421795</v>
      </c>
      <c r="G3179">
        <v>6.0693506384268403E-4</v>
      </c>
      <c r="H3179" s="32">
        <f t="shared" si="294"/>
        <v>43.999993896484</v>
      </c>
      <c r="I3179">
        <f t="shared" si="295"/>
        <v>12.82996</v>
      </c>
      <c r="J3179" s="10">
        <f t="shared" si="296"/>
        <v>4.17581591796875</v>
      </c>
      <c r="K3179" s="10">
        <f t="shared" si="297"/>
        <v>4.05021606445312</v>
      </c>
      <c r="L3179" s="10">
        <f t="shared" si="298"/>
        <v>0.991159851074218</v>
      </c>
      <c r="M3179">
        <f t="shared" si="299"/>
        <v>6.0693506384268403E-4</v>
      </c>
    </row>
    <row r="3180" spans="2:13" x14ac:dyDescent="0.25">
      <c r="B3180" s="9">
        <v>316.14999389648398</v>
      </c>
      <c r="C3180">
        <v>1300000</v>
      </c>
      <c r="D3180">
        <v>4175.72998046875</v>
      </c>
      <c r="E3180">
        <v>4054.9833984375</v>
      </c>
      <c r="F3180">
        <v>991.56768798828102</v>
      </c>
      <c r="G3180">
        <v>6.1795924557372895E-4</v>
      </c>
      <c r="H3180" s="32">
        <f t="shared" si="294"/>
        <v>42.999993896484</v>
      </c>
      <c r="I3180">
        <f t="shared" si="295"/>
        <v>12.82996</v>
      </c>
      <c r="J3180" s="10">
        <f t="shared" si="296"/>
        <v>4.1757299804687502</v>
      </c>
      <c r="K3180" s="10">
        <f t="shared" si="297"/>
        <v>4.0549833984374999</v>
      </c>
      <c r="L3180" s="10">
        <f t="shared" si="298"/>
        <v>0.99156768798828099</v>
      </c>
      <c r="M3180">
        <f t="shared" si="299"/>
        <v>6.1795924557372895E-4</v>
      </c>
    </row>
    <row r="3181" spans="2:13" x14ac:dyDescent="0.25">
      <c r="B3181" s="9">
        <v>315.14999389648398</v>
      </c>
      <c r="C3181">
        <v>1300000</v>
      </c>
      <c r="D3181">
        <v>4175.66650390625</v>
      </c>
      <c r="E3181">
        <v>4059.720703125</v>
      </c>
      <c r="F3181">
        <v>991.96838378906205</v>
      </c>
      <c r="G3181">
        <v>6.2931457068771102E-4</v>
      </c>
      <c r="H3181" s="32">
        <f t="shared" si="294"/>
        <v>41.999993896484</v>
      </c>
      <c r="I3181">
        <f t="shared" si="295"/>
        <v>12.82996</v>
      </c>
      <c r="J3181" s="10">
        <f t="shared" si="296"/>
        <v>4.1756665039062497</v>
      </c>
      <c r="K3181" s="10">
        <f t="shared" si="297"/>
        <v>4.0597207031250004</v>
      </c>
      <c r="L3181" s="10">
        <f t="shared" si="298"/>
        <v>0.99196838378906205</v>
      </c>
      <c r="M3181">
        <f t="shared" si="299"/>
        <v>6.2931457068771102E-4</v>
      </c>
    </row>
    <row r="3182" spans="2:13" x14ac:dyDescent="0.25">
      <c r="B3182" s="9">
        <v>314.14999389648398</v>
      </c>
      <c r="C3182">
        <v>1300000</v>
      </c>
      <c r="D3182">
        <v>4175.62548828125</v>
      </c>
      <c r="E3182">
        <v>4064.4267578125</v>
      </c>
      <c r="F3182">
        <v>992.36193847656205</v>
      </c>
      <c r="G3182">
        <v>6.4101477619260495E-4</v>
      </c>
      <c r="H3182" s="32">
        <f t="shared" si="294"/>
        <v>40.999993896484</v>
      </c>
      <c r="I3182">
        <f t="shared" si="295"/>
        <v>12.82996</v>
      </c>
      <c r="J3182" s="10">
        <f t="shared" si="296"/>
        <v>4.1756254882812502</v>
      </c>
      <c r="K3182" s="10">
        <f t="shared" si="297"/>
        <v>4.0644267578125</v>
      </c>
      <c r="L3182" s="10">
        <f t="shared" si="298"/>
        <v>0.99236193847656207</v>
      </c>
      <c r="M3182">
        <f t="shared" si="299"/>
        <v>6.4101477619260495E-4</v>
      </c>
    </row>
    <row r="3183" spans="2:13" x14ac:dyDescent="0.25">
      <c r="B3183" s="9">
        <v>313.14999389648398</v>
      </c>
      <c r="C3183">
        <v>1300000</v>
      </c>
      <c r="D3183">
        <v>4175.607421875</v>
      </c>
      <c r="E3183">
        <v>4069.09985351562</v>
      </c>
      <c r="F3183">
        <v>992.74810791015602</v>
      </c>
      <c r="G3183">
        <v>6.5307429758831804E-4</v>
      </c>
      <c r="H3183" s="32">
        <f t="shared" si="294"/>
        <v>39.999993896484</v>
      </c>
      <c r="I3183">
        <f t="shared" si="295"/>
        <v>12.82996</v>
      </c>
      <c r="J3183" s="10">
        <f t="shared" si="296"/>
        <v>4.1756074218750001</v>
      </c>
      <c r="K3183" s="10">
        <f t="shared" si="297"/>
        <v>4.0690998535156204</v>
      </c>
      <c r="L3183" s="10">
        <f t="shared" si="298"/>
        <v>0.992748107910156</v>
      </c>
      <c r="M3183">
        <f t="shared" si="299"/>
        <v>6.5307429758831804E-4</v>
      </c>
    </row>
    <row r="3184" spans="2:13" x14ac:dyDescent="0.25">
      <c r="B3184" s="9">
        <v>312.14999389648398</v>
      </c>
      <c r="C3184">
        <v>1300000</v>
      </c>
      <c r="D3184">
        <v>4175.6123046875</v>
      </c>
      <c r="E3184">
        <v>4073.73852539062</v>
      </c>
      <c r="F3184">
        <v>993.126953125</v>
      </c>
      <c r="G3184">
        <v>6.6550821065902699E-4</v>
      </c>
      <c r="H3184" s="32">
        <f t="shared" si="294"/>
        <v>38.999993896484</v>
      </c>
      <c r="I3184">
        <f t="shared" si="295"/>
        <v>12.82996</v>
      </c>
      <c r="J3184" s="10">
        <f t="shared" si="296"/>
        <v>4.1756123046875002</v>
      </c>
      <c r="K3184" s="10">
        <f t="shared" si="297"/>
        <v>4.0737385253906204</v>
      </c>
      <c r="L3184" s="10">
        <f t="shared" si="298"/>
        <v>0.99312695312499999</v>
      </c>
      <c r="M3184">
        <f t="shared" si="299"/>
        <v>6.6550821065902699E-4</v>
      </c>
    </row>
    <row r="3185" spans="2:13" x14ac:dyDescent="0.25">
      <c r="B3185" s="9">
        <v>311.14999389648398</v>
      </c>
      <c r="C3185">
        <v>1300000</v>
      </c>
      <c r="D3185">
        <v>4175.64111328125</v>
      </c>
      <c r="E3185">
        <v>4078.34130859375</v>
      </c>
      <c r="F3185">
        <v>993.49822998046795</v>
      </c>
      <c r="G3185">
        <v>6.7833263892680396E-4</v>
      </c>
      <c r="H3185" s="32">
        <f t="shared" si="294"/>
        <v>37.999993896484</v>
      </c>
      <c r="I3185">
        <f t="shared" si="295"/>
        <v>12.82996</v>
      </c>
      <c r="J3185" s="10">
        <f t="shared" si="296"/>
        <v>4.1756411132812499</v>
      </c>
      <c r="K3185" s="10">
        <f t="shared" si="297"/>
        <v>4.0783413085937497</v>
      </c>
      <c r="L3185" s="10">
        <f t="shared" si="298"/>
        <v>0.993498229980468</v>
      </c>
      <c r="M3185">
        <f t="shared" si="299"/>
        <v>6.7833263892680396E-4</v>
      </c>
    </row>
    <row r="3186" spans="2:13" x14ac:dyDescent="0.25">
      <c r="B3186" s="9">
        <v>310.14999389648398</v>
      </c>
      <c r="C3186">
        <v>1300000</v>
      </c>
      <c r="D3186">
        <v>4175.693359375</v>
      </c>
      <c r="E3186">
        <v>4082.90649414062</v>
      </c>
      <c r="F3186">
        <v>993.86187744140602</v>
      </c>
      <c r="G3186">
        <v>6.9156440440565304E-4</v>
      </c>
      <c r="H3186" s="32">
        <f t="shared" si="294"/>
        <v>36.999993896484</v>
      </c>
      <c r="I3186">
        <f t="shared" si="295"/>
        <v>12.82996</v>
      </c>
      <c r="J3186" s="10">
        <f t="shared" si="296"/>
        <v>4.1756933593749999</v>
      </c>
      <c r="K3186" s="10">
        <f t="shared" si="297"/>
        <v>4.0829064941406203</v>
      </c>
      <c r="L3186" s="10">
        <f t="shared" si="298"/>
        <v>0.99386187744140597</v>
      </c>
      <c r="M3186">
        <f t="shared" si="299"/>
        <v>6.9156440440565304E-4</v>
      </c>
    </row>
    <row r="3187" spans="2:13" x14ac:dyDescent="0.25">
      <c r="B3187" s="9">
        <v>309.14999389648398</v>
      </c>
      <c r="C3187">
        <v>1300000</v>
      </c>
      <c r="D3187">
        <v>4175.7705078125</v>
      </c>
      <c r="E3187">
        <v>4087.43237304687</v>
      </c>
      <c r="F3187">
        <v>994.21783447265602</v>
      </c>
      <c r="G3187">
        <v>7.0522149326279705E-4</v>
      </c>
      <c r="H3187" s="32">
        <f t="shared" si="294"/>
        <v>35.999993896484</v>
      </c>
      <c r="I3187">
        <f t="shared" si="295"/>
        <v>12.82996</v>
      </c>
      <c r="J3187" s="10">
        <f t="shared" si="296"/>
        <v>4.1757705078124996</v>
      </c>
      <c r="K3187" s="10">
        <f t="shared" si="297"/>
        <v>4.0874323730468696</v>
      </c>
      <c r="L3187" s="10">
        <f t="shared" si="298"/>
        <v>0.99421783447265599</v>
      </c>
      <c r="M3187">
        <f t="shared" si="299"/>
        <v>7.0522149326279705E-4</v>
      </c>
    </row>
    <row r="3188" spans="2:13" x14ac:dyDescent="0.25">
      <c r="B3188" s="9">
        <v>308.14999389648398</v>
      </c>
      <c r="C3188">
        <v>1300000</v>
      </c>
      <c r="D3188">
        <v>4175.87255859375</v>
      </c>
      <c r="E3188">
        <v>4091.91772460937</v>
      </c>
      <c r="F3188">
        <v>994.56591796875</v>
      </c>
      <c r="G3188">
        <v>7.1932276478037195E-4</v>
      </c>
      <c r="H3188" s="32">
        <f t="shared" si="294"/>
        <v>34.999993896484</v>
      </c>
      <c r="I3188">
        <f t="shared" si="295"/>
        <v>12.82996</v>
      </c>
      <c r="J3188" s="10">
        <f t="shared" si="296"/>
        <v>4.17587255859375</v>
      </c>
      <c r="K3188" s="10">
        <f t="shared" si="297"/>
        <v>4.0919177246093703</v>
      </c>
      <c r="L3188" s="10">
        <f t="shared" si="298"/>
        <v>0.99456591796875005</v>
      </c>
      <c r="M3188">
        <f t="shared" si="299"/>
        <v>7.1932276478037195E-4</v>
      </c>
    </row>
    <row r="3189" spans="2:13" x14ac:dyDescent="0.25">
      <c r="B3189" s="9">
        <v>307.14999389648398</v>
      </c>
      <c r="C3189">
        <v>1300000</v>
      </c>
      <c r="D3189">
        <v>4176</v>
      </c>
      <c r="E3189">
        <v>4096.36083984375</v>
      </c>
      <c r="F3189">
        <v>994.90606689453102</v>
      </c>
      <c r="G3189">
        <v>7.3388812597841003E-4</v>
      </c>
      <c r="H3189" s="32">
        <f t="shared" si="294"/>
        <v>33.999993896484</v>
      </c>
      <c r="I3189">
        <f t="shared" si="295"/>
        <v>12.82996</v>
      </c>
      <c r="J3189" s="10">
        <f t="shared" si="296"/>
        <v>4.1760000000000002</v>
      </c>
      <c r="K3189" s="10">
        <f t="shared" si="297"/>
        <v>4.0963608398437499</v>
      </c>
      <c r="L3189" s="10">
        <f t="shared" si="298"/>
        <v>0.99490606689453098</v>
      </c>
      <c r="M3189">
        <f t="shared" si="299"/>
        <v>7.3388812597841003E-4</v>
      </c>
    </row>
    <row r="3190" spans="2:13" x14ac:dyDescent="0.25">
      <c r="B3190" s="9">
        <v>306.14999389648398</v>
      </c>
      <c r="C3190">
        <v>1300000</v>
      </c>
      <c r="D3190">
        <v>4176.15380859375</v>
      </c>
      <c r="E3190">
        <v>4100.759765625</v>
      </c>
      <c r="F3190">
        <v>995.23809814453102</v>
      </c>
      <c r="G3190">
        <v>7.4893870623782201E-4</v>
      </c>
      <c r="H3190" s="32">
        <f t="shared" si="294"/>
        <v>32.999993896484</v>
      </c>
      <c r="I3190">
        <f t="shared" si="295"/>
        <v>12.82996</v>
      </c>
      <c r="J3190" s="10">
        <f t="shared" si="296"/>
        <v>4.1761538085937504</v>
      </c>
      <c r="K3190" s="10">
        <f t="shared" si="297"/>
        <v>4.1007597656249999</v>
      </c>
      <c r="L3190" s="10">
        <f t="shared" si="298"/>
        <v>0.99523809814453101</v>
      </c>
      <c r="M3190">
        <f t="shared" si="299"/>
        <v>7.4893870623782201E-4</v>
      </c>
    </row>
    <row r="3191" spans="2:13" x14ac:dyDescent="0.25">
      <c r="B3191" s="9">
        <v>305.14999389648398</v>
      </c>
      <c r="C3191">
        <v>1300000</v>
      </c>
      <c r="D3191">
        <v>4176.3349609375</v>
      </c>
      <c r="E3191">
        <v>4105.11279296875</v>
      </c>
      <c r="F3191">
        <v>995.56195068359295</v>
      </c>
      <c r="G3191">
        <v>7.64496915508061E-4</v>
      </c>
      <c r="H3191" s="32">
        <f t="shared" si="294"/>
        <v>31.999993896484</v>
      </c>
      <c r="I3191">
        <f t="shared" si="295"/>
        <v>12.82996</v>
      </c>
      <c r="J3191" s="10">
        <f t="shared" si="296"/>
        <v>4.1763349609375</v>
      </c>
      <c r="K3191" s="10">
        <f t="shared" si="297"/>
        <v>4.1051127929687503</v>
      </c>
      <c r="L3191" s="10">
        <f t="shared" si="298"/>
        <v>0.99556195068359299</v>
      </c>
      <c r="M3191">
        <f t="shared" si="299"/>
        <v>7.64496915508061E-4</v>
      </c>
    </row>
    <row r="3192" spans="2:13" x14ac:dyDescent="0.25">
      <c r="B3192" s="9">
        <v>304.14999389648398</v>
      </c>
      <c r="C3192">
        <v>1300000</v>
      </c>
      <c r="D3192">
        <v>4176.5439453125</v>
      </c>
      <c r="E3192">
        <v>4109.4189453125</v>
      </c>
      <c r="F3192">
        <v>995.87744140625</v>
      </c>
      <c r="G3192">
        <v>7.80586444307118E-4</v>
      </c>
      <c r="H3192" s="32">
        <f t="shared" si="294"/>
        <v>30.999993896484</v>
      </c>
      <c r="I3192">
        <f t="shared" si="295"/>
        <v>12.82996</v>
      </c>
      <c r="J3192" s="10">
        <f t="shared" si="296"/>
        <v>4.1765439453125</v>
      </c>
      <c r="K3192" s="10">
        <f t="shared" si="297"/>
        <v>4.1094189453125001</v>
      </c>
      <c r="L3192" s="10">
        <f t="shared" si="298"/>
        <v>0.99587744140625001</v>
      </c>
      <c r="M3192">
        <f t="shared" si="299"/>
        <v>7.80586444307118E-4</v>
      </c>
    </row>
    <row r="3193" spans="2:13" x14ac:dyDescent="0.25">
      <c r="B3193" s="9">
        <v>303.14999389648398</v>
      </c>
      <c r="C3193">
        <v>1300000</v>
      </c>
      <c r="D3193">
        <v>4176.78173828125</v>
      </c>
      <c r="E3193">
        <v>4113.67578125</v>
      </c>
      <c r="F3193">
        <v>996.18444824218705</v>
      </c>
      <c r="G3193">
        <v>7.9723243834450798E-4</v>
      </c>
      <c r="H3193" s="32">
        <f t="shared" si="294"/>
        <v>29.999993896484</v>
      </c>
      <c r="I3193">
        <f t="shared" si="295"/>
        <v>12.82996</v>
      </c>
      <c r="J3193" s="10">
        <f t="shared" si="296"/>
        <v>4.1767817382812504</v>
      </c>
      <c r="K3193" s="10">
        <f t="shared" si="297"/>
        <v>4.1136757812500004</v>
      </c>
      <c r="L3193" s="10">
        <f t="shared" si="298"/>
        <v>0.99618444824218699</v>
      </c>
      <c r="M3193">
        <f t="shared" si="299"/>
        <v>7.9723243834450798E-4</v>
      </c>
    </row>
    <row r="3194" spans="2:13" x14ac:dyDescent="0.25">
      <c r="B3194" s="9">
        <v>302.14999389648398</v>
      </c>
      <c r="C3194">
        <v>1300000</v>
      </c>
      <c r="D3194">
        <v>4177.04931640625</v>
      </c>
      <c r="E3194">
        <v>4117.88134765625</v>
      </c>
      <c r="F3194">
        <v>996.48278808593705</v>
      </c>
      <c r="G3194">
        <v>8.1446155672892896E-4</v>
      </c>
      <c r="H3194" s="32">
        <f t="shared" si="294"/>
        <v>28.999993896484</v>
      </c>
      <c r="I3194">
        <f t="shared" si="295"/>
        <v>12.82996</v>
      </c>
      <c r="J3194" s="10">
        <f t="shared" si="296"/>
        <v>4.1770493164062499</v>
      </c>
      <c r="K3194" s="10">
        <f t="shared" si="297"/>
        <v>4.1178813476562501</v>
      </c>
      <c r="L3194" s="10">
        <f t="shared" si="298"/>
        <v>0.99648278808593704</v>
      </c>
      <c r="M3194">
        <f t="shared" si="299"/>
        <v>8.1446155672892896E-4</v>
      </c>
    </row>
    <row r="3195" spans="2:13" x14ac:dyDescent="0.25">
      <c r="B3195" s="9">
        <v>301.14999389648398</v>
      </c>
      <c r="C3195">
        <v>1300000</v>
      </c>
      <c r="D3195">
        <v>4177.3486328125</v>
      </c>
      <c r="E3195">
        <v>4122.03515625</v>
      </c>
      <c r="F3195">
        <v>996.77239990234295</v>
      </c>
      <c r="G3195">
        <v>8.3230214659124602E-4</v>
      </c>
      <c r="H3195" s="32">
        <f t="shared" si="294"/>
        <v>27.999993896484</v>
      </c>
      <c r="I3195">
        <f t="shared" si="295"/>
        <v>12.82996</v>
      </c>
      <c r="J3195" s="10">
        <f t="shared" si="296"/>
        <v>4.1773486328124996</v>
      </c>
      <c r="K3195" s="10">
        <f t="shared" si="297"/>
        <v>4.1220351562499999</v>
      </c>
      <c r="L3195" s="10">
        <f t="shared" si="298"/>
        <v>0.99677239990234301</v>
      </c>
      <c r="M3195">
        <f t="shared" si="299"/>
        <v>8.3230214659124602E-4</v>
      </c>
    </row>
    <row r="3196" spans="2:13" x14ac:dyDescent="0.25">
      <c r="B3196" s="9">
        <v>300.14999389648398</v>
      </c>
      <c r="C3196">
        <v>1300000</v>
      </c>
      <c r="D3196">
        <v>4177.68017578125</v>
      </c>
      <c r="E3196">
        <v>4126.13427734375</v>
      </c>
      <c r="F3196">
        <v>997.05310058593705</v>
      </c>
      <c r="G3196">
        <v>8.5078435949981202E-4</v>
      </c>
      <c r="H3196" s="32">
        <f t="shared" si="294"/>
        <v>26.999993896484</v>
      </c>
      <c r="I3196">
        <f t="shared" si="295"/>
        <v>12.82996</v>
      </c>
      <c r="J3196" s="10">
        <f t="shared" si="296"/>
        <v>4.1776801757812496</v>
      </c>
      <c r="K3196" s="10">
        <f t="shared" si="297"/>
        <v>4.1261342773437502</v>
      </c>
      <c r="L3196" s="10">
        <f t="shared" si="298"/>
        <v>0.99705310058593699</v>
      </c>
      <c r="M3196">
        <f t="shared" si="299"/>
        <v>8.5078435949981202E-4</v>
      </c>
    </row>
    <row r="3197" spans="2:13" x14ac:dyDescent="0.25">
      <c r="B3197" s="9">
        <v>299.14999389648398</v>
      </c>
      <c r="C3197">
        <v>1300000</v>
      </c>
      <c r="D3197">
        <v>4178.04638671875</v>
      </c>
      <c r="E3197">
        <v>4130.177734375</v>
      </c>
      <c r="F3197">
        <v>997.32470703125</v>
      </c>
      <c r="G3197">
        <v>8.6994015146046801E-4</v>
      </c>
      <c r="H3197" s="32">
        <f t="shared" si="294"/>
        <v>25.999993896484</v>
      </c>
      <c r="I3197">
        <f t="shared" si="295"/>
        <v>12.82996</v>
      </c>
      <c r="J3197" s="10">
        <f t="shared" si="296"/>
        <v>4.1780463867187496</v>
      </c>
      <c r="K3197" s="10">
        <f t="shared" si="297"/>
        <v>4.1301777343749997</v>
      </c>
      <c r="L3197" s="10">
        <f t="shared" si="298"/>
        <v>0.99732470703124998</v>
      </c>
      <c r="M3197">
        <f t="shared" si="299"/>
        <v>8.6994015146046801E-4</v>
      </c>
    </row>
    <row r="3198" spans="2:13" x14ac:dyDescent="0.25">
      <c r="B3198" s="9">
        <v>298.14999389648398</v>
      </c>
      <c r="C3198">
        <v>1300000</v>
      </c>
      <c r="D3198">
        <v>4178.44873046875</v>
      </c>
      <c r="E3198">
        <v>4134.1630859375</v>
      </c>
      <c r="F3198">
        <v>997.58709716796795</v>
      </c>
      <c r="G3198">
        <v>8.8980357395485E-4</v>
      </c>
      <c r="H3198" s="32">
        <f t="shared" si="294"/>
        <v>24.999993896484</v>
      </c>
      <c r="I3198">
        <f t="shared" si="295"/>
        <v>12.82996</v>
      </c>
      <c r="J3198" s="10">
        <f t="shared" si="296"/>
        <v>4.1784487304687499</v>
      </c>
      <c r="K3198" s="10">
        <f t="shared" si="297"/>
        <v>4.1341630859374998</v>
      </c>
      <c r="L3198" s="10">
        <f t="shared" si="298"/>
        <v>0.99758709716796801</v>
      </c>
      <c r="M3198">
        <f t="shared" si="299"/>
        <v>8.8980357395485E-4</v>
      </c>
    </row>
    <row r="3199" spans="2:13" x14ac:dyDescent="0.25">
      <c r="B3199" s="9">
        <v>297.14999389648398</v>
      </c>
      <c r="C3199">
        <v>1300000</v>
      </c>
      <c r="D3199">
        <v>4178.888671875</v>
      </c>
      <c r="E3199">
        <v>4138.08935546875</v>
      </c>
      <c r="F3199">
        <v>997.84002685546795</v>
      </c>
      <c r="G3199">
        <v>9.1041106497868798E-4</v>
      </c>
      <c r="H3199" s="32">
        <f t="shared" si="294"/>
        <v>23.999993896484</v>
      </c>
      <c r="I3199">
        <f t="shared" si="295"/>
        <v>12.82996</v>
      </c>
      <c r="J3199" s="10">
        <f t="shared" si="296"/>
        <v>4.1788886718749998</v>
      </c>
      <c r="K3199" s="10">
        <f t="shared" si="297"/>
        <v>4.1380893554687503</v>
      </c>
      <c r="L3199" s="10">
        <f t="shared" si="298"/>
        <v>0.99784002685546791</v>
      </c>
      <c r="M3199">
        <f t="shared" si="299"/>
        <v>9.1041106497868798E-4</v>
      </c>
    </row>
    <row r="3200" spans="2:13" x14ac:dyDescent="0.25">
      <c r="B3200" s="9">
        <v>296.14999389648398</v>
      </c>
      <c r="C3200">
        <v>1300000</v>
      </c>
      <c r="D3200">
        <v>4179.369140625</v>
      </c>
      <c r="E3200">
        <v>4141.955078125</v>
      </c>
      <c r="F3200">
        <v>998.08331298828102</v>
      </c>
      <c r="G3200">
        <v>9.3180127441883E-4</v>
      </c>
      <c r="H3200" s="32">
        <f t="shared" si="294"/>
        <v>22.999993896484</v>
      </c>
      <c r="I3200">
        <f t="shared" si="295"/>
        <v>12.82996</v>
      </c>
      <c r="J3200" s="10">
        <f t="shared" si="296"/>
        <v>4.179369140625</v>
      </c>
      <c r="K3200" s="10">
        <f t="shared" si="297"/>
        <v>4.1419550781250001</v>
      </c>
      <c r="L3200" s="10">
        <f t="shared" si="298"/>
        <v>0.99808331298828101</v>
      </c>
      <c r="M3200">
        <f t="shared" si="299"/>
        <v>9.3180127441883E-4</v>
      </c>
    </row>
    <row r="3201" spans="2:13" x14ac:dyDescent="0.25">
      <c r="B3201" s="9">
        <v>295.14999389648398</v>
      </c>
      <c r="C3201">
        <v>1300000</v>
      </c>
      <c r="D3201">
        <v>4179.892578125</v>
      </c>
      <c r="E3201">
        <v>4145.7578125</v>
      </c>
      <c r="F3201">
        <v>998.31683349609295</v>
      </c>
      <c r="G3201">
        <v>9.5401558792218501E-4</v>
      </c>
      <c r="H3201" s="32">
        <f t="shared" si="294"/>
        <v>21.999993896484</v>
      </c>
      <c r="I3201">
        <f t="shared" si="295"/>
        <v>12.82996</v>
      </c>
      <c r="J3201" s="10">
        <f t="shared" si="296"/>
        <v>4.179892578125</v>
      </c>
      <c r="K3201" s="10">
        <f t="shared" si="297"/>
        <v>4.1457578125000003</v>
      </c>
      <c r="L3201" s="10">
        <f t="shared" si="298"/>
        <v>0.9983168334960929</v>
      </c>
      <c r="M3201">
        <f t="shared" si="299"/>
        <v>9.5401558792218501E-4</v>
      </c>
    </row>
    <row r="3202" spans="2:13" x14ac:dyDescent="0.25">
      <c r="B3202" s="9">
        <v>294.14999389648398</v>
      </c>
      <c r="C3202">
        <v>1300000</v>
      </c>
      <c r="D3202">
        <v>4180.4609375</v>
      </c>
      <c r="E3202">
        <v>4149.49658203125</v>
      </c>
      <c r="F3202">
        <v>998.54040527343705</v>
      </c>
      <c r="G3202">
        <v>9.7709801048040303E-4</v>
      </c>
      <c r="H3202" s="32">
        <f t="shared" si="294"/>
        <v>20.999993896484</v>
      </c>
      <c r="I3202">
        <f t="shared" si="295"/>
        <v>12.82996</v>
      </c>
      <c r="J3202" s="10">
        <f t="shared" si="296"/>
        <v>4.1804609375000004</v>
      </c>
      <c r="K3202" s="10">
        <f t="shared" si="297"/>
        <v>4.1494965820312499</v>
      </c>
      <c r="L3202" s="10">
        <f t="shared" si="298"/>
        <v>0.99854040527343702</v>
      </c>
      <c r="M3202">
        <f t="shared" si="299"/>
        <v>9.7709801048040303E-4</v>
      </c>
    </row>
    <row r="3203" spans="2:13" x14ac:dyDescent="0.25">
      <c r="B3203" s="9">
        <v>293.14999389648398</v>
      </c>
      <c r="C3203">
        <v>1300000</v>
      </c>
      <c r="D3203">
        <v>4181.07861328125</v>
      </c>
      <c r="E3203">
        <v>4153.16943359375</v>
      </c>
      <c r="F3203">
        <v>998.75372314453102</v>
      </c>
      <c r="G3203">
        <v>1.0010958649218E-3</v>
      </c>
      <c r="H3203" s="32">
        <f t="shared" si="294"/>
        <v>19.999993896484</v>
      </c>
      <c r="I3203">
        <f t="shared" si="295"/>
        <v>12.82996</v>
      </c>
      <c r="J3203" s="10">
        <f t="shared" si="296"/>
        <v>4.1810786132812501</v>
      </c>
      <c r="K3203" s="10">
        <f t="shared" si="297"/>
        <v>4.1531694335937503</v>
      </c>
      <c r="L3203" s="10">
        <f t="shared" si="298"/>
        <v>0.99875372314453104</v>
      </c>
      <c r="M3203">
        <f t="shared" si="299"/>
        <v>1.0010958649218E-3</v>
      </c>
    </row>
    <row r="3204" spans="2:13" x14ac:dyDescent="0.25">
      <c r="B3204" s="9">
        <v>292.14999389648398</v>
      </c>
      <c r="C3204">
        <v>1300000</v>
      </c>
      <c r="D3204">
        <v>4181.748046875</v>
      </c>
      <c r="E3204">
        <v>4156.775390625</v>
      </c>
      <c r="F3204">
        <v>998.95666503906205</v>
      </c>
      <c r="G3204">
        <v>1.0260595008730799E-3</v>
      </c>
      <c r="H3204" s="32">
        <f t="shared" si="294"/>
        <v>18.999993896484</v>
      </c>
      <c r="I3204">
        <f t="shared" si="295"/>
        <v>12.82996</v>
      </c>
      <c r="J3204" s="10">
        <f t="shared" si="296"/>
        <v>4.1817480468749997</v>
      </c>
      <c r="K3204" s="10">
        <f t="shared" si="297"/>
        <v>4.1567753906249996</v>
      </c>
      <c r="L3204" s="10">
        <f t="shared" si="298"/>
        <v>0.998956665039062</v>
      </c>
      <c r="M3204">
        <f t="shared" si="299"/>
        <v>1.0260595008730799E-3</v>
      </c>
    </row>
    <row r="3205" spans="2:13" x14ac:dyDescent="0.25">
      <c r="B3205" s="9">
        <v>291.14999389648398</v>
      </c>
      <c r="C3205">
        <v>1300000</v>
      </c>
      <c r="D3205">
        <v>4182.47314453125</v>
      </c>
      <c r="E3205">
        <v>4160.3125</v>
      </c>
      <c r="F3205">
        <v>999.14898681640602</v>
      </c>
      <c r="G3205">
        <v>1.05204305145889E-3</v>
      </c>
      <c r="H3205" s="32">
        <f t="shared" si="294"/>
        <v>17.999993896484</v>
      </c>
      <c r="I3205">
        <f t="shared" si="295"/>
        <v>12.82996</v>
      </c>
      <c r="J3205" s="10">
        <f t="shared" si="296"/>
        <v>4.18247314453125</v>
      </c>
      <c r="K3205" s="10">
        <f t="shared" si="297"/>
        <v>4.1603124999999999</v>
      </c>
      <c r="L3205" s="10">
        <f t="shared" si="298"/>
        <v>0.99914898681640607</v>
      </c>
      <c r="M3205">
        <f t="shared" si="299"/>
        <v>1.05204305145889E-3</v>
      </c>
    </row>
    <row r="3206" spans="2:13" x14ac:dyDescent="0.25">
      <c r="B3206" s="9">
        <v>290.14999389648398</v>
      </c>
      <c r="C3206">
        <v>1300000</v>
      </c>
      <c r="D3206">
        <v>4183.25927734375</v>
      </c>
      <c r="E3206">
        <v>4163.779296875</v>
      </c>
      <c r="F3206">
        <v>999.33038330078102</v>
      </c>
      <c r="G3206">
        <v>1.0791043750941699E-3</v>
      </c>
      <c r="H3206" s="32">
        <f t="shared" si="294"/>
        <v>16.999993896484</v>
      </c>
      <c r="I3206">
        <f t="shared" si="295"/>
        <v>12.82996</v>
      </c>
      <c r="J3206" s="10">
        <f t="shared" si="296"/>
        <v>4.1832592773437502</v>
      </c>
      <c r="K3206" s="10">
        <f t="shared" si="297"/>
        <v>4.163779296875</v>
      </c>
      <c r="L3206" s="10">
        <f t="shared" si="298"/>
        <v>0.99933038330078106</v>
      </c>
      <c r="M3206">
        <f t="shared" si="299"/>
        <v>1.0791043750941699E-3</v>
      </c>
    </row>
    <row r="3207" spans="2:13" x14ac:dyDescent="0.25">
      <c r="B3207" s="9">
        <v>289.14999389648398</v>
      </c>
      <c r="C3207">
        <v>1300000</v>
      </c>
      <c r="D3207">
        <v>4184.10986328125</v>
      </c>
      <c r="E3207">
        <v>4167.17529296875</v>
      </c>
      <c r="F3207">
        <v>999.50067138671795</v>
      </c>
      <c r="G3207">
        <v>1.10730587039142E-3</v>
      </c>
      <c r="H3207" s="32">
        <f t="shared" si="294"/>
        <v>15.999993896484</v>
      </c>
      <c r="I3207">
        <f t="shared" si="295"/>
        <v>12.82996</v>
      </c>
      <c r="J3207" s="10">
        <f t="shared" si="296"/>
        <v>4.1841098632812503</v>
      </c>
      <c r="K3207" s="10">
        <f t="shared" si="297"/>
        <v>4.16717529296875</v>
      </c>
      <c r="L3207" s="10">
        <f t="shared" si="298"/>
        <v>0.99950067138671794</v>
      </c>
      <c r="M3207">
        <f t="shared" si="299"/>
        <v>1.10730587039142E-3</v>
      </c>
    </row>
    <row r="3208" spans="2:13" x14ac:dyDescent="0.25">
      <c r="B3208" s="9">
        <v>288.14999389648398</v>
      </c>
      <c r="C3208">
        <v>1300000</v>
      </c>
      <c r="D3208">
        <v>4185.03125</v>
      </c>
      <c r="E3208">
        <v>4170.4990234375</v>
      </c>
      <c r="F3208">
        <v>999.65960693359295</v>
      </c>
      <c r="G3208">
        <v>1.13671401049941E-3</v>
      </c>
      <c r="H3208" s="32">
        <f t="shared" ref="H3208:H3271" si="300">B3208-273.15</f>
        <v>14.999993896484</v>
      </c>
      <c r="I3208">
        <f t="shared" ref="I3208:I3271" si="301">C3208*0.0000098692</f>
        <v>12.82996</v>
      </c>
      <c r="J3208" s="10">
        <f t="shared" ref="J3208:J3271" si="302">D3208/1000</f>
        <v>4.1850312499999998</v>
      </c>
      <c r="K3208" s="10">
        <f t="shared" ref="K3208:K3271" si="303">E3208/1000</f>
        <v>4.1704990234375003</v>
      </c>
      <c r="L3208" s="10">
        <f t="shared" ref="L3208:L3271" si="304">F3208/1000</f>
        <v>0.9996596069335929</v>
      </c>
      <c r="M3208">
        <f t="shared" si="299"/>
        <v>1.13671401049941E-3</v>
      </c>
    </row>
    <row r="3209" spans="2:13" x14ac:dyDescent="0.25">
      <c r="B3209" s="9">
        <v>287.14999389648398</v>
      </c>
      <c r="C3209">
        <v>1300000</v>
      </c>
      <c r="D3209">
        <v>4186.02880859375</v>
      </c>
      <c r="E3209">
        <v>4173.7490234375</v>
      </c>
      <c r="F3209">
        <v>999.806884765625</v>
      </c>
      <c r="G3209">
        <v>1.1674009729176699E-3</v>
      </c>
      <c r="H3209" s="32">
        <f t="shared" si="300"/>
        <v>13.999993896484</v>
      </c>
      <c r="I3209">
        <f t="shared" si="301"/>
        <v>12.82996</v>
      </c>
      <c r="J3209" s="10">
        <f t="shared" si="302"/>
        <v>4.1860288085937496</v>
      </c>
      <c r="K3209" s="10">
        <f t="shared" si="303"/>
        <v>4.1737490234374999</v>
      </c>
      <c r="L3209" s="10">
        <f t="shared" si="304"/>
        <v>0.99980688476562496</v>
      </c>
      <c r="M3209">
        <f t="shared" ref="M3209:M3272" si="305">G3209*1</f>
        <v>1.1674009729176699E-3</v>
      </c>
    </row>
    <row r="3210" spans="2:13" x14ac:dyDescent="0.25">
      <c r="B3210" s="9">
        <v>286.14999389648398</v>
      </c>
      <c r="C3210">
        <v>1300000</v>
      </c>
      <c r="D3210">
        <v>4187.109375</v>
      </c>
      <c r="E3210">
        <v>4176.9248046875</v>
      </c>
      <c r="F3210">
        <v>999.94219970703102</v>
      </c>
      <c r="G3210">
        <v>1.19944370817393E-3</v>
      </c>
      <c r="H3210" s="32">
        <f t="shared" si="300"/>
        <v>12.999993896484</v>
      </c>
      <c r="I3210">
        <f t="shared" si="301"/>
        <v>12.82996</v>
      </c>
      <c r="J3210" s="10">
        <f t="shared" si="302"/>
        <v>4.1871093750000004</v>
      </c>
      <c r="K3210" s="10">
        <f t="shared" si="303"/>
        <v>4.1769248046875003</v>
      </c>
      <c r="L3210" s="10">
        <f t="shared" si="304"/>
        <v>0.99994219970703102</v>
      </c>
      <c r="M3210">
        <f t="shared" si="305"/>
        <v>1.19944370817393E-3</v>
      </c>
    </row>
    <row r="3211" spans="2:13" x14ac:dyDescent="0.25">
      <c r="B3211" s="9">
        <v>285.14999389648398</v>
      </c>
      <c r="C3211">
        <v>1300000</v>
      </c>
      <c r="D3211">
        <v>4188.2802734375</v>
      </c>
      <c r="E3211">
        <v>4180.025390625</v>
      </c>
      <c r="F3211">
        <v>1000.06530761718</v>
      </c>
      <c r="G3211">
        <v>1.2329258024692501E-3</v>
      </c>
      <c r="H3211" s="32">
        <f t="shared" si="300"/>
        <v>11.999993896484</v>
      </c>
      <c r="I3211">
        <f t="shared" si="301"/>
        <v>12.82996</v>
      </c>
      <c r="J3211" s="10">
        <f t="shared" si="302"/>
        <v>4.1882802734375</v>
      </c>
      <c r="K3211" s="10">
        <f t="shared" si="303"/>
        <v>4.1800253906249996</v>
      </c>
      <c r="L3211" s="10">
        <f t="shared" si="304"/>
        <v>1.0000653076171799</v>
      </c>
      <c r="M3211">
        <f t="shared" si="305"/>
        <v>1.2329258024692501E-3</v>
      </c>
    </row>
    <row r="3212" spans="2:13" x14ac:dyDescent="0.25">
      <c r="B3212" s="9">
        <v>284.14999389648398</v>
      </c>
      <c r="C3212">
        <v>1300000</v>
      </c>
      <c r="D3212">
        <v>4189.5498046875</v>
      </c>
      <c r="E3212">
        <v>4183.05029296875</v>
      </c>
      <c r="F3212">
        <v>1000.17584228515</v>
      </c>
      <c r="G3212">
        <v>1.26793677918612E-3</v>
      </c>
      <c r="H3212" s="32">
        <f t="shared" si="300"/>
        <v>10.999993896484</v>
      </c>
      <c r="I3212">
        <f t="shared" si="301"/>
        <v>12.82996</v>
      </c>
      <c r="J3212" s="10">
        <f t="shared" si="302"/>
        <v>4.1895498046875002</v>
      </c>
      <c r="K3212" s="10">
        <f t="shared" si="303"/>
        <v>4.1830502929687503</v>
      </c>
      <c r="L3212" s="10">
        <f t="shared" si="304"/>
        <v>1.0001758422851501</v>
      </c>
      <c r="M3212">
        <f t="shared" si="305"/>
        <v>1.26793677918612E-3</v>
      </c>
    </row>
    <row r="3213" spans="2:13" x14ac:dyDescent="0.25">
      <c r="B3213" s="9">
        <v>283.14999389648398</v>
      </c>
      <c r="C3213">
        <v>1300000</v>
      </c>
      <c r="D3213">
        <v>4190.9267578125</v>
      </c>
      <c r="E3213">
        <v>4185.99853515625</v>
      </c>
      <c r="F3213">
        <v>1000.27349853515</v>
      </c>
      <c r="G3213">
        <v>1.3045739615336E-3</v>
      </c>
      <c r="H3213" s="32">
        <f t="shared" si="300"/>
        <v>9.9999938964839998</v>
      </c>
      <c r="I3213">
        <f t="shared" si="301"/>
        <v>12.82996</v>
      </c>
      <c r="J3213" s="10">
        <f t="shared" si="302"/>
        <v>4.1909267578125</v>
      </c>
      <c r="K3213" s="10">
        <f t="shared" si="303"/>
        <v>4.1859985351562496</v>
      </c>
      <c r="L3213" s="10">
        <f t="shared" si="304"/>
        <v>1.00027349853515</v>
      </c>
      <c r="M3213">
        <f t="shared" si="305"/>
        <v>1.3045739615336E-3</v>
      </c>
    </row>
    <row r="3214" spans="2:13" x14ac:dyDescent="0.25">
      <c r="B3214" s="9">
        <v>282.14999389648398</v>
      </c>
      <c r="C3214">
        <v>1300000</v>
      </c>
      <c r="D3214">
        <v>4192.421875</v>
      </c>
      <c r="E3214">
        <v>4188.87060546875</v>
      </c>
      <c r="F3214">
        <v>1000.35791015625</v>
      </c>
      <c r="G3214">
        <v>1.342942006886E-3</v>
      </c>
      <c r="H3214" s="32">
        <f t="shared" si="300"/>
        <v>8.9999938964839998</v>
      </c>
      <c r="I3214">
        <f t="shared" si="301"/>
        <v>12.82996</v>
      </c>
      <c r="J3214" s="10">
        <f t="shared" si="302"/>
        <v>4.192421875</v>
      </c>
      <c r="K3214" s="10">
        <f t="shared" si="303"/>
        <v>4.1888706054687503</v>
      </c>
      <c r="L3214" s="10">
        <f t="shared" si="304"/>
        <v>1.0003579101562501</v>
      </c>
      <c r="M3214">
        <f t="shared" si="305"/>
        <v>1.342942006886E-3</v>
      </c>
    </row>
    <row r="3215" spans="2:13" x14ac:dyDescent="0.25">
      <c r="B3215" s="9">
        <v>281.14999389648398</v>
      </c>
      <c r="C3215">
        <v>1300000</v>
      </c>
      <c r="D3215">
        <v>4194.04541015625</v>
      </c>
      <c r="E3215">
        <v>4191.666015625</v>
      </c>
      <c r="F3215">
        <v>1000.4287109375</v>
      </c>
      <c r="G3215">
        <v>1.3831546530127499E-3</v>
      </c>
      <c r="H3215" s="32">
        <f t="shared" si="300"/>
        <v>7.9999938964839998</v>
      </c>
      <c r="I3215">
        <f t="shared" si="301"/>
        <v>12.82996</v>
      </c>
      <c r="J3215" s="10">
        <f t="shared" si="302"/>
        <v>4.1940454101562503</v>
      </c>
      <c r="K3215" s="10">
        <f t="shared" si="303"/>
        <v>4.1916660156249996</v>
      </c>
      <c r="L3215" s="10">
        <f t="shared" si="304"/>
        <v>1.0004287109375001</v>
      </c>
      <c r="M3215">
        <f t="shared" si="305"/>
        <v>1.3831546530127499E-3</v>
      </c>
    </row>
    <row r="3216" spans="2:13" x14ac:dyDescent="0.25">
      <c r="B3216" s="9">
        <v>280.14999389648398</v>
      </c>
      <c r="C3216">
        <v>1300000</v>
      </c>
      <c r="D3216">
        <v>4195.81005859375</v>
      </c>
      <c r="E3216">
        <v>4194.384765625</v>
      </c>
      <c r="F3216">
        <v>1000.48553466796</v>
      </c>
      <c r="G3216">
        <v>1.4253347180783701E-3</v>
      </c>
      <c r="H3216" s="32">
        <f t="shared" si="300"/>
        <v>6.9999938964839998</v>
      </c>
      <c r="I3216">
        <f t="shared" si="301"/>
        <v>12.82996</v>
      </c>
      <c r="J3216" s="10">
        <f t="shared" si="302"/>
        <v>4.1958100585937501</v>
      </c>
      <c r="K3216" s="10">
        <f t="shared" si="303"/>
        <v>4.1943847656250002</v>
      </c>
      <c r="L3216" s="10">
        <f t="shared" si="304"/>
        <v>1.00048553466796</v>
      </c>
      <c r="M3216">
        <f t="shared" si="305"/>
        <v>1.4253347180783701E-3</v>
      </c>
    </row>
    <row r="3217" spans="2:13" x14ac:dyDescent="0.25">
      <c r="B3217" s="9">
        <v>279.14999389648398</v>
      </c>
      <c r="C3217">
        <v>1300000</v>
      </c>
      <c r="D3217">
        <v>4197.72998046875</v>
      </c>
      <c r="E3217">
        <v>4197.02685546875</v>
      </c>
      <c r="F3217">
        <v>1000.52795410156</v>
      </c>
      <c r="G3217">
        <v>1.46961596328765E-3</v>
      </c>
      <c r="H3217" s="32">
        <f t="shared" si="300"/>
        <v>5.9999938964839998</v>
      </c>
      <c r="I3217">
        <f t="shared" si="301"/>
        <v>12.82996</v>
      </c>
      <c r="J3217" s="10">
        <f t="shared" si="302"/>
        <v>4.1977299804687496</v>
      </c>
      <c r="K3217" s="10">
        <f t="shared" si="303"/>
        <v>4.1970268554687502</v>
      </c>
      <c r="L3217" s="10">
        <f t="shared" si="304"/>
        <v>1.0005279541015599</v>
      </c>
      <c r="M3217">
        <f t="shared" si="305"/>
        <v>1.46961596328765E-3</v>
      </c>
    </row>
    <row r="3218" spans="2:13" x14ac:dyDescent="0.25">
      <c r="B3218" s="9">
        <v>278.14999389648398</v>
      </c>
      <c r="C3218">
        <v>1300000</v>
      </c>
      <c r="D3218">
        <v>4199.81982421875</v>
      </c>
      <c r="E3218">
        <v>4199.59375</v>
      </c>
      <c r="F3218">
        <v>1000.55548095703</v>
      </c>
      <c r="G3218">
        <v>1.51614344213157E-3</v>
      </c>
      <c r="H3218" s="32">
        <f t="shared" si="300"/>
        <v>4.9999938964839998</v>
      </c>
      <c r="I3218">
        <f t="shared" si="301"/>
        <v>12.82996</v>
      </c>
      <c r="J3218" s="10">
        <f t="shared" si="302"/>
        <v>4.1998198242187499</v>
      </c>
      <c r="K3218" s="10">
        <f t="shared" si="303"/>
        <v>4.19959375</v>
      </c>
      <c r="L3218" s="10">
        <f t="shared" si="304"/>
        <v>1.0005554809570301</v>
      </c>
      <c r="M3218">
        <f t="shared" si="305"/>
        <v>1.51614344213157E-3</v>
      </c>
    </row>
    <row r="3219" spans="2:13" x14ac:dyDescent="0.25">
      <c r="B3219" s="9">
        <v>277.14999389648398</v>
      </c>
      <c r="C3219">
        <v>1300000</v>
      </c>
      <c r="D3219">
        <v>4202.0966796875</v>
      </c>
      <c r="E3219">
        <v>4202.0859375</v>
      </c>
      <c r="F3219">
        <v>1000.56768798828</v>
      </c>
      <c r="G3219">
        <v>1.5650748973712299E-3</v>
      </c>
      <c r="H3219" s="32">
        <f t="shared" si="300"/>
        <v>3.9999938964839998</v>
      </c>
      <c r="I3219">
        <f t="shared" si="301"/>
        <v>12.82996</v>
      </c>
      <c r="J3219" s="10">
        <f t="shared" si="302"/>
        <v>4.2020966796875001</v>
      </c>
      <c r="K3219" s="10">
        <f t="shared" si="303"/>
        <v>4.2020859374999997</v>
      </c>
      <c r="L3219" s="10">
        <f t="shared" si="304"/>
        <v>1.0005676879882801</v>
      </c>
      <c r="M3219">
        <f t="shared" si="305"/>
        <v>1.5650748973712299E-3</v>
      </c>
    </row>
    <row r="3220" spans="2:13" x14ac:dyDescent="0.25">
      <c r="B3220" s="9">
        <v>276.14999389648398</v>
      </c>
      <c r="C3220">
        <v>1300000</v>
      </c>
      <c r="D3220">
        <v>4204.57958984375</v>
      </c>
      <c r="E3220">
        <v>4204.50439453125</v>
      </c>
      <c r="F3220">
        <v>1000.56414794921</v>
      </c>
      <c r="G3220">
        <v>1.61658250726759E-3</v>
      </c>
      <c r="H3220" s="32">
        <f t="shared" si="300"/>
        <v>2.9999938964839998</v>
      </c>
      <c r="I3220">
        <f t="shared" si="301"/>
        <v>12.82996</v>
      </c>
      <c r="J3220" s="10">
        <f t="shared" si="302"/>
        <v>4.2045795898437497</v>
      </c>
      <c r="K3220" s="10">
        <f t="shared" si="303"/>
        <v>4.2045043945312504</v>
      </c>
      <c r="L3220" s="10">
        <f t="shared" si="304"/>
        <v>1.00056414794921</v>
      </c>
      <c r="M3220">
        <f t="shared" si="305"/>
        <v>1.61658250726759E-3</v>
      </c>
    </row>
    <row r="3221" spans="2:13" x14ac:dyDescent="0.25">
      <c r="B3221" s="9">
        <v>275.14999389648398</v>
      </c>
      <c r="C3221">
        <v>1300000</v>
      </c>
      <c r="D3221">
        <v>4207.2880859375</v>
      </c>
      <c r="E3221">
        <v>4206.85009765625</v>
      </c>
      <c r="F3221">
        <v>1000.54425048828</v>
      </c>
      <c r="G3221">
        <v>1.6708539333194401E-3</v>
      </c>
      <c r="H3221" s="32">
        <f t="shared" si="300"/>
        <v>1.9999938964839998</v>
      </c>
      <c r="I3221">
        <f t="shared" si="301"/>
        <v>12.82996</v>
      </c>
      <c r="J3221" s="10">
        <f t="shared" si="302"/>
        <v>4.2072880859374999</v>
      </c>
      <c r="K3221" s="10">
        <f t="shared" si="303"/>
        <v>4.2068500976562504</v>
      </c>
      <c r="L3221" s="10">
        <f t="shared" si="304"/>
        <v>1.00054425048828</v>
      </c>
      <c r="M3221">
        <f t="shared" si="305"/>
        <v>1.6708539333194401E-3</v>
      </c>
    </row>
    <row r="3222" spans="2:13" x14ac:dyDescent="0.25">
      <c r="B3222" s="9">
        <v>274.14999389648398</v>
      </c>
      <c r="C3222">
        <v>1300000</v>
      </c>
      <c r="D3222">
        <v>4210.24609375</v>
      </c>
      <c r="E3222">
        <v>4209.12548828125</v>
      </c>
      <c r="F3222">
        <v>1000.50750732421</v>
      </c>
      <c r="G3222">
        <v>1.7280940664932099E-3</v>
      </c>
      <c r="H3222" s="32">
        <f t="shared" si="300"/>
        <v>0.99999389648399983</v>
      </c>
      <c r="I3222">
        <f t="shared" si="301"/>
        <v>12.82996</v>
      </c>
      <c r="J3222" s="10">
        <f t="shared" si="302"/>
        <v>4.2102460937500004</v>
      </c>
      <c r="K3222" s="10">
        <f t="shared" si="303"/>
        <v>4.2091254882812503</v>
      </c>
      <c r="L3222" s="10">
        <f t="shared" si="304"/>
        <v>1.00050750732421</v>
      </c>
      <c r="M3222">
        <f t="shared" si="305"/>
        <v>1.7280940664932099E-3</v>
      </c>
    </row>
    <row r="3223" spans="2:13" x14ac:dyDescent="0.25">
      <c r="B3223" s="9">
        <v>273.14999389648398</v>
      </c>
      <c r="C3223">
        <v>1300000</v>
      </c>
      <c r="D3223">
        <v>4213.47802734375</v>
      </c>
      <c r="E3223">
        <v>4211.33203125</v>
      </c>
      <c r="F3223">
        <v>1000.45324707031</v>
      </c>
      <c r="G3223">
        <v>1.78852747194468E-3</v>
      </c>
      <c r="H3223" s="32">
        <f t="shared" si="300"/>
        <v>-6.1035160001665645E-6</v>
      </c>
      <c r="I3223">
        <f t="shared" si="301"/>
        <v>12.82996</v>
      </c>
      <c r="J3223" s="10">
        <f t="shared" si="302"/>
        <v>4.2134780273437498</v>
      </c>
      <c r="K3223" s="10">
        <f t="shared" si="303"/>
        <v>4.2113320312500004</v>
      </c>
      <c r="L3223" s="10">
        <f t="shared" si="304"/>
        <v>1.00045324707031</v>
      </c>
      <c r="M3223">
        <f t="shared" si="305"/>
        <v>1.78852747194468E-3</v>
      </c>
    </row>
    <row r="3224" spans="2:13" x14ac:dyDescent="0.25">
      <c r="B3224" s="9">
        <v>473.14999389648398</v>
      </c>
      <c r="C3224">
        <v>1200000</v>
      </c>
      <c r="D3224">
        <v>2581.41967773437</v>
      </c>
      <c r="E3224">
        <v>1836.38244628906</v>
      </c>
      <c r="F3224">
        <v>5.90593957901</v>
      </c>
      <c r="G3224" s="31">
        <v>1.5829726180527302E-5</v>
      </c>
      <c r="H3224" s="32">
        <f t="shared" si="300"/>
        <v>199.999993896484</v>
      </c>
      <c r="I3224">
        <f t="shared" si="301"/>
        <v>11.84304</v>
      </c>
      <c r="J3224" s="10">
        <f t="shared" si="302"/>
        <v>2.5814196777343699</v>
      </c>
      <c r="K3224" s="10">
        <f t="shared" si="303"/>
        <v>1.8363824462890599</v>
      </c>
      <c r="L3224" s="10">
        <f t="shared" si="304"/>
        <v>5.9059395790100003E-3</v>
      </c>
      <c r="M3224">
        <f t="shared" si="305"/>
        <v>1.5829726180527302E-5</v>
      </c>
    </row>
    <row r="3225" spans="2:13" x14ac:dyDescent="0.25">
      <c r="B3225" s="9">
        <v>472.14999389648398</v>
      </c>
      <c r="C3225">
        <v>1200000</v>
      </c>
      <c r="D3225">
        <v>2594.7177734375</v>
      </c>
      <c r="E3225">
        <v>1844.28674316406</v>
      </c>
      <c r="F3225">
        <v>5.9231495857238698</v>
      </c>
      <c r="G3225" s="31">
        <v>1.5785812138346901E-5</v>
      </c>
      <c r="H3225" s="32">
        <f t="shared" si="300"/>
        <v>198.999993896484</v>
      </c>
      <c r="I3225">
        <f t="shared" si="301"/>
        <v>11.84304</v>
      </c>
      <c r="J3225" s="10">
        <f t="shared" si="302"/>
        <v>2.5947177734375</v>
      </c>
      <c r="K3225" s="10">
        <f t="shared" si="303"/>
        <v>1.8442867431640599</v>
      </c>
      <c r="L3225" s="10">
        <f t="shared" si="304"/>
        <v>5.9231495857238695E-3</v>
      </c>
      <c r="M3225">
        <f t="shared" si="305"/>
        <v>1.5785812138346901E-5</v>
      </c>
    </row>
    <row r="3226" spans="2:13" x14ac:dyDescent="0.25">
      <c r="B3226" s="9">
        <v>471.14999389648398</v>
      </c>
      <c r="C3226">
        <v>1200000</v>
      </c>
      <c r="D3226">
        <v>2608.79028320312</v>
      </c>
      <c r="E3226">
        <v>1852.7109375</v>
      </c>
      <c r="F3226">
        <v>5.9405269622802699</v>
      </c>
      <c r="G3226" s="31">
        <v>1.5741878087283099E-5</v>
      </c>
      <c r="H3226" s="32">
        <f t="shared" si="300"/>
        <v>197.999993896484</v>
      </c>
      <c r="I3226">
        <f t="shared" si="301"/>
        <v>11.84304</v>
      </c>
      <c r="J3226" s="10">
        <f t="shared" si="302"/>
        <v>2.60879028320312</v>
      </c>
      <c r="K3226" s="10">
        <f t="shared" si="303"/>
        <v>1.8527109374999999</v>
      </c>
      <c r="L3226" s="10">
        <f t="shared" si="304"/>
        <v>5.94052696228027E-3</v>
      </c>
      <c r="M3226">
        <f t="shared" si="305"/>
        <v>1.5741878087283099E-5</v>
      </c>
    </row>
    <row r="3227" spans="2:13" x14ac:dyDescent="0.25">
      <c r="B3227" s="9">
        <v>470.14999389648398</v>
      </c>
      <c r="C3227">
        <v>1200000</v>
      </c>
      <c r="D3227">
        <v>2623.72241210937</v>
      </c>
      <c r="E3227">
        <v>1861.7138671875</v>
      </c>
      <c r="F3227">
        <v>5.9580769538879297</v>
      </c>
      <c r="G3227" s="31">
        <v>1.56979240273358E-5</v>
      </c>
      <c r="H3227" s="32">
        <f t="shared" si="300"/>
        <v>196.999993896484</v>
      </c>
      <c r="I3227">
        <f t="shared" si="301"/>
        <v>11.84304</v>
      </c>
      <c r="J3227" s="10">
        <f t="shared" si="302"/>
        <v>2.6237224121093701</v>
      </c>
      <c r="K3227" s="10">
        <f t="shared" si="303"/>
        <v>1.8617138671875</v>
      </c>
      <c r="L3227" s="10">
        <f t="shared" si="304"/>
        <v>5.9580769538879301E-3</v>
      </c>
      <c r="M3227">
        <f t="shared" si="305"/>
        <v>1.56979240273358E-5</v>
      </c>
    </row>
    <row r="3228" spans="2:13" x14ac:dyDescent="0.25">
      <c r="B3228" s="9">
        <v>469.14999389648398</v>
      </c>
      <c r="C3228">
        <v>1200000</v>
      </c>
      <c r="D3228">
        <v>2639.60961914062</v>
      </c>
      <c r="E3228">
        <v>1871.36218261718</v>
      </c>
      <c r="F3228">
        <v>5.9758048057556099</v>
      </c>
      <c r="G3228" s="31">
        <v>1.5653948139515699E-5</v>
      </c>
      <c r="H3228" s="32">
        <f t="shared" si="300"/>
        <v>195.999993896484</v>
      </c>
      <c r="I3228">
        <f t="shared" si="301"/>
        <v>11.84304</v>
      </c>
      <c r="J3228" s="10">
        <f t="shared" si="302"/>
        <v>2.6396096191406202</v>
      </c>
      <c r="K3228" s="10">
        <f t="shared" si="303"/>
        <v>1.87136218261718</v>
      </c>
      <c r="L3228" s="10">
        <f t="shared" si="304"/>
        <v>5.9758048057556102E-3</v>
      </c>
      <c r="M3228">
        <f t="shared" si="305"/>
        <v>1.5653948139515699E-5</v>
      </c>
    </row>
    <row r="3229" spans="2:13" x14ac:dyDescent="0.25">
      <c r="B3229" s="9">
        <v>468.14999389648398</v>
      </c>
      <c r="C3229">
        <v>1200000</v>
      </c>
      <c r="D3229">
        <v>2656.560546875</v>
      </c>
      <c r="E3229">
        <v>1881.73156738281</v>
      </c>
      <c r="F3229">
        <v>5.9937167167663503</v>
      </c>
      <c r="G3229" s="31">
        <v>1.5609950423822701E-5</v>
      </c>
      <c r="H3229" s="32">
        <f t="shared" si="300"/>
        <v>194.999993896484</v>
      </c>
      <c r="I3229">
        <f t="shared" si="301"/>
        <v>11.84304</v>
      </c>
      <c r="J3229" s="10">
        <f t="shared" si="302"/>
        <v>2.6565605468750002</v>
      </c>
      <c r="K3229" s="10">
        <f t="shared" si="303"/>
        <v>1.8817315673828099</v>
      </c>
      <c r="L3229" s="10">
        <f t="shared" si="304"/>
        <v>5.9937167167663499E-3</v>
      </c>
      <c r="M3229">
        <f t="shared" si="305"/>
        <v>1.5609950423822701E-5</v>
      </c>
    </row>
    <row r="3230" spans="2:13" x14ac:dyDescent="0.25">
      <c r="B3230" s="9">
        <v>467.14999389648398</v>
      </c>
      <c r="C3230">
        <v>1200000</v>
      </c>
      <c r="D3230">
        <v>2674.69873046875</v>
      </c>
      <c r="E3230">
        <v>1892.90734863281</v>
      </c>
      <c r="F3230">
        <v>6.01181888580322</v>
      </c>
      <c r="G3230" s="31">
        <v>1.5565929061267501E-5</v>
      </c>
      <c r="H3230" s="32">
        <f t="shared" si="300"/>
        <v>193.999993896484</v>
      </c>
      <c r="I3230">
        <f t="shared" si="301"/>
        <v>11.84304</v>
      </c>
      <c r="J3230" s="10">
        <f t="shared" si="302"/>
        <v>2.6746987304687502</v>
      </c>
      <c r="K3230" s="10">
        <f t="shared" si="303"/>
        <v>1.8929073486328101</v>
      </c>
      <c r="L3230" s="10">
        <f t="shared" si="304"/>
        <v>6.0118188858032202E-3</v>
      </c>
      <c r="M3230">
        <f t="shared" si="305"/>
        <v>1.5565929061267501E-5</v>
      </c>
    </row>
    <row r="3231" spans="2:13" x14ac:dyDescent="0.25">
      <c r="B3231" s="9">
        <v>466.14999389648398</v>
      </c>
      <c r="C3231">
        <v>1200000</v>
      </c>
      <c r="D3231">
        <v>2694.16381835937</v>
      </c>
      <c r="E3231">
        <v>1904.98645019531</v>
      </c>
      <c r="F3231">
        <v>6.0301189422607404</v>
      </c>
      <c r="G3231" s="31">
        <v>1.5521885870839401E-5</v>
      </c>
      <c r="H3231" s="32">
        <f t="shared" si="300"/>
        <v>192.999993896484</v>
      </c>
      <c r="I3231">
        <f t="shared" si="301"/>
        <v>11.84304</v>
      </c>
      <c r="J3231" s="10">
        <f t="shared" si="302"/>
        <v>2.6941638183593701</v>
      </c>
      <c r="K3231" s="10">
        <f t="shared" si="303"/>
        <v>1.90498645019531</v>
      </c>
      <c r="L3231" s="10">
        <f t="shared" si="304"/>
        <v>6.03011894226074E-3</v>
      </c>
      <c r="M3231">
        <f t="shared" si="305"/>
        <v>1.5521885870839401E-5</v>
      </c>
    </row>
    <row r="3232" spans="2:13" x14ac:dyDescent="0.25">
      <c r="B3232" s="9">
        <v>465.14999389648398</v>
      </c>
      <c r="C3232">
        <v>1200000</v>
      </c>
      <c r="D3232">
        <v>2715.115234375</v>
      </c>
      <c r="E3232">
        <v>1918.07861328125</v>
      </c>
      <c r="F3232">
        <v>6.0486245155334402</v>
      </c>
      <c r="G3232" s="31">
        <v>1.5477817214559699E-5</v>
      </c>
      <c r="H3232" s="32">
        <f t="shared" si="300"/>
        <v>191.999993896484</v>
      </c>
      <c r="I3232">
        <f t="shared" si="301"/>
        <v>11.84304</v>
      </c>
      <c r="J3232" s="10">
        <f t="shared" si="302"/>
        <v>2.7151152343749998</v>
      </c>
      <c r="K3232" s="10">
        <f t="shared" si="303"/>
        <v>1.91807861328125</v>
      </c>
      <c r="L3232" s="10">
        <f t="shared" si="304"/>
        <v>6.0486245155334404E-3</v>
      </c>
      <c r="M3232">
        <f t="shared" si="305"/>
        <v>1.5477817214559699E-5</v>
      </c>
    </row>
    <row r="3233" spans="2:13" x14ac:dyDescent="0.25">
      <c r="B3233" s="9">
        <v>464.14999389648398</v>
      </c>
      <c r="C3233">
        <v>1200000</v>
      </c>
      <c r="D3233">
        <v>2737.7333984375</v>
      </c>
      <c r="E3233">
        <v>1932.30810546875</v>
      </c>
      <c r="F3233">
        <v>6.0673441886901802</v>
      </c>
      <c r="G3233" s="31">
        <v>1.5433724911417799E-5</v>
      </c>
      <c r="H3233" s="32">
        <f t="shared" si="300"/>
        <v>190.999993896484</v>
      </c>
      <c r="I3233">
        <f t="shared" si="301"/>
        <v>11.84304</v>
      </c>
      <c r="J3233" s="10">
        <f t="shared" si="302"/>
        <v>2.7377333984374999</v>
      </c>
      <c r="K3233" s="10">
        <f t="shared" si="303"/>
        <v>1.9323081054687501</v>
      </c>
      <c r="L3233" s="10">
        <f t="shared" si="304"/>
        <v>6.0673441886901804E-3</v>
      </c>
      <c r="M3233">
        <f t="shared" si="305"/>
        <v>1.5433724911417799E-5</v>
      </c>
    </row>
    <row r="3234" spans="2:13" x14ac:dyDescent="0.25">
      <c r="B3234" s="9">
        <v>463.14999389648398</v>
      </c>
      <c r="C3234">
        <v>1200000</v>
      </c>
      <c r="D3234">
        <v>2762.22338867187</v>
      </c>
      <c r="E3234">
        <v>1947.81567382812</v>
      </c>
      <c r="F3234">
        <v>6.0862874984741202</v>
      </c>
      <c r="G3234" s="31">
        <v>1.5389605323434801E-5</v>
      </c>
      <c r="H3234" s="32">
        <f t="shared" si="300"/>
        <v>189.999993896484</v>
      </c>
      <c r="I3234">
        <f t="shared" si="301"/>
        <v>11.84304</v>
      </c>
      <c r="J3234" s="10">
        <f t="shared" si="302"/>
        <v>2.7622233886718699</v>
      </c>
      <c r="K3234" s="10">
        <f t="shared" si="303"/>
        <v>1.94781567382812</v>
      </c>
      <c r="L3234" s="10">
        <f t="shared" si="304"/>
        <v>6.0862874984741206E-3</v>
      </c>
      <c r="M3234">
        <f t="shared" si="305"/>
        <v>1.5389605323434801E-5</v>
      </c>
    </row>
    <row r="3235" spans="2:13" x14ac:dyDescent="0.25">
      <c r="B3235" s="9">
        <v>462.14999389648398</v>
      </c>
      <c r="C3235">
        <v>1200000</v>
      </c>
      <c r="D3235">
        <v>2788.8193359375</v>
      </c>
      <c r="E3235">
        <v>1964.76098632812</v>
      </c>
      <c r="F3235">
        <v>6.10546445846557</v>
      </c>
      <c r="G3235" s="31">
        <v>1.5345458450610699E-5</v>
      </c>
      <c r="H3235" s="32">
        <f t="shared" si="300"/>
        <v>188.999993896484</v>
      </c>
      <c r="I3235">
        <f t="shared" si="301"/>
        <v>11.84304</v>
      </c>
      <c r="J3235" s="10">
        <f t="shared" si="302"/>
        <v>2.7888193359375002</v>
      </c>
      <c r="K3235" s="10">
        <f t="shared" si="303"/>
        <v>1.9647609863281199</v>
      </c>
      <c r="L3235" s="10">
        <f t="shared" si="304"/>
        <v>6.1054644584655699E-3</v>
      </c>
      <c r="M3235">
        <f t="shared" si="305"/>
        <v>1.5345458450610699E-5</v>
      </c>
    </row>
    <row r="3236" spans="2:13" x14ac:dyDescent="0.25">
      <c r="B3236" s="9">
        <v>461.14999389648398</v>
      </c>
      <c r="C3236">
        <v>1200000</v>
      </c>
      <c r="D3236">
        <v>2817.78686523437</v>
      </c>
      <c r="E3236">
        <v>1983.32470703125</v>
      </c>
      <c r="F3236">
        <v>6.1248874664306596</v>
      </c>
      <c r="G3236" s="31">
        <v>1.5301284292945601E-5</v>
      </c>
      <c r="H3236" s="32">
        <f t="shared" si="300"/>
        <v>187.999993896484</v>
      </c>
      <c r="I3236">
        <f t="shared" si="301"/>
        <v>11.84304</v>
      </c>
      <c r="J3236" s="10">
        <f t="shared" si="302"/>
        <v>2.8177868652343698</v>
      </c>
      <c r="K3236" s="10">
        <f t="shared" si="303"/>
        <v>1.9833247070312501</v>
      </c>
      <c r="L3236" s="10">
        <f t="shared" si="304"/>
        <v>6.1248874664306596E-3</v>
      </c>
      <c r="M3236">
        <f t="shared" si="305"/>
        <v>1.5301284292945601E-5</v>
      </c>
    </row>
    <row r="3237" spans="2:13" x14ac:dyDescent="0.25">
      <c r="B3237" s="9">
        <v>460.14999389648398</v>
      </c>
      <c r="C3237">
        <v>1200000</v>
      </c>
      <c r="D3237">
        <v>4433.697265625</v>
      </c>
      <c r="E3237">
        <v>3367.7724609375</v>
      </c>
      <c r="F3237">
        <v>879.42907714843705</v>
      </c>
      <c r="G3237">
        <v>1.44196485052816E-4</v>
      </c>
      <c r="H3237" s="32">
        <f t="shared" si="300"/>
        <v>186.999993896484</v>
      </c>
      <c r="I3237">
        <f t="shared" si="301"/>
        <v>11.84304</v>
      </c>
      <c r="J3237" s="10">
        <f t="shared" si="302"/>
        <v>4.4336972656249998</v>
      </c>
      <c r="K3237" s="10">
        <f t="shared" si="303"/>
        <v>3.3677724609375002</v>
      </c>
      <c r="L3237" s="10">
        <f t="shared" si="304"/>
        <v>0.8794290771484371</v>
      </c>
      <c r="M3237">
        <f t="shared" si="305"/>
        <v>1.44196485052816E-4</v>
      </c>
    </row>
    <row r="3238" spans="2:13" x14ac:dyDescent="0.25">
      <c r="B3238" s="9">
        <v>459.14999389648398</v>
      </c>
      <c r="C3238">
        <v>1200000</v>
      </c>
      <c r="D3238">
        <v>4429.369140625</v>
      </c>
      <c r="E3238">
        <v>3371.77416992187</v>
      </c>
      <c r="F3238">
        <v>880.54626464843705</v>
      </c>
      <c r="G3238">
        <v>1.4502322301268499E-4</v>
      </c>
      <c r="H3238" s="32">
        <f t="shared" si="300"/>
        <v>185.999993896484</v>
      </c>
      <c r="I3238">
        <f t="shared" si="301"/>
        <v>11.84304</v>
      </c>
      <c r="J3238" s="10">
        <f t="shared" si="302"/>
        <v>4.429369140625</v>
      </c>
      <c r="K3238" s="10">
        <f t="shared" si="303"/>
        <v>3.3717741699218702</v>
      </c>
      <c r="L3238" s="10">
        <f t="shared" si="304"/>
        <v>0.88054626464843699</v>
      </c>
      <c r="M3238">
        <f t="shared" si="305"/>
        <v>1.4502322301268499E-4</v>
      </c>
    </row>
    <row r="3239" spans="2:13" x14ac:dyDescent="0.25">
      <c r="B3239" s="9">
        <v>458.14999389648398</v>
      </c>
      <c r="C3239">
        <v>1200000</v>
      </c>
      <c r="D3239">
        <v>4425.10302734375</v>
      </c>
      <c r="E3239">
        <v>3375.7919921875</v>
      </c>
      <c r="F3239">
        <v>881.65808105468705</v>
      </c>
      <c r="G3239">
        <v>1.4585936150979199E-4</v>
      </c>
      <c r="H3239" s="32">
        <f t="shared" si="300"/>
        <v>184.999993896484</v>
      </c>
      <c r="I3239">
        <f t="shared" si="301"/>
        <v>11.84304</v>
      </c>
      <c r="J3239" s="10">
        <f t="shared" si="302"/>
        <v>4.4251030273437504</v>
      </c>
      <c r="K3239" s="10">
        <f t="shared" si="303"/>
        <v>3.3757919921875001</v>
      </c>
      <c r="L3239" s="10">
        <f t="shared" si="304"/>
        <v>0.88165808105468702</v>
      </c>
      <c r="M3239">
        <f t="shared" si="305"/>
        <v>1.4585936150979199E-4</v>
      </c>
    </row>
    <row r="3240" spans="2:13" x14ac:dyDescent="0.25">
      <c r="B3240" s="9">
        <v>457.14999389648398</v>
      </c>
      <c r="C3240">
        <v>1200000</v>
      </c>
      <c r="D3240">
        <v>4420.8974609375</v>
      </c>
      <c r="E3240">
        <v>3379.82568359375</v>
      </c>
      <c r="F3240">
        <v>882.76452636718705</v>
      </c>
      <c r="G3240">
        <v>1.4670507516711899E-4</v>
      </c>
      <c r="H3240" s="32">
        <f t="shared" si="300"/>
        <v>183.999993896484</v>
      </c>
      <c r="I3240">
        <f t="shared" si="301"/>
        <v>11.84304</v>
      </c>
      <c r="J3240" s="10">
        <f t="shared" si="302"/>
        <v>4.4208974609374998</v>
      </c>
      <c r="K3240" s="10">
        <f t="shared" si="303"/>
        <v>3.3798256835937499</v>
      </c>
      <c r="L3240" s="10">
        <f t="shared" si="304"/>
        <v>0.88276452636718705</v>
      </c>
      <c r="M3240">
        <f t="shared" si="305"/>
        <v>1.4670507516711899E-4</v>
      </c>
    </row>
    <row r="3241" spans="2:13" x14ac:dyDescent="0.25">
      <c r="B3241" s="9">
        <v>456.14999389648398</v>
      </c>
      <c r="C3241">
        <v>1200000</v>
      </c>
      <c r="D3241">
        <v>4416.75146484375</v>
      </c>
      <c r="E3241">
        <v>3383.87573242187</v>
      </c>
      <c r="F3241">
        <v>883.86566162109295</v>
      </c>
      <c r="G3241">
        <v>1.4756053860764899E-4</v>
      </c>
      <c r="H3241" s="32">
        <f t="shared" si="300"/>
        <v>182.999993896484</v>
      </c>
      <c r="I3241">
        <f t="shared" si="301"/>
        <v>11.84304</v>
      </c>
      <c r="J3241" s="10">
        <f t="shared" si="302"/>
        <v>4.4167514648437498</v>
      </c>
      <c r="K3241" s="10">
        <f t="shared" si="303"/>
        <v>3.38387573242187</v>
      </c>
      <c r="L3241" s="10">
        <f t="shared" si="304"/>
        <v>0.88386566162109292</v>
      </c>
      <c r="M3241">
        <f t="shared" si="305"/>
        <v>1.4756053860764899E-4</v>
      </c>
    </row>
    <row r="3242" spans="2:13" x14ac:dyDescent="0.25">
      <c r="B3242" s="9">
        <v>455.14999389648398</v>
      </c>
      <c r="C3242">
        <v>1200000</v>
      </c>
      <c r="D3242">
        <v>4412.66455078125</v>
      </c>
      <c r="E3242">
        <v>3387.94140625</v>
      </c>
      <c r="F3242">
        <v>884.96148681640602</v>
      </c>
      <c r="G3242">
        <v>1.4842592645436501E-4</v>
      </c>
      <c r="H3242" s="32">
        <f t="shared" si="300"/>
        <v>181.999993896484</v>
      </c>
      <c r="I3242">
        <f t="shared" si="301"/>
        <v>11.84304</v>
      </c>
      <c r="J3242" s="10">
        <f t="shared" si="302"/>
        <v>4.4126645507812503</v>
      </c>
      <c r="K3242" s="10">
        <f t="shared" si="303"/>
        <v>3.38794140625</v>
      </c>
      <c r="L3242" s="10">
        <f t="shared" si="304"/>
        <v>0.88496148681640607</v>
      </c>
      <c r="M3242">
        <f t="shared" si="305"/>
        <v>1.4842592645436501E-4</v>
      </c>
    </row>
    <row r="3243" spans="2:13" x14ac:dyDescent="0.25">
      <c r="B3243" s="9">
        <v>454.14999389648398</v>
      </c>
      <c r="C3243">
        <v>1200000</v>
      </c>
      <c r="D3243">
        <v>4408.63525390625</v>
      </c>
      <c r="E3243">
        <v>3392.02270507812</v>
      </c>
      <c r="F3243">
        <v>886.05212402343705</v>
      </c>
      <c r="G3243">
        <v>1.49301413330249E-4</v>
      </c>
      <c r="H3243" s="32">
        <f t="shared" si="300"/>
        <v>180.999993896484</v>
      </c>
      <c r="I3243">
        <f t="shared" si="301"/>
        <v>11.84304</v>
      </c>
      <c r="J3243" s="10">
        <f t="shared" si="302"/>
        <v>4.4086352539062501</v>
      </c>
      <c r="K3243" s="10">
        <f t="shared" si="303"/>
        <v>3.3920227050781202</v>
      </c>
      <c r="L3243" s="10">
        <f t="shared" si="304"/>
        <v>0.88605212402343703</v>
      </c>
      <c r="M3243">
        <f t="shared" si="305"/>
        <v>1.49301413330249E-4</v>
      </c>
    </row>
    <row r="3244" spans="2:13" x14ac:dyDescent="0.25">
      <c r="B3244" s="9">
        <v>453.14999389648398</v>
      </c>
      <c r="C3244">
        <v>1200000</v>
      </c>
      <c r="D3244">
        <v>4404.6630859375</v>
      </c>
      <c r="E3244">
        <v>3396.11962890625</v>
      </c>
      <c r="F3244">
        <v>887.13751220703102</v>
      </c>
      <c r="G3244">
        <v>1.50187202962115E-4</v>
      </c>
      <c r="H3244" s="32">
        <f t="shared" si="300"/>
        <v>179.999993896484</v>
      </c>
      <c r="I3244">
        <f t="shared" si="301"/>
        <v>11.84304</v>
      </c>
      <c r="J3244" s="10">
        <f t="shared" si="302"/>
        <v>4.4046630859375</v>
      </c>
      <c r="K3244" s="10">
        <f t="shared" si="303"/>
        <v>3.3961196289062499</v>
      </c>
      <c r="L3244" s="10">
        <f t="shared" si="304"/>
        <v>0.88713751220703108</v>
      </c>
      <c r="M3244">
        <f t="shared" si="305"/>
        <v>1.50187202962115E-4</v>
      </c>
    </row>
    <row r="3245" spans="2:13" x14ac:dyDescent="0.25">
      <c r="B3245" s="9">
        <v>452.14999389648398</v>
      </c>
      <c r="C3245">
        <v>1200000</v>
      </c>
      <c r="D3245">
        <v>4400.74609375</v>
      </c>
      <c r="E3245">
        <v>3400.23217773437</v>
      </c>
      <c r="F3245">
        <v>888.21771240234295</v>
      </c>
      <c r="G3245">
        <v>1.5108345542103001E-4</v>
      </c>
      <c r="H3245" s="32">
        <f t="shared" si="300"/>
        <v>178.999993896484</v>
      </c>
      <c r="I3245">
        <f t="shared" si="301"/>
        <v>11.84304</v>
      </c>
      <c r="J3245" s="10">
        <f t="shared" si="302"/>
        <v>4.4007460937499996</v>
      </c>
      <c r="K3245" s="10">
        <f t="shared" si="303"/>
        <v>3.4002321777343698</v>
      </c>
      <c r="L3245" s="10">
        <f t="shared" si="304"/>
        <v>0.88821771240234293</v>
      </c>
      <c r="M3245">
        <f t="shared" si="305"/>
        <v>1.5108345542103001E-4</v>
      </c>
    </row>
    <row r="3246" spans="2:13" x14ac:dyDescent="0.25">
      <c r="B3246" s="9">
        <v>451.14999389648398</v>
      </c>
      <c r="C3246">
        <v>1200000</v>
      </c>
      <c r="D3246">
        <v>4396.884765625</v>
      </c>
      <c r="E3246">
        <v>3404.36010742187</v>
      </c>
      <c r="F3246">
        <v>889.29284667968705</v>
      </c>
      <c r="G3246">
        <v>1.51990403537638E-4</v>
      </c>
      <c r="H3246" s="32">
        <f t="shared" si="300"/>
        <v>177.999993896484</v>
      </c>
      <c r="I3246">
        <f t="shared" si="301"/>
        <v>11.84304</v>
      </c>
      <c r="J3246" s="10">
        <f t="shared" si="302"/>
        <v>4.3968847656249999</v>
      </c>
      <c r="K3246" s="10">
        <f t="shared" si="303"/>
        <v>3.4043601074218701</v>
      </c>
      <c r="L3246" s="10">
        <f t="shared" si="304"/>
        <v>0.889292846679687</v>
      </c>
      <c r="M3246">
        <f t="shared" si="305"/>
        <v>1.51990403537638E-4</v>
      </c>
    </row>
    <row r="3247" spans="2:13" x14ac:dyDescent="0.25">
      <c r="B3247" s="9">
        <v>450.14999389648398</v>
      </c>
      <c r="C3247">
        <v>1200000</v>
      </c>
      <c r="D3247">
        <v>4393.0771484375</v>
      </c>
      <c r="E3247">
        <v>3408.50341796875</v>
      </c>
      <c r="F3247">
        <v>890.36279296875</v>
      </c>
      <c r="G3247">
        <v>1.52908207383006E-4</v>
      </c>
      <c r="H3247" s="32">
        <f t="shared" si="300"/>
        <v>176.999993896484</v>
      </c>
      <c r="I3247">
        <f t="shared" si="301"/>
        <v>11.84304</v>
      </c>
      <c r="J3247" s="10">
        <f t="shared" si="302"/>
        <v>4.3930771484375004</v>
      </c>
      <c r="K3247" s="10">
        <f t="shared" si="303"/>
        <v>3.4085034179687499</v>
      </c>
      <c r="L3247" s="10">
        <f t="shared" si="304"/>
        <v>0.89036279296874998</v>
      </c>
      <c r="M3247">
        <f t="shared" si="305"/>
        <v>1.52908207383006E-4</v>
      </c>
    </row>
    <row r="3248" spans="2:13" x14ac:dyDescent="0.25">
      <c r="B3248" s="9">
        <v>449.14999389648398</v>
      </c>
      <c r="C3248">
        <v>1200000</v>
      </c>
      <c r="D3248">
        <v>4389.32275390625</v>
      </c>
      <c r="E3248">
        <v>3412.66162109375</v>
      </c>
      <c r="F3248">
        <v>891.42767333984295</v>
      </c>
      <c r="G3248">
        <v>1.53837085235863E-4</v>
      </c>
      <c r="H3248" s="32">
        <f t="shared" si="300"/>
        <v>175.999993896484</v>
      </c>
      <c r="I3248">
        <f t="shared" si="301"/>
        <v>11.84304</v>
      </c>
      <c r="J3248" s="10">
        <f t="shared" si="302"/>
        <v>4.3893227539062503</v>
      </c>
      <c r="K3248" s="10">
        <f t="shared" si="303"/>
        <v>3.4126616210937502</v>
      </c>
      <c r="L3248" s="10">
        <f t="shared" si="304"/>
        <v>0.89142767333984296</v>
      </c>
      <c r="M3248">
        <f t="shared" si="305"/>
        <v>1.53837085235863E-4</v>
      </c>
    </row>
    <row r="3249" spans="2:13" x14ac:dyDescent="0.25">
      <c r="B3249" s="9">
        <v>448.14999389648398</v>
      </c>
      <c r="C3249">
        <v>1200000</v>
      </c>
      <c r="D3249">
        <v>4385.62060546875</v>
      </c>
      <c r="E3249">
        <v>3416.83520507812</v>
      </c>
      <c r="F3249">
        <v>892.487548828125</v>
      </c>
      <c r="G3249">
        <v>1.5477724082302299E-4</v>
      </c>
      <c r="H3249" s="32">
        <f t="shared" si="300"/>
        <v>174.999993896484</v>
      </c>
      <c r="I3249">
        <f t="shared" si="301"/>
        <v>11.84304</v>
      </c>
      <c r="J3249" s="10">
        <f t="shared" si="302"/>
        <v>4.3856206054687501</v>
      </c>
      <c r="K3249" s="10">
        <f t="shared" si="303"/>
        <v>3.4168352050781201</v>
      </c>
      <c r="L3249" s="10">
        <f t="shared" si="304"/>
        <v>0.89248754882812498</v>
      </c>
      <c r="M3249">
        <f t="shared" si="305"/>
        <v>1.5477724082302299E-4</v>
      </c>
    </row>
    <row r="3250" spans="2:13" x14ac:dyDescent="0.25">
      <c r="B3250" s="9">
        <v>447.14999389648398</v>
      </c>
      <c r="C3250">
        <v>1200000</v>
      </c>
      <c r="D3250">
        <v>4381.97021484375</v>
      </c>
      <c r="E3250">
        <v>3421.02368164062</v>
      </c>
      <c r="F3250">
        <v>893.54235839843705</v>
      </c>
      <c r="G3250">
        <v>1.55728877871297E-4</v>
      </c>
      <c r="H3250" s="32">
        <f t="shared" si="300"/>
        <v>173.999993896484</v>
      </c>
      <c r="I3250">
        <f t="shared" si="301"/>
        <v>11.84304</v>
      </c>
      <c r="J3250" s="10">
        <f t="shared" si="302"/>
        <v>4.3819702148437498</v>
      </c>
      <c r="K3250" s="10">
        <f t="shared" si="303"/>
        <v>3.4210236816406199</v>
      </c>
      <c r="L3250" s="10">
        <f t="shared" si="304"/>
        <v>0.8935423583984371</v>
      </c>
      <c r="M3250">
        <f t="shared" si="305"/>
        <v>1.55728877871297E-4</v>
      </c>
    </row>
    <row r="3251" spans="2:13" x14ac:dyDescent="0.25">
      <c r="B3251" s="9">
        <v>446.14999389648398</v>
      </c>
      <c r="C3251">
        <v>1200000</v>
      </c>
      <c r="D3251">
        <v>4378.37060546875</v>
      </c>
      <c r="E3251">
        <v>3425.22680664062</v>
      </c>
      <c r="F3251">
        <v>894.59222412109295</v>
      </c>
      <c r="G3251">
        <v>1.5669222921133001E-4</v>
      </c>
      <c r="H3251" s="32">
        <f t="shared" si="300"/>
        <v>172.999993896484</v>
      </c>
      <c r="I3251">
        <f t="shared" si="301"/>
        <v>11.84304</v>
      </c>
      <c r="J3251" s="10">
        <f t="shared" si="302"/>
        <v>4.3783706054687501</v>
      </c>
      <c r="K3251" s="10">
        <f t="shared" si="303"/>
        <v>3.42522680664062</v>
      </c>
      <c r="L3251" s="10">
        <f t="shared" si="304"/>
        <v>0.89459222412109296</v>
      </c>
      <c r="M3251">
        <f t="shared" si="305"/>
        <v>1.5669222921133001E-4</v>
      </c>
    </row>
    <row r="3252" spans="2:13" x14ac:dyDescent="0.25">
      <c r="B3252" s="9">
        <v>445.14999389648398</v>
      </c>
      <c r="C3252">
        <v>1200000</v>
      </c>
      <c r="D3252">
        <v>4374.8203125</v>
      </c>
      <c r="E3252">
        <v>3429.44506835937</v>
      </c>
      <c r="F3252">
        <v>895.63714599609295</v>
      </c>
      <c r="G3252">
        <v>1.5766748401802001E-4</v>
      </c>
      <c r="H3252" s="32">
        <f t="shared" si="300"/>
        <v>171.999993896484</v>
      </c>
      <c r="I3252">
        <f t="shared" si="301"/>
        <v>11.84304</v>
      </c>
      <c r="J3252" s="10">
        <f t="shared" si="302"/>
        <v>4.3748203124999998</v>
      </c>
      <c r="K3252" s="10">
        <f t="shared" si="303"/>
        <v>3.42944506835937</v>
      </c>
      <c r="L3252" s="10">
        <f t="shared" si="304"/>
        <v>0.89563714599609301</v>
      </c>
      <c r="M3252">
        <f t="shared" si="305"/>
        <v>1.5766748401802001E-4</v>
      </c>
    </row>
    <row r="3253" spans="2:13" x14ac:dyDescent="0.25">
      <c r="B3253" s="9">
        <v>444.14999389648398</v>
      </c>
      <c r="C3253">
        <v>1200000</v>
      </c>
      <c r="D3253">
        <v>4371.31982421875</v>
      </c>
      <c r="E3253">
        <v>3433.677734375</v>
      </c>
      <c r="F3253">
        <v>896.67706298828102</v>
      </c>
      <c r="G3253">
        <v>1.5865487512201E-4</v>
      </c>
      <c r="H3253" s="32">
        <f t="shared" si="300"/>
        <v>170.999993896484</v>
      </c>
      <c r="I3253">
        <f t="shared" si="301"/>
        <v>11.84304</v>
      </c>
      <c r="J3253" s="10">
        <f t="shared" si="302"/>
        <v>4.3713198242187499</v>
      </c>
      <c r="K3253" s="10">
        <f t="shared" si="303"/>
        <v>3.4336777343749998</v>
      </c>
      <c r="L3253" s="10">
        <f t="shared" si="304"/>
        <v>0.89667706298828098</v>
      </c>
      <c r="M3253">
        <f t="shared" si="305"/>
        <v>1.5865487512201E-4</v>
      </c>
    </row>
    <row r="3254" spans="2:13" x14ac:dyDescent="0.25">
      <c r="B3254" s="9">
        <v>443.14999389648398</v>
      </c>
      <c r="C3254">
        <v>1200000</v>
      </c>
      <c r="D3254">
        <v>4367.8671875</v>
      </c>
      <c r="E3254">
        <v>3437.9248046875</v>
      </c>
      <c r="F3254">
        <v>897.712158203125</v>
      </c>
      <c r="G3254">
        <v>1.5965463535394501E-4</v>
      </c>
      <c r="H3254" s="32">
        <f t="shared" si="300"/>
        <v>169.999993896484</v>
      </c>
      <c r="I3254">
        <f t="shared" si="301"/>
        <v>11.84304</v>
      </c>
      <c r="J3254" s="10">
        <f t="shared" si="302"/>
        <v>4.3678671874999999</v>
      </c>
      <c r="K3254" s="10">
        <f t="shared" si="303"/>
        <v>3.4379248046874999</v>
      </c>
      <c r="L3254" s="10">
        <f t="shared" si="304"/>
        <v>0.897712158203125</v>
      </c>
      <c r="M3254">
        <f t="shared" si="305"/>
        <v>1.5965463535394501E-4</v>
      </c>
    </row>
    <row r="3255" spans="2:13" x14ac:dyDescent="0.25">
      <c r="B3255" s="9">
        <v>442.14999389648398</v>
      </c>
      <c r="C3255">
        <v>1200000</v>
      </c>
      <c r="D3255">
        <v>4364.46240234375</v>
      </c>
      <c r="E3255">
        <v>3442.1865234375</v>
      </c>
      <c r="F3255">
        <v>898.74230957031205</v>
      </c>
      <c r="G3255">
        <v>1.6066699754446699E-4</v>
      </c>
      <c r="H3255" s="32">
        <f t="shared" si="300"/>
        <v>168.999993896484</v>
      </c>
      <c r="I3255">
        <f t="shared" si="301"/>
        <v>11.84304</v>
      </c>
      <c r="J3255" s="10">
        <f t="shared" si="302"/>
        <v>4.3644624023437499</v>
      </c>
      <c r="K3255" s="10">
        <f t="shared" si="303"/>
        <v>3.4421865234375</v>
      </c>
      <c r="L3255" s="10">
        <f t="shared" si="304"/>
        <v>0.89874230957031209</v>
      </c>
      <c r="M3255">
        <f t="shared" si="305"/>
        <v>1.6066699754446699E-4</v>
      </c>
    </row>
    <row r="3256" spans="2:13" x14ac:dyDescent="0.25">
      <c r="B3256" s="9">
        <v>441.14999389648398</v>
      </c>
      <c r="C3256">
        <v>1200000</v>
      </c>
      <c r="D3256">
        <v>4361.1044921875</v>
      </c>
      <c r="E3256">
        <v>3446.46264648437</v>
      </c>
      <c r="F3256">
        <v>899.76763916015602</v>
      </c>
      <c r="G3256">
        <v>1.6169219452422099E-4</v>
      </c>
      <c r="H3256" s="32">
        <f t="shared" si="300"/>
        <v>167.999993896484</v>
      </c>
      <c r="I3256">
        <f t="shared" si="301"/>
        <v>11.84304</v>
      </c>
      <c r="J3256" s="10">
        <f t="shared" si="302"/>
        <v>4.3611044921874997</v>
      </c>
      <c r="K3256" s="10">
        <f t="shared" si="303"/>
        <v>3.44646264648437</v>
      </c>
      <c r="L3256" s="10">
        <f t="shared" si="304"/>
        <v>0.89976763916015601</v>
      </c>
      <c r="M3256">
        <f t="shared" si="305"/>
        <v>1.6169219452422099E-4</v>
      </c>
    </row>
    <row r="3257" spans="2:13" x14ac:dyDescent="0.25">
      <c r="B3257" s="9">
        <v>440.14999389648398</v>
      </c>
      <c r="C3257">
        <v>1200000</v>
      </c>
      <c r="D3257">
        <v>4357.79296875</v>
      </c>
      <c r="E3257">
        <v>3450.7529296875</v>
      </c>
      <c r="F3257">
        <v>900.7880859375</v>
      </c>
      <c r="G3257">
        <v>1.6273047367576499E-4</v>
      </c>
      <c r="H3257" s="32">
        <f t="shared" si="300"/>
        <v>166.999993896484</v>
      </c>
      <c r="I3257">
        <f t="shared" si="301"/>
        <v>11.84304</v>
      </c>
      <c r="J3257" s="10">
        <f t="shared" si="302"/>
        <v>4.3577929687500001</v>
      </c>
      <c r="K3257" s="10">
        <f t="shared" si="303"/>
        <v>3.4507529296874999</v>
      </c>
      <c r="L3257" s="10">
        <f t="shared" si="304"/>
        <v>0.90078808593750004</v>
      </c>
      <c r="M3257">
        <f t="shared" si="305"/>
        <v>1.6273047367576499E-4</v>
      </c>
    </row>
    <row r="3258" spans="2:13" x14ac:dyDescent="0.25">
      <c r="B3258" s="9">
        <v>439.14999389648398</v>
      </c>
      <c r="C3258">
        <v>1200000</v>
      </c>
      <c r="D3258">
        <v>4354.5263671875</v>
      </c>
      <c r="E3258">
        <v>3455.05737304687</v>
      </c>
      <c r="F3258">
        <v>901.80377197265602</v>
      </c>
      <c r="G3258">
        <v>1.63782067829743E-4</v>
      </c>
      <c r="H3258" s="32">
        <f t="shared" si="300"/>
        <v>165.999993896484</v>
      </c>
      <c r="I3258">
        <f t="shared" si="301"/>
        <v>11.84304</v>
      </c>
      <c r="J3258" s="10">
        <f t="shared" si="302"/>
        <v>4.3545263671874999</v>
      </c>
      <c r="K3258" s="10">
        <f t="shared" si="303"/>
        <v>3.4550573730468699</v>
      </c>
      <c r="L3258" s="10">
        <f t="shared" si="304"/>
        <v>0.90180377197265604</v>
      </c>
      <c r="M3258">
        <f t="shared" si="305"/>
        <v>1.63782067829743E-4</v>
      </c>
    </row>
    <row r="3259" spans="2:13" x14ac:dyDescent="0.25">
      <c r="B3259" s="9">
        <v>438.14999389648398</v>
      </c>
      <c r="C3259">
        <v>1200000</v>
      </c>
      <c r="D3259">
        <v>4351.3046875</v>
      </c>
      <c r="E3259">
        <v>3459.37573242187</v>
      </c>
      <c r="F3259">
        <v>902.81463623046795</v>
      </c>
      <c r="G3259">
        <v>1.6484722436871301E-4</v>
      </c>
      <c r="H3259" s="32">
        <f t="shared" si="300"/>
        <v>164.999993896484</v>
      </c>
      <c r="I3259">
        <f t="shared" si="301"/>
        <v>11.84304</v>
      </c>
      <c r="J3259" s="10">
        <f t="shared" si="302"/>
        <v>4.3513046874999999</v>
      </c>
      <c r="K3259" s="10">
        <f t="shared" si="303"/>
        <v>3.4593757324218699</v>
      </c>
      <c r="L3259" s="10">
        <f t="shared" si="304"/>
        <v>0.90281463623046798</v>
      </c>
      <c r="M3259">
        <f t="shared" si="305"/>
        <v>1.6484722436871301E-4</v>
      </c>
    </row>
    <row r="3260" spans="2:13" x14ac:dyDescent="0.25">
      <c r="B3260" s="9">
        <v>437.14999389648398</v>
      </c>
      <c r="C3260">
        <v>1200000</v>
      </c>
      <c r="D3260">
        <v>4348.12744140625</v>
      </c>
      <c r="E3260">
        <v>3463.70825195312</v>
      </c>
      <c r="F3260">
        <v>903.82080078125</v>
      </c>
      <c r="G3260">
        <v>1.6592623433098099E-4</v>
      </c>
      <c r="H3260" s="32">
        <f t="shared" si="300"/>
        <v>163.999993896484</v>
      </c>
      <c r="I3260">
        <f t="shared" si="301"/>
        <v>11.84304</v>
      </c>
      <c r="J3260" s="10">
        <f t="shared" si="302"/>
        <v>4.3481274414062501</v>
      </c>
      <c r="K3260" s="10">
        <f t="shared" si="303"/>
        <v>3.4637082519531202</v>
      </c>
      <c r="L3260" s="10">
        <f t="shared" si="304"/>
        <v>0.90382080078125004</v>
      </c>
      <c r="M3260">
        <f t="shared" si="305"/>
        <v>1.6592623433098099E-4</v>
      </c>
    </row>
    <row r="3261" spans="2:13" x14ac:dyDescent="0.25">
      <c r="B3261" s="9">
        <v>436.14999389648398</v>
      </c>
      <c r="C3261">
        <v>1200000</v>
      </c>
      <c r="D3261">
        <v>4344.9931640625</v>
      </c>
      <c r="E3261">
        <v>3468.05444335937</v>
      </c>
      <c r="F3261">
        <v>904.82220458984295</v>
      </c>
      <c r="G3261">
        <v>1.6701933054719101E-4</v>
      </c>
      <c r="H3261" s="32">
        <f t="shared" si="300"/>
        <v>162.999993896484</v>
      </c>
      <c r="I3261">
        <f t="shared" si="301"/>
        <v>11.84304</v>
      </c>
      <c r="J3261" s="10">
        <f t="shared" si="302"/>
        <v>4.3449931640625001</v>
      </c>
      <c r="K3261" s="10">
        <f t="shared" si="303"/>
        <v>3.4680544433593701</v>
      </c>
      <c r="L3261" s="10">
        <f t="shared" si="304"/>
        <v>0.90482220458984297</v>
      </c>
      <c r="M3261">
        <f t="shared" si="305"/>
        <v>1.6701933054719101E-4</v>
      </c>
    </row>
    <row r="3262" spans="2:13" x14ac:dyDescent="0.25">
      <c r="B3262" s="9">
        <v>435.14999389648398</v>
      </c>
      <c r="C3262">
        <v>1200000</v>
      </c>
      <c r="D3262">
        <v>4341.90185546875</v>
      </c>
      <c r="E3262">
        <v>3472.41455078125</v>
      </c>
      <c r="F3262">
        <v>905.81884765625</v>
      </c>
      <c r="G3262">
        <v>1.6812680405564601E-4</v>
      </c>
      <c r="H3262" s="32">
        <f t="shared" si="300"/>
        <v>161.999993896484</v>
      </c>
      <c r="I3262">
        <f t="shared" si="301"/>
        <v>11.84304</v>
      </c>
      <c r="J3262" s="10">
        <f t="shared" si="302"/>
        <v>4.3419018554687501</v>
      </c>
      <c r="K3262" s="10">
        <f t="shared" si="303"/>
        <v>3.4724145507812501</v>
      </c>
      <c r="L3262" s="10">
        <f t="shared" si="304"/>
        <v>0.90581884765624998</v>
      </c>
      <c r="M3262">
        <f t="shared" si="305"/>
        <v>1.6812680405564601E-4</v>
      </c>
    </row>
    <row r="3263" spans="2:13" x14ac:dyDescent="0.25">
      <c r="B3263" s="9">
        <v>434.14999389648398</v>
      </c>
      <c r="C3263">
        <v>1200000</v>
      </c>
      <c r="D3263">
        <v>4338.85302734375</v>
      </c>
      <c r="E3263">
        <v>3476.78833007812</v>
      </c>
      <c r="F3263">
        <v>906.81085205078102</v>
      </c>
      <c r="G3263">
        <v>1.6924891679082001E-4</v>
      </c>
      <c r="H3263" s="32">
        <f t="shared" si="300"/>
        <v>160.999993896484</v>
      </c>
      <c r="I3263">
        <f t="shared" si="301"/>
        <v>11.84304</v>
      </c>
      <c r="J3263" s="10">
        <f t="shared" si="302"/>
        <v>4.3388530273437498</v>
      </c>
      <c r="K3263" s="10">
        <f t="shared" si="303"/>
        <v>3.4767883300781199</v>
      </c>
      <c r="L3263" s="10">
        <f t="shared" si="304"/>
        <v>0.90681085205078105</v>
      </c>
      <c r="M3263">
        <f t="shared" si="305"/>
        <v>1.6924891679082001E-4</v>
      </c>
    </row>
    <row r="3264" spans="2:13" x14ac:dyDescent="0.25">
      <c r="B3264" s="9">
        <v>433.14999389648398</v>
      </c>
      <c r="C3264">
        <v>1200000</v>
      </c>
      <c r="D3264">
        <v>4335.84521484375</v>
      </c>
      <c r="E3264">
        <v>3481.17553710937</v>
      </c>
      <c r="F3264">
        <v>907.79815673828102</v>
      </c>
      <c r="G3264">
        <v>1.7038594523910401E-4</v>
      </c>
      <c r="H3264" s="32">
        <f t="shared" si="300"/>
        <v>159.999993896484</v>
      </c>
      <c r="I3264">
        <f t="shared" si="301"/>
        <v>11.84304</v>
      </c>
      <c r="J3264" s="10">
        <f t="shared" si="302"/>
        <v>4.3358452148437499</v>
      </c>
      <c r="K3264" s="10">
        <f t="shared" si="303"/>
        <v>3.4811755371093698</v>
      </c>
      <c r="L3264" s="10">
        <f t="shared" si="304"/>
        <v>0.90779815673828101</v>
      </c>
      <c r="M3264">
        <f t="shared" si="305"/>
        <v>1.7038594523910401E-4</v>
      </c>
    </row>
    <row r="3265" spans="2:13" x14ac:dyDescent="0.25">
      <c r="B3265" s="9">
        <v>432.14999389648398</v>
      </c>
      <c r="C3265">
        <v>1200000</v>
      </c>
      <c r="D3265">
        <v>4332.87841796875</v>
      </c>
      <c r="E3265">
        <v>3485.57641601562</v>
      </c>
      <c r="F3265">
        <v>908.78076171875</v>
      </c>
      <c r="G3265">
        <v>1.71538180438801E-4</v>
      </c>
      <c r="H3265" s="32">
        <f t="shared" si="300"/>
        <v>158.999993896484</v>
      </c>
      <c r="I3265">
        <f t="shared" si="301"/>
        <v>11.84304</v>
      </c>
      <c r="J3265" s="10">
        <f t="shared" si="302"/>
        <v>4.3328784179687503</v>
      </c>
      <c r="K3265" s="10">
        <f t="shared" si="303"/>
        <v>3.4855764160156202</v>
      </c>
      <c r="L3265" s="10">
        <f t="shared" si="304"/>
        <v>0.90878076171875</v>
      </c>
      <c r="M3265">
        <f t="shared" si="305"/>
        <v>1.71538180438801E-4</v>
      </c>
    </row>
    <row r="3266" spans="2:13" x14ac:dyDescent="0.25">
      <c r="B3266" s="9">
        <v>431.14999389648398</v>
      </c>
      <c r="C3266">
        <v>1200000</v>
      </c>
      <c r="D3266">
        <v>4329.9521484375</v>
      </c>
      <c r="E3266">
        <v>3489.99047851562</v>
      </c>
      <c r="F3266">
        <v>909.7587890625</v>
      </c>
      <c r="G3266">
        <v>1.7270592798013199E-4</v>
      </c>
      <c r="H3266" s="32">
        <f t="shared" si="300"/>
        <v>157.999993896484</v>
      </c>
      <c r="I3266">
        <f t="shared" si="301"/>
        <v>11.84304</v>
      </c>
      <c r="J3266" s="10">
        <f t="shared" si="302"/>
        <v>4.3299521484375001</v>
      </c>
      <c r="K3266" s="10">
        <f t="shared" si="303"/>
        <v>3.4899904785156202</v>
      </c>
      <c r="L3266" s="10">
        <f t="shared" si="304"/>
        <v>0.90975878906249996</v>
      </c>
      <c r="M3266">
        <f t="shared" si="305"/>
        <v>1.7270592798013199E-4</v>
      </c>
    </row>
    <row r="3267" spans="2:13" x14ac:dyDescent="0.25">
      <c r="B3267" s="9">
        <v>430.14999389648398</v>
      </c>
      <c r="C3267">
        <v>1200000</v>
      </c>
      <c r="D3267">
        <v>4327.0654296875</v>
      </c>
      <c r="E3267">
        <v>3494.41796875</v>
      </c>
      <c r="F3267">
        <v>910.73211669921795</v>
      </c>
      <c r="G3267">
        <v>1.73889478901401E-4</v>
      </c>
      <c r="H3267" s="32">
        <f t="shared" si="300"/>
        <v>156.999993896484</v>
      </c>
      <c r="I3267">
        <f t="shared" si="301"/>
        <v>11.84304</v>
      </c>
      <c r="J3267" s="10">
        <f t="shared" si="302"/>
        <v>4.3270654296875</v>
      </c>
      <c r="K3267" s="10">
        <f t="shared" si="303"/>
        <v>3.4944179687500001</v>
      </c>
      <c r="L3267" s="10">
        <f t="shared" si="304"/>
        <v>0.91073211669921794</v>
      </c>
      <c r="M3267">
        <f t="shared" si="305"/>
        <v>1.73889478901401E-4</v>
      </c>
    </row>
    <row r="3268" spans="2:13" x14ac:dyDescent="0.25">
      <c r="B3268" s="9">
        <v>429.14999389648398</v>
      </c>
      <c r="C3268">
        <v>1200000</v>
      </c>
      <c r="D3268">
        <v>4324.2177734375</v>
      </c>
      <c r="E3268">
        <v>3498.85864257812</v>
      </c>
      <c r="F3268">
        <v>911.700927734375</v>
      </c>
      <c r="G3268">
        <v>1.7508913879282699E-4</v>
      </c>
      <c r="H3268" s="32">
        <f t="shared" si="300"/>
        <v>155.999993896484</v>
      </c>
      <c r="I3268">
        <f t="shared" si="301"/>
        <v>11.84304</v>
      </c>
      <c r="J3268" s="10">
        <f t="shared" si="302"/>
        <v>4.3242177734374998</v>
      </c>
      <c r="K3268" s="10">
        <f t="shared" si="303"/>
        <v>3.4988586425781198</v>
      </c>
      <c r="L3268" s="10">
        <f t="shared" si="304"/>
        <v>0.91170092773437506</v>
      </c>
      <c r="M3268">
        <f t="shared" si="305"/>
        <v>1.7508913879282699E-4</v>
      </c>
    </row>
    <row r="3269" spans="2:13" x14ac:dyDescent="0.25">
      <c r="B3269" s="9">
        <v>428.14999389648398</v>
      </c>
      <c r="C3269">
        <v>1200000</v>
      </c>
      <c r="D3269">
        <v>4321.40869140625</v>
      </c>
      <c r="E3269">
        <v>3503.31225585937</v>
      </c>
      <c r="F3269">
        <v>912.66510009765602</v>
      </c>
      <c r="G3269">
        <v>1.7630521324463099E-4</v>
      </c>
      <c r="H3269" s="32">
        <f t="shared" si="300"/>
        <v>154.999993896484</v>
      </c>
      <c r="I3269">
        <f t="shared" si="301"/>
        <v>11.84304</v>
      </c>
      <c r="J3269" s="10">
        <f t="shared" si="302"/>
        <v>4.3214086914062504</v>
      </c>
      <c r="K3269" s="10">
        <f t="shared" si="303"/>
        <v>3.5033122558593699</v>
      </c>
      <c r="L3269" s="10">
        <f t="shared" si="304"/>
        <v>0.912665100097656</v>
      </c>
      <c r="M3269">
        <f t="shared" si="305"/>
        <v>1.7630521324463099E-4</v>
      </c>
    </row>
    <row r="3270" spans="2:13" x14ac:dyDescent="0.25">
      <c r="B3270" s="9">
        <v>427.14999389648398</v>
      </c>
      <c r="C3270">
        <v>1200000</v>
      </c>
      <c r="D3270">
        <v>4318.63818359375</v>
      </c>
      <c r="E3270">
        <v>3507.779296875</v>
      </c>
      <c r="F3270">
        <v>913.62469482421795</v>
      </c>
      <c r="G3270">
        <v>1.7753805150277899E-4</v>
      </c>
      <c r="H3270" s="32">
        <f t="shared" si="300"/>
        <v>153.999993896484</v>
      </c>
      <c r="I3270">
        <f t="shared" si="301"/>
        <v>11.84304</v>
      </c>
      <c r="J3270" s="10">
        <f t="shared" si="302"/>
        <v>4.31863818359375</v>
      </c>
      <c r="K3270" s="10">
        <f t="shared" si="303"/>
        <v>3.5077792968749999</v>
      </c>
      <c r="L3270" s="10">
        <f t="shared" si="304"/>
        <v>0.91362469482421793</v>
      </c>
      <c r="M3270">
        <f t="shared" si="305"/>
        <v>1.7753805150277899E-4</v>
      </c>
    </row>
    <row r="3271" spans="2:13" x14ac:dyDescent="0.25">
      <c r="B3271" s="9">
        <v>426.14999389648398</v>
      </c>
      <c r="C3271">
        <v>1200000</v>
      </c>
      <c r="D3271">
        <v>4315.90478515625</v>
      </c>
      <c r="E3271">
        <v>3512.25903320312</v>
      </c>
      <c r="F3271">
        <v>914.57971191406205</v>
      </c>
      <c r="G3271">
        <v>1.78787959157489E-4</v>
      </c>
      <c r="H3271" s="32">
        <f t="shared" si="300"/>
        <v>152.999993896484</v>
      </c>
      <c r="I3271">
        <f t="shared" si="301"/>
        <v>11.84304</v>
      </c>
      <c r="J3271" s="10">
        <f t="shared" si="302"/>
        <v>4.31590478515625</v>
      </c>
      <c r="K3271" s="10">
        <f t="shared" si="303"/>
        <v>3.5122590332031201</v>
      </c>
      <c r="L3271" s="10">
        <f t="shared" si="304"/>
        <v>0.91457971191406207</v>
      </c>
      <c r="M3271">
        <f t="shared" si="305"/>
        <v>1.78787959157489E-4</v>
      </c>
    </row>
    <row r="3272" spans="2:13" x14ac:dyDescent="0.25">
      <c r="B3272" s="9">
        <v>425.14999389648398</v>
      </c>
      <c r="C3272">
        <v>1200000</v>
      </c>
      <c r="D3272">
        <v>4313.2080078125</v>
      </c>
      <c r="E3272">
        <v>3516.75170898437</v>
      </c>
      <c r="F3272">
        <v>915.53021240234295</v>
      </c>
      <c r="G3272">
        <v>1.80055285454727E-4</v>
      </c>
      <c r="H3272" s="32">
        <f t="shared" ref="H3272:H3335" si="306">B3272-273.15</f>
        <v>151.999993896484</v>
      </c>
      <c r="I3272">
        <f t="shared" ref="I3272:I3335" si="307">C3272*0.0000098692</f>
        <v>11.84304</v>
      </c>
      <c r="J3272" s="10">
        <f t="shared" ref="J3272:J3335" si="308">D3272/1000</f>
        <v>4.3132080078125004</v>
      </c>
      <c r="K3272" s="10">
        <f t="shared" ref="K3272:K3335" si="309">E3272/1000</f>
        <v>3.5167517089843701</v>
      </c>
      <c r="L3272" s="10">
        <f t="shared" ref="L3272:L3335" si="310">F3272/1000</f>
        <v>0.915530212402343</v>
      </c>
      <c r="M3272">
        <f t="shared" si="305"/>
        <v>1.80055285454727E-4</v>
      </c>
    </row>
    <row r="3273" spans="2:13" x14ac:dyDescent="0.25">
      <c r="B3273" s="9">
        <v>424.14999389648398</v>
      </c>
      <c r="C3273">
        <v>1200000</v>
      </c>
      <c r="D3273">
        <v>4310.54833984375</v>
      </c>
      <c r="E3273">
        <v>3521.25708007812</v>
      </c>
      <c r="F3273">
        <v>916.47619628906205</v>
      </c>
      <c r="G3273">
        <v>1.81340365088544E-4</v>
      </c>
      <c r="H3273" s="32">
        <f t="shared" si="306"/>
        <v>150.999993896484</v>
      </c>
      <c r="I3273">
        <f t="shared" si="307"/>
        <v>11.84304</v>
      </c>
      <c r="J3273" s="10">
        <f t="shared" si="308"/>
        <v>4.3105483398437503</v>
      </c>
      <c r="K3273" s="10">
        <f t="shared" si="309"/>
        <v>3.52125708007812</v>
      </c>
      <c r="L3273" s="10">
        <f t="shared" si="310"/>
        <v>0.91647619628906207</v>
      </c>
      <c r="M3273">
        <f t="shared" ref="M3273:M3336" si="311">G3273*1</f>
        <v>1.81340365088544E-4</v>
      </c>
    </row>
    <row r="3274" spans="2:13" x14ac:dyDescent="0.25">
      <c r="B3274" s="9">
        <v>423.14999389648398</v>
      </c>
      <c r="C3274">
        <v>1200000</v>
      </c>
      <c r="D3274">
        <v>4307.92431640625</v>
      </c>
      <c r="E3274">
        <v>3525.77514648437</v>
      </c>
      <c r="F3274">
        <v>917.41766357421795</v>
      </c>
      <c r="G3274">
        <v>1.8264356185682099E-4</v>
      </c>
      <c r="H3274" s="32">
        <f t="shared" si="306"/>
        <v>149.999993896484</v>
      </c>
      <c r="I3274">
        <f t="shared" si="307"/>
        <v>11.84304</v>
      </c>
      <c r="J3274" s="10">
        <f t="shared" si="308"/>
        <v>4.3079243164062504</v>
      </c>
      <c r="K3274" s="10">
        <f t="shared" si="309"/>
        <v>3.5257751464843698</v>
      </c>
      <c r="L3274" s="10">
        <f t="shared" si="310"/>
        <v>0.91741766357421795</v>
      </c>
      <c r="M3274">
        <f t="shared" si="311"/>
        <v>1.8264356185682099E-4</v>
      </c>
    </row>
    <row r="3275" spans="2:13" x14ac:dyDescent="0.25">
      <c r="B3275" s="9">
        <v>422.14999389648398</v>
      </c>
      <c r="C3275">
        <v>1200000</v>
      </c>
      <c r="D3275">
        <v>4305.33544921875</v>
      </c>
      <c r="E3275">
        <v>3530.30590820312</v>
      </c>
      <c r="F3275">
        <v>918.35461425781205</v>
      </c>
      <c r="G3275">
        <v>1.8396522500552199E-4</v>
      </c>
      <c r="H3275" s="32">
        <f t="shared" si="306"/>
        <v>148.999993896484</v>
      </c>
      <c r="I3275">
        <f t="shared" si="307"/>
        <v>11.84304</v>
      </c>
      <c r="J3275" s="10">
        <f t="shared" si="308"/>
        <v>4.3053354492187497</v>
      </c>
      <c r="K3275" s="10">
        <f t="shared" si="309"/>
        <v>3.5303059082031201</v>
      </c>
      <c r="L3275" s="10">
        <f t="shared" si="310"/>
        <v>0.91835461425781206</v>
      </c>
      <c r="M3275">
        <f t="shared" si="311"/>
        <v>1.8396522500552199E-4</v>
      </c>
    </row>
    <row r="3276" spans="2:13" x14ac:dyDescent="0.25">
      <c r="B3276" s="9">
        <v>421.14999389648398</v>
      </c>
      <c r="C3276">
        <v>1200000</v>
      </c>
      <c r="D3276">
        <v>4302.7822265625</v>
      </c>
      <c r="E3276">
        <v>3534.84912109375</v>
      </c>
      <c r="F3276">
        <v>919.287109375</v>
      </c>
      <c r="G3276">
        <v>1.8530571833252899E-4</v>
      </c>
      <c r="H3276" s="32">
        <f t="shared" si="306"/>
        <v>147.999993896484</v>
      </c>
      <c r="I3276">
        <f t="shared" si="307"/>
        <v>11.84304</v>
      </c>
      <c r="J3276" s="10">
        <f t="shared" si="308"/>
        <v>4.3027822265625</v>
      </c>
      <c r="K3276" s="10">
        <f t="shared" si="309"/>
        <v>3.53484912109375</v>
      </c>
      <c r="L3276" s="10">
        <f t="shared" si="310"/>
        <v>0.91928710937500002</v>
      </c>
      <c r="M3276">
        <f t="shared" si="311"/>
        <v>1.8530571833252899E-4</v>
      </c>
    </row>
    <row r="3277" spans="2:13" x14ac:dyDescent="0.25">
      <c r="B3277" s="9">
        <v>420.14999389648398</v>
      </c>
      <c r="C3277">
        <v>1200000</v>
      </c>
      <c r="D3277">
        <v>4300.26318359375</v>
      </c>
      <c r="E3277">
        <v>3539.40478515625</v>
      </c>
      <c r="F3277">
        <v>920.215087890625</v>
      </c>
      <c r="G3277">
        <v>1.8666544929146699E-4</v>
      </c>
      <c r="H3277" s="32">
        <f t="shared" si="306"/>
        <v>146.999993896484</v>
      </c>
      <c r="I3277">
        <f t="shared" si="307"/>
        <v>11.84304</v>
      </c>
      <c r="J3277" s="10">
        <f t="shared" si="308"/>
        <v>4.3002631835937501</v>
      </c>
      <c r="K3277" s="10">
        <f t="shared" si="309"/>
        <v>3.53940478515625</v>
      </c>
      <c r="L3277" s="10">
        <f t="shared" si="310"/>
        <v>0.92021508789062501</v>
      </c>
      <c r="M3277">
        <f t="shared" si="311"/>
        <v>1.8666544929146699E-4</v>
      </c>
    </row>
    <row r="3278" spans="2:13" x14ac:dyDescent="0.25">
      <c r="B3278" s="9">
        <v>419.14999389648398</v>
      </c>
      <c r="C3278">
        <v>1200000</v>
      </c>
      <c r="D3278">
        <v>4297.77783203125</v>
      </c>
      <c r="E3278">
        <v>3543.97290039062</v>
      </c>
      <c r="F3278">
        <v>921.13861083984295</v>
      </c>
      <c r="G3278">
        <v>1.88044767128303E-4</v>
      </c>
      <c r="H3278" s="32">
        <f t="shared" si="306"/>
        <v>145.999993896484</v>
      </c>
      <c r="I3278">
        <f t="shared" si="307"/>
        <v>11.84304</v>
      </c>
      <c r="J3278" s="10">
        <f t="shared" si="308"/>
        <v>4.2977778320312501</v>
      </c>
      <c r="K3278" s="10">
        <f t="shared" si="309"/>
        <v>3.54397290039062</v>
      </c>
      <c r="L3278" s="10">
        <f t="shared" si="310"/>
        <v>0.92113861083984294</v>
      </c>
      <c r="M3278">
        <f t="shared" si="311"/>
        <v>1.88044767128303E-4</v>
      </c>
    </row>
    <row r="3279" spans="2:13" x14ac:dyDescent="0.25">
      <c r="B3279" s="9">
        <v>418.14999389648398</v>
      </c>
      <c r="C3279">
        <v>1200000</v>
      </c>
      <c r="D3279">
        <v>4295.32666015625</v>
      </c>
      <c r="E3279">
        <v>3548.55322265625</v>
      </c>
      <c r="F3279">
        <v>922.05767822265602</v>
      </c>
      <c r="G3279">
        <v>1.8944409384857801E-4</v>
      </c>
      <c r="H3279" s="32">
        <f t="shared" si="306"/>
        <v>144.999993896484</v>
      </c>
      <c r="I3279">
        <f t="shared" si="307"/>
        <v>11.84304</v>
      </c>
      <c r="J3279" s="10">
        <f t="shared" si="308"/>
        <v>4.2953266601562499</v>
      </c>
      <c r="K3279" s="10">
        <f t="shared" si="309"/>
        <v>3.54855322265625</v>
      </c>
      <c r="L3279" s="10">
        <f t="shared" si="310"/>
        <v>0.92205767822265605</v>
      </c>
      <c r="M3279">
        <f t="shared" si="311"/>
        <v>1.8944409384857801E-4</v>
      </c>
    </row>
    <row r="3280" spans="2:13" x14ac:dyDescent="0.25">
      <c r="B3280" s="9">
        <v>417.14999389648398</v>
      </c>
      <c r="C3280">
        <v>1200000</v>
      </c>
      <c r="D3280">
        <v>4292.908203125</v>
      </c>
      <c r="E3280">
        <v>3553.14599609375</v>
      </c>
      <c r="F3280">
        <v>922.97229003906205</v>
      </c>
      <c r="G3280">
        <v>1.9086383690591899E-4</v>
      </c>
      <c r="H3280" s="32">
        <f t="shared" si="306"/>
        <v>143.999993896484</v>
      </c>
      <c r="I3280">
        <f t="shared" si="307"/>
        <v>11.84304</v>
      </c>
      <c r="J3280" s="10">
        <f t="shared" si="308"/>
        <v>4.2929082031250001</v>
      </c>
      <c r="K3280" s="10">
        <f t="shared" si="309"/>
        <v>3.5531459960937499</v>
      </c>
      <c r="L3280" s="10">
        <f t="shared" si="310"/>
        <v>0.922972290039062</v>
      </c>
      <c r="M3280">
        <f t="shared" si="311"/>
        <v>1.9086383690591899E-4</v>
      </c>
    </row>
    <row r="3281" spans="2:13" x14ac:dyDescent="0.25">
      <c r="B3281" s="9">
        <v>416.14999389648398</v>
      </c>
      <c r="C3281">
        <v>1200000</v>
      </c>
      <c r="D3281">
        <v>4290.52294921875</v>
      </c>
      <c r="E3281">
        <v>3557.75073242187</v>
      </c>
      <c r="F3281">
        <v>923.88250732421795</v>
      </c>
      <c r="G3281">
        <v>1.9230438920203499E-4</v>
      </c>
      <c r="H3281" s="32">
        <f t="shared" si="306"/>
        <v>142.999993896484</v>
      </c>
      <c r="I3281">
        <f t="shared" si="307"/>
        <v>11.84304</v>
      </c>
      <c r="J3281" s="10">
        <f t="shared" si="308"/>
        <v>4.29052294921875</v>
      </c>
      <c r="K3281" s="10">
        <f t="shared" si="309"/>
        <v>3.5577507324218698</v>
      </c>
      <c r="L3281" s="10">
        <f t="shared" si="310"/>
        <v>0.92388250732421795</v>
      </c>
      <c r="M3281">
        <f t="shared" si="311"/>
        <v>1.9230438920203499E-4</v>
      </c>
    </row>
    <row r="3282" spans="2:13" x14ac:dyDescent="0.25">
      <c r="B3282" s="9">
        <v>415.14999389648398</v>
      </c>
      <c r="C3282">
        <v>1200000</v>
      </c>
      <c r="D3282">
        <v>4288.16943359375</v>
      </c>
      <c r="E3282">
        <v>3562.36743164062</v>
      </c>
      <c r="F3282">
        <v>924.78820800781205</v>
      </c>
      <c r="G3282">
        <v>1.9376620184630101E-4</v>
      </c>
      <c r="H3282" s="32">
        <f t="shared" si="306"/>
        <v>141.999993896484</v>
      </c>
      <c r="I3282">
        <f t="shared" si="307"/>
        <v>11.84304</v>
      </c>
      <c r="J3282" s="10">
        <f t="shared" si="308"/>
        <v>4.2881694335937501</v>
      </c>
      <c r="K3282" s="10">
        <f t="shared" si="309"/>
        <v>3.5623674316406202</v>
      </c>
      <c r="L3282" s="10">
        <f t="shared" si="310"/>
        <v>0.92478820800781203</v>
      </c>
      <c r="M3282">
        <f t="shared" si="311"/>
        <v>1.9376620184630101E-4</v>
      </c>
    </row>
    <row r="3283" spans="2:13" x14ac:dyDescent="0.25">
      <c r="B3283" s="9">
        <v>414.14999389648398</v>
      </c>
      <c r="C3283">
        <v>1200000</v>
      </c>
      <c r="D3283">
        <v>4285.84814453125</v>
      </c>
      <c r="E3283">
        <v>3566.99633789062</v>
      </c>
      <c r="F3283">
        <v>925.68957519531205</v>
      </c>
      <c r="G3283">
        <v>1.95249682292342E-4</v>
      </c>
      <c r="H3283" s="32">
        <f t="shared" si="306"/>
        <v>140.999993896484</v>
      </c>
      <c r="I3283">
        <f t="shared" si="307"/>
        <v>11.84304</v>
      </c>
      <c r="J3283" s="10">
        <f t="shared" si="308"/>
        <v>4.2858481445312497</v>
      </c>
      <c r="K3283" s="10">
        <f t="shared" si="309"/>
        <v>3.56699633789062</v>
      </c>
      <c r="L3283" s="10">
        <f t="shared" si="310"/>
        <v>0.92568957519531203</v>
      </c>
      <c r="M3283">
        <f t="shared" si="311"/>
        <v>1.95249682292342E-4</v>
      </c>
    </row>
    <row r="3284" spans="2:13" x14ac:dyDescent="0.25">
      <c r="B3284" s="9">
        <v>413.14999389648398</v>
      </c>
      <c r="C3284">
        <v>1200000</v>
      </c>
      <c r="D3284">
        <v>4283.55810546875</v>
      </c>
      <c r="E3284">
        <v>3571.63696289062</v>
      </c>
      <c r="F3284">
        <v>926.58648681640602</v>
      </c>
      <c r="G3284">
        <v>1.9675531075336001E-4</v>
      </c>
      <c r="H3284" s="32">
        <f t="shared" si="306"/>
        <v>139.999993896484</v>
      </c>
      <c r="I3284">
        <f t="shared" si="307"/>
        <v>11.84304</v>
      </c>
      <c r="J3284" s="10">
        <f t="shared" si="308"/>
        <v>4.2835581054687504</v>
      </c>
      <c r="K3284" s="10">
        <f t="shared" si="309"/>
        <v>3.5716369628906199</v>
      </c>
      <c r="L3284" s="10">
        <f t="shared" si="310"/>
        <v>0.92658648681640599</v>
      </c>
      <c r="M3284">
        <f t="shared" si="311"/>
        <v>1.9675531075336001E-4</v>
      </c>
    </row>
    <row r="3285" spans="2:13" x14ac:dyDescent="0.25">
      <c r="B3285" s="9">
        <v>412.14999389648398</v>
      </c>
      <c r="C3285">
        <v>1200000</v>
      </c>
      <c r="D3285">
        <v>4281.29931640625</v>
      </c>
      <c r="E3285">
        <v>3576.28955078125</v>
      </c>
      <c r="F3285">
        <v>927.47900390625</v>
      </c>
      <c r="G3285">
        <v>1.9828352378681299E-4</v>
      </c>
      <c r="H3285" s="32">
        <f t="shared" si="306"/>
        <v>138.999993896484</v>
      </c>
      <c r="I3285">
        <f t="shared" si="307"/>
        <v>11.84304</v>
      </c>
      <c r="J3285" s="10">
        <f t="shared" si="308"/>
        <v>4.2812993164062503</v>
      </c>
      <c r="K3285" s="10">
        <f t="shared" si="309"/>
        <v>3.57628955078125</v>
      </c>
      <c r="L3285" s="10">
        <f t="shared" si="310"/>
        <v>0.92747900390625004</v>
      </c>
      <c r="M3285">
        <f t="shared" si="311"/>
        <v>1.9828352378681299E-4</v>
      </c>
    </row>
    <row r="3286" spans="2:13" x14ac:dyDescent="0.25">
      <c r="B3286" s="9">
        <v>411.14999389648398</v>
      </c>
      <c r="C3286">
        <v>1200000</v>
      </c>
      <c r="D3286">
        <v>4279.0712890625</v>
      </c>
      <c r="E3286">
        <v>3580.95385742187</v>
      </c>
      <c r="F3286">
        <v>928.36712646484295</v>
      </c>
      <c r="G3286">
        <v>1.99834787053987E-4</v>
      </c>
      <c r="H3286" s="32">
        <f t="shared" si="306"/>
        <v>137.999993896484</v>
      </c>
      <c r="I3286">
        <f t="shared" si="307"/>
        <v>11.84304</v>
      </c>
      <c r="J3286" s="10">
        <f t="shared" si="308"/>
        <v>4.2790712890625002</v>
      </c>
      <c r="K3286" s="10">
        <f t="shared" si="309"/>
        <v>3.58095385742187</v>
      </c>
      <c r="L3286" s="10">
        <f t="shared" si="310"/>
        <v>0.92836712646484298</v>
      </c>
      <c r="M3286">
        <f t="shared" si="311"/>
        <v>1.99834787053987E-4</v>
      </c>
    </row>
    <row r="3287" spans="2:13" x14ac:dyDescent="0.25">
      <c r="B3287" s="9">
        <v>410.14999389648398</v>
      </c>
      <c r="C3287">
        <v>1200000</v>
      </c>
      <c r="D3287">
        <v>4276.873046875</v>
      </c>
      <c r="E3287">
        <v>3585.62963867187</v>
      </c>
      <c r="F3287">
        <v>929.25091552734295</v>
      </c>
      <c r="G3287">
        <v>2.0140960987191601E-4</v>
      </c>
      <c r="H3287" s="32">
        <f t="shared" si="306"/>
        <v>136.999993896484</v>
      </c>
      <c r="I3287">
        <f t="shared" si="307"/>
        <v>11.84304</v>
      </c>
      <c r="J3287" s="10">
        <f t="shared" si="308"/>
        <v>4.276873046875</v>
      </c>
      <c r="K3287" s="10">
        <f t="shared" si="309"/>
        <v>3.58562963867187</v>
      </c>
      <c r="L3287" s="10">
        <f t="shared" si="310"/>
        <v>0.92925091552734296</v>
      </c>
      <c r="M3287">
        <f t="shared" si="311"/>
        <v>2.0140960987191601E-4</v>
      </c>
    </row>
    <row r="3288" spans="2:13" x14ac:dyDescent="0.25">
      <c r="B3288" s="9">
        <v>409.14999389648398</v>
      </c>
      <c r="C3288">
        <v>1200000</v>
      </c>
      <c r="D3288">
        <v>4274.705078125</v>
      </c>
      <c r="E3288">
        <v>3590.31713867187</v>
      </c>
      <c r="F3288">
        <v>930.13024902343705</v>
      </c>
      <c r="G3288">
        <v>2.03008457901887E-4</v>
      </c>
      <c r="H3288" s="32">
        <f t="shared" si="306"/>
        <v>135.999993896484</v>
      </c>
      <c r="I3288">
        <f t="shared" si="307"/>
        <v>11.84304</v>
      </c>
      <c r="J3288" s="10">
        <f t="shared" si="308"/>
        <v>4.2747050781249998</v>
      </c>
      <c r="K3288" s="10">
        <f t="shared" si="309"/>
        <v>3.5903171386718702</v>
      </c>
      <c r="L3288" s="10">
        <f t="shared" si="310"/>
        <v>0.93013024902343699</v>
      </c>
      <c r="M3288">
        <f t="shared" si="311"/>
        <v>2.03008457901887E-4</v>
      </c>
    </row>
    <row r="3289" spans="2:13" x14ac:dyDescent="0.25">
      <c r="B3289" s="9">
        <v>408.14999389648398</v>
      </c>
      <c r="C3289">
        <v>1200000</v>
      </c>
      <c r="D3289">
        <v>4272.56689453125</v>
      </c>
      <c r="E3289">
        <v>3595.01635742187</v>
      </c>
      <c r="F3289">
        <v>931.00518798828102</v>
      </c>
      <c r="G3289">
        <v>2.0463184046093301E-4</v>
      </c>
      <c r="H3289" s="32">
        <f t="shared" si="306"/>
        <v>134.999993896484</v>
      </c>
      <c r="I3289">
        <f t="shared" si="307"/>
        <v>11.84304</v>
      </c>
      <c r="J3289" s="10">
        <f t="shared" si="308"/>
        <v>4.2725668945312503</v>
      </c>
      <c r="K3289" s="10">
        <f t="shared" si="309"/>
        <v>3.5950163574218701</v>
      </c>
      <c r="L3289" s="10">
        <f t="shared" si="310"/>
        <v>0.93100518798828102</v>
      </c>
      <c r="M3289">
        <f t="shared" si="311"/>
        <v>2.0463184046093301E-4</v>
      </c>
    </row>
    <row r="3290" spans="2:13" x14ac:dyDescent="0.25">
      <c r="B3290" s="9">
        <v>407.14999389648398</v>
      </c>
      <c r="C3290">
        <v>1200000</v>
      </c>
      <c r="D3290">
        <v>4270.45751953125</v>
      </c>
      <c r="E3290">
        <v>3599.72680664062</v>
      </c>
      <c r="F3290">
        <v>931.87579345703102</v>
      </c>
      <c r="G3290">
        <v>2.0628028141800301E-4</v>
      </c>
      <c r="H3290" s="32">
        <f t="shared" si="306"/>
        <v>133.999993896484</v>
      </c>
      <c r="I3290">
        <f t="shared" si="307"/>
        <v>11.84304</v>
      </c>
      <c r="J3290" s="10">
        <f t="shared" si="308"/>
        <v>4.2704575195312504</v>
      </c>
      <c r="K3290" s="10">
        <f t="shared" si="309"/>
        <v>3.5997268066406201</v>
      </c>
      <c r="L3290" s="10">
        <f t="shared" si="310"/>
        <v>0.93187579345703098</v>
      </c>
      <c r="M3290">
        <f t="shared" si="311"/>
        <v>2.0628028141800301E-4</v>
      </c>
    </row>
    <row r="3291" spans="2:13" x14ac:dyDescent="0.25">
      <c r="B3291" s="9">
        <v>406.14999389648398</v>
      </c>
      <c r="C3291">
        <v>1200000</v>
      </c>
      <c r="D3291">
        <v>4268.37744140625</v>
      </c>
      <c r="E3291">
        <v>3604.44873046875</v>
      </c>
      <c r="F3291">
        <v>932.74200439453102</v>
      </c>
      <c r="G3291">
        <v>2.0795431919395899E-4</v>
      </c>
      <c r="H3291" s="32">
        <f t="shared" si="306"/>
        <v>132.999993896484</v>
      </c>
      <c r="I3291">
        <f t="shared" si="307"/>
        <v>11.84304</v>
      </c>
      <c r="J3291" s="10">
        <f t="shared" si="308"/>
        <v>4.2683774414062503</v>
      </c>
      <c r="K3291" s="10">
        <f t="shared" si="309"/>
        <v>3.60444873046875</v>
      </c>
      <c r="L3291" s="10">
        <f t="shared" si="310"/>
        <v>0.93274200439453103</v>
      </c>
      <c r="M3291">
        <f t="shared" si="311"/>
        <v>2.0795431919395899E-4</v>
      </c>
    </row>
    <row r="3292" spans="2:13" x14ac:dyDescent="0.25">
      <c r="B3292" s="9">
        <v>405.14999389648398</v>
      </c>
      <c r="C3292">
        <v>1200000</v>
      </c>
      <c r="D3292">
        <v>4266.32568359375</v>
      </c>
      <c r="E3292">
        <v>3609.18188476562</v>
      </c>
      <c r="F3292">
        <v>933.60388183593705</v>
      </c>
      <c r="G3292">
        <v>2.0965449220966499E-4</v>
      </c>
      <c r="H3292" s="32">
        <f t="shared" si="306"/>
        <v>131.999993896484</v>
      </c>
      <c r="I3292">
        <f t="shared" si="307"/>
        <v>11.84304</v>
      </c>
      <c r="J3292" s="10">
        <f t="shared" si="308"/>
        <v>4.2663256835937498</v>
      </c>
      <c r="K3292" s="10">
        <f t="shared" si="309"/>
        <v>3.6091818847656199</v>
      </c>
      <c r="L3292" s="10">
        <f t="shared" si="310"/>
        <v>0.93360388183593701</v>
      </c>
      <c r="M3292">
        <f t="shared" si="311"/>
        <v>2.0965449220966499E-4</v>
      </c>
    </row>
    <row r="3293" spans="2:13" x14ac:dyDescent="0.25">
      <c r="B3293" s="9">
        <v>404.14999389648398</v>
      </c>
      <c r="C3293">
        <v>1200000</v>
      </c>
      <c r="D3293">
        <v>4264.3017578125</v>
      </c>
      <c r="E3293">
        <v>3613.92626953125</v>
      </c>
      <c r="F3293">
        <v>934.46136474609295</v>
      </c>
      <c r="G3293">
        <v>2.1138136798981501E-4</v>
      </c>
      <c r="H3293" s="32">
        <f t="shared" si="306"/>
        <v>130.999993896484</v>
      </c>
      <c r="I3293">
        <f t="shared" si="307"/>
        <v>11.84304</v>
      </c>
      <c r="J3293" s="10">
        <f t="shared" si="308"/>
        <v>4.2643017578125004</v>
      </c>
      <c r="K3293" s="10">
        <f t="shared" si="309"/>
        <v>3.61392626953125</v>
      </c>
      <c r="L3293" s="10">
        <f t="shared" si="310"/>
        <v>0.93446136474609298</v>
      </c>
      <c r="M3293">
        <f t="shared" si="311"/>
        <v>2.1138136798981501E-4</v>
      </c>
    </row>
    <row r="3294" spans="2:13" x14ac:dyDescent="0.25">
      <c r="B3294" s="9">
        <v>403.14999389648398</v>
      </c>
      <c r="C3294">
        <v>1200000</v>
      </c>
      <c r="D3294">
        <v>4262.30615234375</v>
      </c>
      <c r="E3294">
        <v>3618.68188476562</v>
      </c>
      <c r="F3294">
        <v>935.31451416015602</v>
      </c>
      <c r="G3294">
        <v>2.1313549950718801E-4</v>
      </c>
      <c r="H3294" s="32">
        <f t="shared" si="306"/>
        <v>129.999993896484</v>
      </c>
      <c r="I3294">
        <f t="shared" si="307"/>
        <v>11.84304</v>
      </c>
      <c r="J3294" s="10">
        <f t="shared" si="308"/>
        <v>4.2623061523437498</v>
      </c>
      <c r="K3294" s="10">
        <f t="shared" si="309"/>
        <v>3.6186818847656199</v>
      </c>
      <c r="L3294" s="10">
        <f t="shared" si="310"/>
        <v>0.93531451416015599</v>
      </c>
      <c r="M3294">
        <f t="shared" si="311"/>
        <v>2.1313549950718801E-4</v>
      </c>
    </row>
    <row r="3295" spans="2:13" x14ac:dyDescent="0.25">
      <c r="B3295" s="9">
        <v>402.14999389648398</v>
      </c>
      <c r="C3295">
        <v>1200000</v>
      </c>
      <c r="D3295">
        <v>4260.337890625</v>
      </c>
      <c r="E3295">
        <v>3623.44848632812</v>
      </c>
      <c r="F3295">
        <v>936.16326904296795</v>
      </c>
      <c r="G3295">
        <v>2.1491749794222401E-4</v>
      </c>
      <c r="H3295" s="32">
        <f t="shared" si="306"/>
        <v>128.999993896484</v>
      </c>
      <c r="I3295">
        <f t="shared" si="307"/>
        <v>11.84304</v>
      </c>
      <c r="J3295" s="10">
        <f t="shared" si="308"/>
        <v>4.2603378906250002</v>
      </c>
      <c r="K3295" s="10">
        <f t="shared" si="309"/>
        <v>3.6234484863281198</v>
      </c>
      <c r="L3295" s="10">
        <f t="shared" si="310"/>
        <v>0.93616326904296798</v>
      </c>
      <c r="M3295">
        <f t="shared" si="311"/>
        <v>2.1491749794222401E-4</v>
      </c>
    </row>
    <row r="3296" spans="2:13" x14ac:dyDescent="0.25">
      <c r="B3296" s="9">
        <v>401.14999389648398</v>
      </c>
      <c r="C3296">
        <v>1200000</v>
      </c>
      <c r="D3296">
        <v>4258.39697265625</v>
      </c>
      <c r="E3296">
        <v>3628.22607421875</v>
      </c>
      <c r="F3296">
        <v>937.00769042968705</v>
      </c>
      <c r="G3296">
        <v>2.1672795992344599E-4</v>
      </c>
      <c r="H3296" s="32">
        <f t="shared" si="306"/>
        <v>127.999993896484</v>
      </c>
      <c r="I3296">
        <f t="shared" si="307"/>
        <v>11.84304</v>
      </c>
      <c r="J3296" s="10">
        <f t="shared" si="308"/>
        <v>4.2583969726562501</v>
      </c>
      <c r="K3296" s="10">
        <f t="shared" si="309"/>
        <v>3.62822607421875</v>
      </c>
      <c r="L3296" s="10">
        <f t="shared" si="310"/>
        <v>0.93700769042968701</v>
      </c>
      <c r="M3296">
        <f t="shared" si="311"/>
        <v>2.1672795992344599E-4</v>
      </c>
    </row>
    <row r="3297" spans="2:13" x14ac:dyDescent="0.25">
      <c r="B3297" s="9">
        <v>400.14999389648398</v>
      </c>
      <c r="C3297">
        <v>1200000</v>
      </c>
      <c r="D3297">
        <v>4256.4833984375</v>
      </c>
      <c r="E3297">
        <v>3633.0146484375</v>
      </c>
      <c r="F3297">
        <v>937.84771728515602</v>
      </c>
      <c r="G3297">
        <v>2.18567496631294E-4</v>
      </c>
      <c r="H3297" s="32">
        <f t="shared" si="306"/>
        <v>126.999993896484</v>
      </c>
      <c r="I3297">
        <f t="shared" si="307"/>
        <v>11.84304</v>
      </c>
      <c r="J3297" s="10">
        <f t="shared" si="308"/>
        <v>4.2564833984375001</v>
      </c>
      <c r="K3297" s="10">
        <f t="shared" si="309"/>
        <v>3.6330146484374999</v>
      </c>
      <c r="L3297" s="10">
        <f t="shared" si="310"/>
        <v>0.93784771728515604</v>
      </c>
      <c r="M3297">
        <f t="shared" si="311"/>
        <v>2.18567496631294E-4</v>
      </c>
    </row>
    <row r="3298" spans="2:13" x14ac:dyDescent="0.25">
      <c r="B3298" s="9">
        <v>399.14999389648398</v>
      </c>
      <c r="C3298">
        <v>1200000</v>
      </c>
      <c r="D3298">
        <v>4254.595703125</v>
      </c>
      <c r="E3298">
        <v>3637.81396484375</v>
      </c>
      <c r="F3298">
        <v>938.68341064453102</v>
      </c>
      <c r="G3298">
        <v>2.20436762901954E-4</v>
      </c>
      <c r="H3298" s="32">
        <f t="shared" si="306"/>
        <v>125.999993896484</v>
      </c>
      <c r="I3298">
        <f t="shared" si="307"/>
        <v>11.84304</v>
      </c>
      <c r="J3298" s="10">
        <f t="shared" si="308"/>
        <v>4.2545957031250001</v>
      </c>
      <c r="K3298" s="10">
        <f t="shared" si="309"/>
        <v>3.6378139648437502</v>
      </c>
      <c r="L3298" s="10">
        <f t="shared" si="310"/>
        <v>0.93868341064453098</v>
      </c>
      <c r="M3298">
        <f t="shared" si="311"/>
        <v>2.20436762901954E-4</v>
      </c>
    </row>
    <row r="3299" spans="2:13" x14ac:dyDescent="0.25">
      <c r="B3299" s="9">
        <v>398.14999389648398</v>
      </c>
      <c r="C3299">
        <v>1200000</v>
      </c>
      <c r="D3299">
        <v>4252.73486328125</v>
      </c>
      <c r="E3299">
        <v>3642.62426757812</v>
      </c>
      <c r="F3299">
        <v>939.51470947265602</v>
      </c>
      <c r="G3299">
        <v>2.2233641357161099E-4</v>
      </c>
      <c r="H3299" s="32">
        <f t="shared" si="306"/>
        <v>124.999993896484</v>
      </c>
      <c r="I3299">
        <f t="shared" si="307"/>
        <v>11.84304</v>
      </c>
      <c r="J3299" s="10">
        <f t="shared" si="308"/>
        <v>4.2527348632812503</v>
      </c>
      <c r="K3299" s="10">
        <f t="shared" si="309"/>
        <v>3.6426242675781202</v>
      </c>
      <c r="L3299" s="10">
        <f t="shared" si="310"/>
        <v>0.93951470947265603</v>
      </c>
      <c r="M3299">
        <f t="shared" si="311"/>
        <v>2.2233641357161099E-4</v>
      </c>
    </row>
    <row r="3300" spans="2:13" x14ac:dyDescent="0.25">
      <c r="B3300" s="9">
        <v>397.14999389648398</v>
      </c>
      <c r="C3300">
        <v>1200000</v>
      </c>
      <c r="D3300">
        <v>4250.900390625</v>
      </c>
      <c r="E3300">
        <v>3647.44482421875</v>
      </c>
      <c r="F3300">
        <v>940.34167480468705</v>
      </c>
      <c r="G3300">
        <v>2.2426710347644901E-4</v>
      </c>
      <c r="H3300" s="32">
        <f t="shared" si="306"/>
        <v>123.999993896484</v>
      </c>
      <c r="I3300">
        <f t="shared" si="307"/>
        <v>11.84304</v>
      </c>
      <c r="J3300" s="10">
        <f t="shared" si="308"/>
        <v>4.2509003906249996</v>
      </c>
      <c r="K3300" s="10">
        <f t="shared" si="309"/>
        <v>3.6474448242187498</v>
      </c>
      <c r="L3300" s="10">
        <f t="shared" si="310"/>
        <v>0.940341674804687</v>
      </c>
      <c r="M3300">
        <f t="shared" si="311"/>
        <v>2.2426710347644901E-4</v>
      </c>
    </row>
    <row r="3301" spans="2:13" x14ac:dyDescent="0.25">
      <c r="B3301" s="9">
        <v>396.14999389648398</v>
      </c>
      <c r="C3301">
        <v>1200000</v>
      </c>
      <c r="D3301">
        <v>4249.09130859375</v>
      </c>
      <c r="E3301">
        <v>3652.2763671875</v>
      </c>
      <c r="F3301">
        <v>941.164306640625</v>
      </c>
      <c r="G3301">
        <v>2.26229516556486E-4</v>
      </c>
      <c r="H3301" s="32">
        <f t="shared" si="306"/>
        <v>122.999993896484</v>
      </c>
      <c r="I3301">
        <f t="shared" si="307"/>
        <v>11.84304</v>
      </c>
      <c r="J3301" s="10">
        <f t="shared" si="308"/>
        <v>4.2490913085937496</v>
      </c>
      <c r="K3301" s="10">
        <f t="shared" si="309"/>
        <v>3.6522763671875</v>
      </c>
      <c r="L3301" s="10">
        <f t="shared" si="310"/>
        <v>0.941164306640625</v>
      </c>
      <c r="M3301">
        <f t="shared" si="311"/>
        <v>2.26229516556486E-4</v>
      </c>
    </row>
    <row r="3302" spans="2:13" x14ac:dyDescent="0.25">
      <c r="B3302" s="9">
        <v>395.14999389648398</v>
      </c>
      <c r="C3302">
        <v>1200000</v>
      </c>
      <c r="D3302">
        <v>4247.30810546875</v>
      </c>
      <c r="E3302">
        <v>3657.1181640625</v>
      </c>
      <c r="F3302">
        <v>941.98254394531205</v>
      </c>
      <c r="G3302">
        <v>2.2822439495939699E-4</v>
      </c>
      <c r="H3302" s="32">
        <f t="shared" si="306"/>
        <v>121.999993896484</v>
      </c>
      <c r="I3302">
        <f t="shared" si="307"/>
        <v>11.84304</v>
      </c>
      <c r="J3302" s="10">
        <f t="shared" si="308"/>
        <v>4.2473081054687496</v>
      </c>
      <c r="K3302" s="10">
        <f t="shared" si="309"/>
        <v>3.6571181640625001</v>
      </c>
      <c r="L3302" s="10">
        <f t="shared" si="310"/>
        <v>0.941982543945312</v>
      </c>
      <c r="M3302">
        <f t="shared" si="311"/>
        <v>2.2822439495939699E-4</v>
      </c>
    </row>
    <row r="3303" spans="2:13" x14ac:dyDescent="0.25">
      <c r="B3303" s="9">
        <v>394.14999389648398</v>
      </c>
      <c r="C3303">
        <v>1200000</v>
      </c>
      <c r="D3303">
        <v>4245.55029296875</v>
      </c>
      <c r="E3303">
        <v>3661.97045898437</v>
      </c>
      <c r="F3303">
        <v>942.79644775390602</v>
      </c>
      <c r="G3303">
        <v>2.30252437177114E-4</v>
      </c>
      <c r="H3303" s="32">
        <f t="shared" si="306"/>
        <v>120.999993896484</v>
      </c>
      <c r="I3303">
        <f t="shared" si="307"/>
        <v>11.84304</v>
      </c>
      <c r="J3303" s="10">
        <f t="shared" si="308"/>
        <v>4.2455502929687503</v>
      </c>
      <c r="K3303" s="10">
        <f t="shared" si="309"/>
        <v>3.6619704589843698</v>
      </c>
      <c r="L3303" s="10">
        <f t="shared" si="310"/>
        <v>0.94279644775390603</v>
      </c>
      <c r="M3303">
        <f t="shared" si="311"/>
        <v>2.30252437177114E-4</v>
      </c>
    </row>
    <row r="3304" spans="2:13" x14ac:dyDescent="0.25">
      <c r="B3304" s="9">
        <v>393.14999389648398</v>
      </c>
      <c r="C3304">
        <v>1200000</v>
      </c>
      <c r="D3304">
        <v>4243.8173828125</v>
      </c>
      <c r="E3304">
        <v>3666.8330078125</v>
      </c>
      <c r="F3304">
        <v>943.60595703125</v>
      </c>
      <c r="G3304">
        <v>2.3231441446114299E-4</v>
      </c>
      <c r="H3304" s="32">
        <f t="shared" si="306"/>
        <v>119.999993896484</v>
      </c>
      <c r="I3304">
        <f t="shared" si="307"/>
        <v>11.84304</v>
      </c>
      <c r="J3304" s="10">
        <f t="shared" si="308"/>
        <v>4.2438173828124999</v>
      </c>
      <c r="K3304" s="10">
        <f t="shared" si="309"/>
        <v>3.6668330078125</v>
      </c>
      <c r="L3304" s="10">
        <f t="shared" si="310"/>
        <v>0.94360595703125005</v>
      </c>
      <c r="M3304">
        <f t="shared" si="311"/>
        <v>2.3231441446114299E-4</v>
      </c>
    </row>
    <row r="3305" spans="2:13" x14ac:dyDescent="0.25">
      <c r="B3305" s="9">
        <v>392.14999389648398</v>
      </c>
      <c r="C3305">
        <v>1200000</v>
      </c>
      <c r="D3305">
        <v>4242.109375</v>
      </c>
      <c r="E3305">
        <v>3671.70581054687</v>
      </c>
      <c r="F3305">
        <v>944.41107177734295</v>
      </c>
      <c r="G3305">
        <v>2.3441106895916099E-4</v>
      </c>
      <c r="H3305" s="32">
        <f t="shared" si="306"/>
        <v>118.999993896484</v>
      </c>
      <c r="I3305">
        <f t="shared" si="307"/>
        <v>11.84304</v>
      </c>
      <c r="J3305" s="10">
        <f t="shared" si="308"/>
        <v>4.2421093750000001</v>
      </c>
      <c r="K3305" s="10">
        <f t="shared" si="309"/>
        <v>3.6717058105468698</v>
      </c>
      <c r="L3305" s="10">
        <f t="shared" si="310"/>
        <v>0.94441107177734296</v>
      </c>
      <c r="M3305">
        <f t="shared" si="311"/>
        <v>2.3441106895916099E-4</v>
      </c>
    </row>
    <row r="3306" spans="2:13" x14ac:dyDescent="0.25">
      <c r="B3306" s="9">
        <v>391.14999389648398</v>
      </c>
      <c r="C3306">
        <v>1200000</v>
      </c>
      <c r="D3306">
        <v>4240.42626953125</v>
      </c>
      <c r="E3306">
        <v>3676.58862304687</v>
      </c>
      <c r="F3306">
        <v>945.21185302734295</v>
      </c>
      <c r="G3306">
        <v>2.36543215578421E-4</v>
      </c>
      <c r="H3306" s="32">
        <f t="shared" si="306"/>
        <v>117.999993896484</v>
      </c>
      <c r="I3306">
        <f t="shared" si="307"/>
        <v>11.84304</v>
      </c>
      <c r="J3306" s="10">
        <f t="shared" si="308"/>
        <v>4.24042626953125</v>
      </c>
      <c r="K3306" s="10">
        <f t="shared" si="309"/>
        <v>3.6765886230468698</v>
      </c>
      <c r="L3306" s="10">
        <f t="shared" si="310"/>
        <v>0.94521185302734301</v>
      </c>
      <c r="M3306">
        <f t="shared" si="311"/>
        <v>2.36543215578421E-4</v>
      </c>
    </row>
    <row r="3307" spans="2:13" x14ac:dyDescent="0.25">
      <c r="B3307" s="9">
        <v>390.14999389648398</v>
      </c>
      <c r="C3307">
        <v>1200000</v>
      </c>
      <c r="D3307">
        <v>4238.76708984375</v>
      </c>
      <c r="E3307">
        <v>3681.48168945312</v>
      </c>
      <c r="F3307">
        <v>946.00817871093705</v>
      </c>
      <c r="G3307">
        <v>2.3871164012234601E-4</v>
      </c>
      <c r="H3307" s="32">
        <f t="shared" si="306"/>
        <v>116.999993896484</v>
      </c>
      <c r="I3307">
        <f t="shared" si="307"/>
        <v>11.84304</v>
      </c>
      <c r="J3307" s="10">
        <f t="shared" si="308"/>
        <v>4.2387670898437504</v>
      </c>
      <c r="K3307" s="10">
        <f t="shared" si="309"/>
        <v>3.6814816894531202</v>
      </c>
      <c r="L3307" s="10">
        <f t="shared" si="310"/>
        <v>0.94600817871093701</v>
      </c>
      <c r="M3307">
        <f t="shared" si="311"/>
        <v>2.3871164012234601E-4</v>
      </c>
    </row>
    <row r="3308" spans="2:13" x14ac:dyDescent="0.25">
      <c r="B3308" s="9">
        <v>389.14999389648398</v>
      </c>
      <c r="C3308">
        <v>1200000</v>
      </c>
      <c r="D3308">
        <v>4237.13232421875</v>
      </c>
      <c r="E3308">
        <v>3686.384765625</v>
      </c>
      <c r="F3308">
        <v>946.80017089843705</v>
      </c>
      <c r="G3308">
        <v>2.40917201153934E-4</v>
      </c>
      <c r="H3308" s="32">
        <f t="shared" si="306"/>
        <v>115.999993896484</v>
      </c>
      <c r="I3308">
        <f t="shared" si="307"/>
        <v>11.84304</v>
      </c>
      <c r="J3308" s="10">
        <f t="shared" si="308"/>
        <v>4.2371323242187504</v>
      </c>
      <c r="K3308" s="10">
        <f t="shared" si="309"/>
        <v>3.6863847656250002</v>
      </c>
      <c r="L3308" s="10">
        <f t="shared" si="310"/>
        <v>0.94680017089843704</v>
      </c>
      <c r="M3308">
        <f t="shared" si="311"/>
        <v>2.40917201153934E-4</v>
      </c>
    </row>
    <row r="3309" spans="2:13" x14ac:dyDescent="0.25">
      <c r="B3309" s="9">
        <v>388.14999389648398</v>
      </c>
      <c r="C3309">
        <v>1200000</v>
      </c>
      <c r="D3309">
        <v>4235.52197265625</v>
      </c>
      <c r="E3309">
        <v>3691.29736328125</v>
      </c>
      <c r="F3309">
        <v>947.58776855468705</v>
      </c>
      <c r="G3309">
        <v>2.43160742684267E-4</v>
      </c>
      <c r="H3309" s="32">
        <f t="shared" si="306"/>
        <v>114.999993896484</v>
      </c>
      <c r="I3309">
        <f t="shared" si="307"/>
        <v>11.84304</v>
      </c>
      <c r="J3309" s="10">
        <f t="shared" si="308"/>
        <v>4.2355219726562501</v>
      </c>
      <c r="K3309" s="10">
        <f t="shared" si="309"/>
        <v>3.69129736328125</v>
      </c>
      <c r="L3309" s="10">
        <f t="shared" si="310"/>
        <v>0.94758776855468707</v>
      </c>
      <c r="M3309">
        <f t="shared" si="311"/>
        <v>2.43160742684267E-4</v>
      </c>
    </row>
    <row r="3310" spans="2:13" x14ac:dyDescent="0.25">
      <c r="B3310" s="9">
        <v>387.14999389648398</v>
      </c>
      <c r="C3310">
        <v>1200000</v>
      </c>
      <c r="D3310">
        <v>4233.93505859375</v>
      </c>
      <c r="E3310">
        <v>3696.21997070312</v>
      </c>
      <c r="F3310">
        <v>948.37097167968705</v>
      </c>
      <c r="G3310">
        <v>2.4544316693209101E-4</v>
      </c>
      <c r="H3310" s="32">
        <f t="shared" si="306"/>
        <v>113.999993896484</v>
      </c>
      <c r="I3310">
        <f t="shared" si="307"/>
        <v>11.84304</v>
      </c>
      <c r="J3310" s="10">
        <f t="shared" si="308"/>
        <v>4.2339350585937501</v>
      </c>
      <c r="K3310" s="10">
        <f t="shared" si="309"/>
        <v>3.6962199707031198</v>
      </c>
      <c r="L3310" s="10">
        <f t="shared" si="310"/>
        <v>0.94837097167968709</v>
      </c>
      <c r="M3310">
        <f t="shared" si="311"/>
        <v>2.4544316693209101E-4</v>
      </c>
    </row>
    <row r="3311" spans="2:13" x14ac:dyDescent="0.25">
      <c r="B3311" s="9">
        <v>386.14999389648398</v>
      </c>
      <c r="C3311">
        <v>1200000</v>
      </c>
      <c r="D3311">
        <v>4232.37158203125</v>
      </c>
      <c r="E3311">
        <v>3701.15209960937</v>
      </c>
      <c r="F3311">
        <v>949.14978027343705</v>
      </c>
      <c r="G3311">
        <v>2.4776536156423298E-4</v>
      </c>
      <c r="H3311" s="32">
        <f t="shared" si="306"/>
        <v>112.999993896484</v>
      </c>
      <c r="I3311">
        <f t="shared" si="307"/>
        <v>11.84304</v>
      </c>
      <c r="J3311" s="10">
        <f t="shared" si="308"/>
        <v>4.2323715820312504</v>
      </c>
      <c r="K3311" s="10">
        <f t="shared" si="309"/>
        <v>3.7011520996093701</v>
      </c>
      <c r="L3311" s="10">
        <f t="shared" si="310"/>
        <v>0.94914978027343699</v>
      </c>
      <c r="M3311">
        <f t="shared" si="311"/>
        <v>2.4776536156423298E-4</v>
      </c>
    </row>
    <row r="3312" spans="2:13" x14ac:dyDescent="0.25">
      <c r="B3312" s="9">
        <v>385.14999389648398</v>
      </c>
      <c r="C3312">
        <v>1200000</v>
      </c>
      <c r="D3312">
        <v>4230.83154296875</v>
      </c>
      <c r="E3312">
        <v>3706.09375</v>
      </c>
      <c r="F3312">
        <v>949.92413330078102</v>
      </c>
      <c r="G3312">
        <v>2.50128272455185E-4</v>
      </c>
      <c r="H3312" s="32">
        <f t="shared" si="306"/>
        <v>111.999993896484</v>
      </c>
      <c r="I3312">
        <f t="shared" si="307"/>
        <v>11.84304</v>
      </c>
      <c r="J3312" s="10">
        <f t="shared" si="308"/>
        <v>4.2308315429687502</v>
      </c>
      <c r="K3312" s="10">
        <f t="shared" si="309"/>
        <v>3.70609375</v>
      </c>
      <c r="L3312" s="10">
        <f t="shared" si="310"/>
        <v>0.94992413330078107</v>
      </c>
      <c r="M3312">
        <f t="shared" si="311"/>
        <v>2.50128272455185E-4</v>
      </c>
    </row>
    <row r="3313" spans="2:13" x14ac:dyDescent="0.25">
      <c r="B3313" s="9">
        <v>384.14999389648398</v>
      </c>
      <c r="C3313">
        <v>1200000</v>
      </c>
      <c r="D3313">
        <v>4229.31494140625</v>
      </c>
      <c r="E3313">
        <v>3711.044921875</v>
      </c>
      <c r="F3313">
        <v>950.694091796875</v>
      </c>
      <c r="G3313">
        <v>2.5253283092752001E-4</v>
      </c>
      <c r="H3313" s="32">
        <f t="shared" si="306"/>
        <v>110.999993896484</v>
      </c>
      <c r="I3313">
        <f t="shared" si="307"/>
        <v>11.84304</v>
      </c>
      <c r="J3313" s="10">
        <f t="shared" si="308"/>
        <v>4.2293149414062503</v>
      </c>
      <c r="K3313" s="10">
        <f t="shared" si="309"/>
        <v>3.7110449218750001</v>
      </c>
      <c r="L3313" s="10">
        <f t="shared" si="310"/>
        <v>0.95069409179687503</v>
      </c>
      <c r="M3313">
        <f t="shared" si="311"/>
        <v>2.5253283092752001E-4</v>
      </c>
    </row>
    <row r="3314" spans="2:13" x14ac:dyDescent="0.25">
      <c r="B3314" s="9">
        <v>383.14999389648398</v>
      </c>
      <c r="C3314">
        <v>1200000</v>
      </c>
      <c r="D3314">
        <v>4227.8212890625</v>
      </c>
      <c r="E3314">
        <v>3716.00537109375</v>
      </c>
      <c r="F3314">
        <v>951.45959472656205</v>
      </c>
      <c r="G3314">
        <v>2.5498008471913598E-4</v>
      </c>
      <c r="H3314" s="32">
        <f t="shared" si="306"/>
        <v>109.999993896484</v>
      </c>
      <c r="I3314">
        <f t="shared" si="307"/>
        <v>11.84304</v>
      </c>
      <c r="J3314" s="10">
        <f t="shared" si="308"/>
        <v>4.2278212890624998</v>
      </c>
      <c r="K3314" s="10">
        <f t="shared" si="309"/>
        <v>3.71600537109375</v>
      </c>
      <c r="L3314" s="10">
        <f t="shared" si="310"/>
        <v>0.95145959472656205</v>
      </c>
      <c r="M3314">
        <f t="shared" si="311"/>
        <v>2.5498008471913598E-4</v>
      </c>
    </row>
    <row r="3315" spans="2:13" x14ac:dyDescent="0.25">
      <c r="B3315" s="9">
        <v>382.14999389648398</v>
      </c>
      <c r="C3315">
        <v>1200000</v>
      </c>
      <c r="D3315">
        <v>4226.3505859375</v>
      </c>
      <c r="E3315">
        <v>3720.97485351562</v>
      </c>
      <c r="F3315">
        <v>952.22064208984295</v>
      </c>
      <c r="G3315">
        <v>2.5747102336026701E-4</v>
      </c>
      <c r="H3315" s="32">
        <f t="shared" si="306"/>
        <v>108.999993896484</v>
      </c>
      <c r="I3315">
        <f t="shared" si="307"/>
        <v>11.84304</v>
      </c>
      <c r="J3315" s="10">
        <f t="shared" si="308"/>
        <v>4.2263505859375003</v>
      </c>
      <c r="K3315" s="10">
        <f t="shared" si="309"/>
        <v>3.72097485351562</v>
      </c>
      <c r="L3315" s="10">
        <f t="shared" si="310"/>
        <v>0.95222064208984292</v>
      </c>
      <c r="M3315">
        <f t="shared" si="311"/>
        <v>2.5747102336026701E-4</v>
      </c>
    </row>
    <row r="3316" spans="2:13" x14ac:dyDescent="0.25">
      <c r="B3316" s="9">
        <v>381.14999389648398</v>
      </c>
      <c r="C3316">
        <v>1200000</v>
      </c>
      <c r="D3316">
        <v>4224.90234375</v>
      </c>
      <c r="E3316">
        <v>3725.95336914062</v>
      </c>
      <c r="F3316">
        <v>952.97723388671795</v>
      </c>
      <c r="G3316">
        <v>2.6000666548497899E-4</v>
      </c>
      <c r="H3316" s="32">
        <f t="shared" si="306"/>
        <v>107.999993896484</v>
      </c>
      <c r="I3316">
        <f t="shared" si="307"/>
        <v>11.84304</v>
      </c>
      <c r="J3316" s="10">
        <f t="shared" si="308"/>
        <v>4.2249023437500002</v>
      </c>
      <c r="K3316" s="10">
        <f t="shared" si="309"/>
        <v>3.7259533691406199</v>
      </c>
      <c r="L3316" s="10">
        <f t="shared" si="310"/>
        <v>0.95297723388671796</v>
      </c>
      <c r="M3316">
        <f t="shared" si="311"/>
        <v>2.6000666548497899E-4</v>
      </c>
    </row>
    <row r="3317" spans="2:13" x14ac:dyDescent="0.25">
      <c r="B3317" s="9">
        <v>380.14999389648398</v>
      </c>
      <c r="C3317">
        <v>1200000</v>
      </c>
      <c r="D3317">
        <v>4223.47705078125</v>
      </c>
      <c r="E3317">
        <v>3730.94091796875</v>
      </c>
      <c r="F3317">
        <v>953.72943115234295</v>
      </c>
      <c r="G3317">
        <v>2.6258814614266098E-4</v>
      </c>
      <c r="H3317" s="32">
        <f t="shared" si="306"/>
        <v>106.999993896484</v>
      </c>
      <c r="I3317">
        <f t="shared" si="307"/>
        <v>11.84304</v>
      </c>
      <c r="J3317" s="10">
        <f t="shared" si="308"/>
        <v>4.2234770507812502</v>
      </c>
      <c r="K3317" s="10">
        <f t="shared" si="309"/>
        <v>3.7309409179687498</v>
      </c>
      <c r="L3317" s="10">
        <f t="shared" si="310"/>
        <v>0.95372943115234299</v>
      </c>
      <c r="M3317">
        <f t="shared" si="311"/>
        <v>2.6258814614266098E-4</v>
      </c>
    </row>
    <row r="3318" spans="2:13" x14ac:dyDescent="0.25">
      <c r="B3318" s="9">
        <v>379.14999389648398</v>
      </c>
      <c r="C3318">
        <v>1200000</v>
      </c>
      <c r="D3318">
        <v>4222.07373046875</v>
      </c>
      <c r="E3318">
        <v>3735.93725585937</v>
      </c>
      <c r="F3318">
        <v>954.47711181640602</v>
      </c>
      <c r="G3318">
        <v>2.65216542175039E-4</v>
      </c>
      <c r="H3318" s="32">
        <f t="shared" si="306"/>
        <v>105.999993896484</v>
      </c>
      <c r="I3318">
        <f t="shared" si="307"/>
        <v>11.84304</v>
      </c>
      <c r="J3318" s="10">
        <f t="shared" si="308"/>
        <v>4.2220737304687503</v>
      </c>
      <c r="K3318" s="10">
        <f t="shared" si="309"/>
        <v>3.73593725585937</v>
      </c>
      <c r="L3318" s="10">
        <f t="shared" si="310"/>
        <v>0.95447711181640604</v>
      </c>
      <c r="M3318">
        <f t="shared" si="311"/>
        <v>2.65216542175039E-4</v>
      </c>
    </row>
    <row r="3319" spans="2:13" x14ac:dyDescent="0.25">
      <c r="B3319" s="9">
        <v>378.14999389648398</v>
      </c>
      <c r="C3319">
        <v>1200000</v>
      </c>
      <c r="D3319">
        <v>4220.69287109375</v>
      </c>
      <c r="E3319">
        <v>3740.9423828125</v>
      </c>
      <c r="F3319">
        <v>955.22027587890602</v>
      </c>
      <c r="G3319">
        <v>2.6789298863150098E-4</v>
      </c>
      <c r="H3319" s="32">
        <f t="shared" si="306"/>
        <v>104.999993896484</v>
      </c>
      <c r="I3319">
        <f t="shared" si="307"/>
        <v>11.84304</v>
      </c>
      <c r="J3319" s="10">
        <f t="shared" si="308"/>
        <v>4.2206928710937497</v>
      </c>
      <c r="K3319" s="10">
        <f t="shared" si="309"/>
        <v>3.7409423828124999</v>
      </c>
      <c r="L3319" s="10">
        <f t="shared" si="310"/>
        <v>0.95522027587890601</v>
      </c>
      <c r="M3319">
        <f t="shared" si="311"/>
        <v>2.6789298863150098E-4</v>
      </c>
    </row>
    <row r="3320" spans="2:13" x14ac:dyDescent="0.25">
      <c r="B3320" s="9">
        <v>377.14999389648398</v>
      </c>
      <c r="C3320">
        <v>1200000</v>
      </c>
      <c r="D3320">
        <v>4219.33447265625</v>
      </c>
      <c r="E3320">
        <v>3745.95581054687</v>
      </c>
      <c r="F3320">
        <v>955.958984375</v>
      </c>
      <c r="G3320">
        <v>2.7061870787292703E-4</v>
      </c>
      <c r="H3320" s="32">
        <f t="shared" si="306"/>
        <v>103.999993896484</v>
      </c>
      <c r="I3320">
        <f t="shared" si="307"/>
        <v>11.84304</v>
      </c>
      <c r="J3320" s="10">
        <f t="shared" si="308"/>
        <v>4.2193344726562501</v>
      </c>
      <c r="K3320" s="10">
        <f t="shared" si="309"/>
        <v>3.74595581054687</v>
      </c>
      <c r="L3320" s="10">
        <f t="shared" si="310"/>
        <v>0.95595898437500004</v>
      </c>
      <c r="M3320">
        <f t="shared" si="311"/>
        <v>2.7061870787292703E-4</v>
      </c>
    </row>
    <row r="3321" spans="2:13" x14ac:dyDescent="0.25">
      <c r="B3321" s="9">
        <v>376.14999389648398</v>
      </c>
      <c r="C3321">
        <v>1200000</v>
      </c>
      <c r="D3321">
        <v>4217.99755859375</v>
      </c>
      <c r="E3321">
        <v>3750.9775390625</v>
      </c>
      <c r="F3321">
        <v>956.69317626953102</v>
      </c>
      <c r="G3321">
        <v>2.7339489315636402E-4</v>
      </c>
      <c r="H3321" s="32">
        <f t="shared" si="306"/>
        <v>102.999993896484</v>
      </c>
      <c r="I3321">
        <f t="shared" si="307"/>
        <v>11.84304</v>
      </c>
      <c r="J3321" s="10">
        <f t="shared" si="308"/>
        <v>4.2179975585937504</v>
      </c>
      <c r="K3321" s="10">
        <f t="shared" si="309"/>
        <v>3.7509775390625002</v>
      </c>
      <c r="L3321" s="10">
        <f t="shared" si="310"/>
        <v>0.95669317626953099</v>
      </c>
      <c r="M3321">
        <f t="shared" si="311"/>
        <v>2.7339489315636402E-4</v>
      </c>
    </row>
    <row r="3322" spans="2:13" x14ac:dyDescent="0.25">
      <c r="B3322" s="9">
        <v>375.14999389648398</v>
      </c>
      <c r="C3322">
        <v>1200000</v>
      </c>
      <c r="D3322">
        <v>4216.68310546875</v>
      </c>
      <c r="E3322">
        <v>3756.00756835937</v>
      </c>
      <c r="F3322">
        <v>957.42279052734295</v>
      </c>
      <c r="G3322">
        <v>2.7622279594652301E-4</v>
      </c>
      <c r="H3322" s="32">
        <f t="shared" si="306"/>
        <v>101.999993896484</v>
      </c>
      <c r="I3322">
        <f t="shared" si="307"/>
        <v>11.84304</v>
      </c>
      <c r="J3322" s="10">
        <f t="shared" si="308"/>
        <v>4.2166831054687499</v>
      </c>
      <c r="K3322" s="10">
        <f t="shared" si="309"/>
        <v>3.7560075683593701</v>
      </c>
      <c r="L3322" s="10">
        <f t="shared" si="310"/>
        <v>0.95742279052734292</v>
      </c>
      <c r="M3322">
        <f t="shared" si="311"/>
        <v>2.7622279594652301E-4</v>
      </c>
    </row>
    <row r="3323" spans="2:13" x14ac:dyDescent="0.25">
      <c r="B3323" s="9">
        <v>374.14999389648398</v>
      </c>
      <c r="C3323">
        <v>1200000</v>
      </c>
      <c r="D3323">
        <v>4215.39013671875</v>
      </c>
      <c r="E3323">
        <v>3761.04541015625</v>
      </c>
      <c r="F3323">
        <v>958.14794921875</v>
      </c>
      <c r="G3323">
        <v>2.7910369681194398E-4</v>
      </c>
      <c r="H3323" s="32">
        <f t="shared" si="306"/>
        <v>100.999993896484</v>
      </c>
      <c r="I3323">
        <f t="shared" si="307"/>
        <v>11.84304</v>
      </c>
      <c r="J3323" s="10">
        <f t="shared" si="308"/>
        <v>4.2153901367187503</v>
      </c>
      <c r="K3323" s="10">
        <f t="shared" si="309"/>
        <v>3.76104541015625</v>
      </c>
      <c r="L3323" s="10">
        <f t="shared" si="310"/>
        <v>0.95814794921875002</v>
      </c>
      <c r="M3323">
        <f t="shared" si="311"/>
        <v>2.7910369681194398E-4</v>
      </c>
    </row>
    <row r="3324" spans="2:13" x14ac:dyDescent="0.25">
      <c r="B3324" s="9">
        <v>373.14999389648398</v>
      </c>
      <c r="C3324">
        <v>1200000</v>
      </c>
      <c r="D3324">
        <v>4214.11865234375</v>
      </c>
      <c r="E3324">
        <v>3766.09130859375</v>
      </c>
      <c r="F3324">
        <v>958.86846923828102</v>
      </c>
      <c r="G3324">
        <v>2.8203896363265802E-4</v>
      </c>
      <c r="H3324" s="32">
        <f t="shared" si="306"/>
        <v>99.999993896484</v>
      </c>
      <c r="I3324">
        <f t="shared" si="307"/>
        <v>11.84304</v>
      </c>
      <c r="J3324" s="10">
        <f t="shared" si="308"/>
        <v>4.2141186523437497</v>
      </c>
      <c r="K3324" s="10">
        <f t="shared" si="309"/>
        <v>3.76609130859375</v>
      </c>
      <c r="L3324" s="10">
        <f t="shared" si="310"/>
        <v>0.95886846923828106</v>
      </c>
      <c r="M3324">
        <f t="shared" si="311"/>
        <v>2.8203896363265802E-4</v>
      </c>
    </row>
    <row r="3325" spans="2:13" x14ac:dyDescent="0.25">
      <c r="B3325" s="9">
        <v>372.14999389648398</v>
      </c>
      <c r="C3325">
        <v>1200000</v>
      </c>
      <c r="D3325">
        <v>4212.86865234375</v>
      </c>
      <c r="E3325">
        <v>3771.14477539062</v>
      </c>
      <c r="F3325">
        <v>959.58447265625</v>
      </c>
      <c r="G3325">
        <v>2.85029964288696E-4</v>
      </c>
      <c r="H3325" s="32">
        <f t="shared" si="306"/>
        <v>98.999993896484</v>
      </c>
      <c r="I3325">
        <f t="shared" si="307"/>
        <v>11.84304</v>
      </c>
      <c r="J3325" s="10">
        <f t="shared" si="308"/>
        <v>4.21286865234375</v>
      </c>
      <c r="K3325" s="10">
        <f t="shared" si="309"/>
        <v>3.7711447753906202</v>
      </c>
      <c r="L3325" s="10">
        <f t="shared" si="310"/>
        <v>0.95958447265625002</v>
      </c>
      <c r="M3325">
        <f t="shared" si="311"/>
        <v>2.85029964288696E-4</v>
      </c>
    </row>
    <row r="3326" spans="2:13" x14ac:dyDescent="0.25">
      <c r="B3326" s="9">
        <v>371.14999389648398</v>
      </c>
      <c r="C3326">
        <v>1200000</v>
      </c>
      <c r="D3326">
        <v>4211.64013671875</v>
      </c>
      <c r="E3326">
        <v>3776.20581054687</v>
      </c>
      <c r="F3326">
        <v>960.2958984375</v>
      </c>
      <c r="G3326">
        <v>2.8807806666009101E-4</v>
      </c>
      <c r="H3326" s="32">
        <f t="shared" si="306"/>
        <v>97.999993896484</v>
      </c>
      <c r="I3326">
        <f t="shared" si="307"/>
        <v>11.84304</v>
      </c>
      <c r="J3326" s="10">
        <f t="shared" si="308"/>
        <v>4.2116401367187501</v>
      </c>
      <c r="K3326" s="10">
        <f t="shared" si="309"/>
        <v>3.7762058105468701</v>
      </c>
      <c r="L3326" s="10">
        <f t="shared" si="310"/>
        <v>0.96029589843749996</v>
      </c>
      <c r="M3326">
        <f t="shared" si="311"/>
        <v>2.8807806666009101E-4</v>
      </c>
    </row>
    <row r="3327" spans="2:13" x14ac:dyDescent="0.25">
      <c r="B3327" s="9">
        <v>370.14999389648398</v>
      </c>
      <c r="C3327">
        <v>1200000</v>
      </c>
      <c r="D3327">
        <v>4210.43310546875</v>
      </c>
      <c r="E3327">
        <v>3781.27416992187</v>
      </c>
      <c r="F3327">
        <v>961.002685546875</v>
      </c>
      <c r="G3327">
        <v>2.9118481324985602E-4</v>
      </c>
      <c r="H3327" s="32">
        <f t="shared" si="306"/>
        <v>96.999993896484</v>
      </c>
      <c r="I3327">
        <f t="shared" si="307"/>
        <v>11.84304</v>
      </c>
      <c r="J3327" s="10">
        <f t="shared" si="308"/>
        <v>4.2104331054687503</v>
      </c>
      <c r="K3327" s="10">
        <f t="shared" si="309"/>
        <v>3.7812741699218702</v>
      </c>
      <c r="L3327" s="10">
        <f t="shared" si="310"/>
        <v>0.96100268554687496</v>
      </c>
      <c r="M3327">
        <f t="shared" si="311"/>
        <v>2.9118481324985602E-4</v>
      </c>
    </row>
    <row r="3328" spans="2:13" x14ac:dyDescent="0.25">
      <c r="B3328" s="9">
        <v>369.14999389648398</v>
      </c>
      <c r="C3328">
        <v>1200000</v>
      </c>
      <c r="D3328">
        <v>4209.24755859375</v>
      </c>
      <c r="E3328">
        <v>3786.349609375</v>
      </c>
      <c r="F3328">
        <v>961.704833984375</v>
      </c>
      <c r="G3328">
        <v>2.9435163014568302E-4</v>
      </c>
      <c r="H3328" s="32">
        <f t="shared" si="306"/>
        <v>95.999993896484</v>
      </c>
      <c r="I3328">
        <f t="shared" si="307"/>
        <v>11.84304</v>
      </c>
      <c r="J3328" s="10">
        <f t="shared" si="308"/>
        <v>4.2092475585937503</v>
      </c>
      <c r="K3328" s="10">
        <f t="shared" si="309"/>
        <v>3.7863496093750002</v>
      </c>
      <c r="L3328" s="10">
        <f t="shared" si="310"/>
        <v>0.96170483398437501</v>
      </c>
      <c r="M3328">
        <f t="shared" si="311"/>
        <v>2.9435163014568302E-4</v>
      </c>
    </row>
    <row r="3329" spans="2:13" x14ac:dyDescent="0.25">
      <c r="B3329" s="9">
        <v>368.14999389648398</v>
      </c>
      <c r="C3329">
        <v>1200000</v>
      </c>
      <c r="D3329">
        <v>4208.0830078125</v>
      </c>
      <c r="E3329">
        <v>3791.43188476562</v>
      </c>
      <c r="F3329">
        <v>962.40240478515602</v>
      </c>
      <c r="G3329">
        <v>2.97580147162079E-4</v>
      </c>
      <c r="H3329" s="32">
        <f t="shared" si="306"/>
        <v>94.999993896484</v>
      </c>
      <c r="I3329">
        <f t="shared" si="307"/>
        <v>11.84304</v>
      </c>
      <c r="J3329" s="10">
        <f t="shared" si="308"/>
        <v>4.2080830078125002</v>
      </c>
      <c r="K3329" s="10">
        <f t="shared" si="309"/>
        <v>3.7914318847656201</v>
      </c>
      <c r="L3329" s="10">
        <f t="shared" si="310"/>
        <v>0.96240240478515604</v>
      </c>
      <c r="M3329">
        <f t="shared" si="311"/>
        <v>2.97580147162079E-4</v>
      </c>
    </row>
    <row r="3330" spans="2:13" x14ac:dyDescent="0.25">
      <c r="B3330" s="9">
        <v>367.14999389648398</v>
      </c>
      <c r="C3330">
        <v>1200000</v>
      </c>
      <c r="D3330">
        <v>4206.939453125</v>
      </c>
      <c r="E3330">
        <v>3796.52099609375</v>
      </c>
      <c r="F3330">
        <v>963.09527587890602</v>
      </c>
      <c r="G3330">
        <v>3.0087193590588803E-4</v>
      </c>
      <c r="H3330" s="32">
        <f t="shared" si="306"/>
        <v>93.999993896484</v>
      </c>
      <c r="I3330">
        <f t="shared" si="307"/>
        <v>11.84304</v>
      </c>
      <c r="J3330" s="10">
        <f t="shared" si="308"/>
        <v>4.206939453125</v>
      </c>
      <c r="K3330" s="10">
        <f t="shared" si="309"/>
        <v>3.7965209960937498</v>
      </c>
      <c r="L3330" s="10">
        <f t="shared" si="310"/>
        <v>0.96309527587890598</v>
      </c>
      <c r="M3330">
        <f t="shared" si="311"/>
        <v>3.0087193590588803E-4</v>
      </c>
    </row>
    <row r="3331" spans="2:13" x14ac:dyDescent="0.25">
      <c r="B3331" s="9">
        <v>366.14999389648398</v>
      </c>
      <c r="C3331">
        <v>1200000</v>
      </c>
      <c r="D3331">
        <v>4205.81689453125</v>
      </c>
      <c r="E3331">
        <v>3801.61645507812</v>
      </c>
      <c r="F3331">
        <v>963.783447265625</v>
      </c>
      <c r="G3331">
        <v>3.04228684399276E-4</v>
      </c>
      <c r="H3331" s="32">
        <f t="shared" si="306"/>
        <v>92.999993896484</v>
      </c>
      <c r="I3331">
        <f t="shared" si="307"/>
        <v>11.84304</v>
      </c>
      <c r="J3331" s="10">
        <f t="shared" si="308"/>
        <v>4.2058168945312504</v>
      </c>
      <c r="K3331" s="10">
        <f t="shared" si="309"/>
        <v>3.8016164550781202</v>
      </c>
      <c r="L3331" s="10">
        <f t="shared" si="310"/>
        <v>0.96378344726562504</v>
      </c>
      <c r="M3331">
        <f t="shared" si="311"/>
        <v>3.04228684399276E-4</v>
      </c>
    </row>
    <row r="3332" spans="2:13" x14ac:dyDescent="0.25">
      <c r="B3332" s="9">
        <v>365.14999389648398</v>
      </c>
      <c r="C3332">
        <v>1200000</v>
      </c>
      <c r="D3332">
        <v>4204.71533203125</v>
      </c>
      <c r="E3332">
        <v>3806.71801757812</v>
      </c>
      <c r="F3332">
        <v>964.46691894531205</v>
      </c>
      <c r="G3332">
        <v>3.0765208066441102E-4</v>
      </c>
      <c r="H3332" s="32">
        <f t="shared" si="306"/>
        <v>91.999993896484</v>
      </c>
      <c r="I3332">
        <f t="shared" si="307"/>
        <v>11.84304</v>
      </c>
      <c r="J3332" s="10">
        <f t="shared" si="308"/>
        <v>4.2047153320312498</v>
      </c>
      <c r="K3332" s="10">
        <f t="shared" si="309"/>
        <v>3.8067180175781199</v>
      </c>
      <c r="L3332" s="10">
        <f t="shared" si="310"/>
        <v>0.964466918945312</v>
      </c>
      <c r="M3332">
        <f t="shared" si="311"/>
        <v>3.0765208066441102E-4</v>
      </c>
    </row>
    <row r="3333" spans="2:13" x14ac:dyDescent="0.25">
      <c r="B3333" s="9">
        <v>364.14999389648398</v>
      </c>
      <c r="C3333">
        <v>1200000</v>
      </c>
      <c r="D3333">
        <v>4203.634765625</v>
      </c>
      <c r="E3333">
        <v>3811.82543945312</v>
      </c>
      <c r="F3333">
        <v>965.14569091796795</v>
      </c>
      <c r="G3333">
        <v>3.1114390003494902E-4</v>
      </c>
      <c r="H3333" s="32">
        <f t="shared" si="306"/>
        <v>90.999993896484</v>
      </c>
      <c r="I3333">
        <f t="shared" si="307"/>
        <v>11.84304</v>
      </c>
      <c r="J3333" s="10">
        <f t="shared" si="308"/>
        <v>4.2036347656249999</v>
      </c>
      <c r="K3333" s="10">
        <f t="shared" si="309"/>
        <v>3.8118254394531199</v>
      </c>
      <c r="L3333" s="10">
        <f t="shared" si="310"/>
        <v>0.96514569091796798</v>
      </c>
      <c r="M3333">
        <f t="shared" si="311"/>
        <v>3.1114390003494902E-4</v>
      </c>
    </row>
    <row r="3334" spans="2:13" x14ac:dyDescent="0.25">
      <c r="B3334" s="9">
        <v>363.14999389648398</v>
      </c>
      <c r="C3334">
        <v>1200000</v>
      </c>
      <c r="D3334">
        <v>4202.57470703125</v>
      </c>
      <c r="E3334">
        <v>3816.93872070312</v>
      </c>
      <c r="F3334">
        <v>965.81970214843705</v>
      </c>
      <c r="G3334">
        <v>3.1470600515603997E-4</v>
      </c>
      <c r="H3334" s="32">
        <f t="shared" si="306"/>
        <v>89.999993896484</v>
      </c>
      <c r="I3334">
        <f t="shared" si="307"/>
        <v>11.84304</v>
      </c>
      <c r="J3334" s="10">
        <f t="shared" si="308"/>
        <v>4.2025747070312498</v>
      </c>
      <c r="K3334" s="10">
        <f t="shared" si="309"/>
        <v>3.8169387207031198</v>
      </c>
      <c r="L3334" s="10">
        <f t="shared" si="310"/>
        <v>0.96581970214843704</v>
      </c>
      <c r="M3334">
        <f t="shared" si="311"/>
        <v>3.1470600515603997E-4</v>
      </c>
    </row>
    <row r="3335" spans="2:13" x14ac:dyDescent="0.25">
      <c r="B3335" s="9">
        <v>362.14999389648398</v>
      </c>
      <c r="C3335">
        <v>1200000</v>
      </c>
      <c r="D3335">
        <v>4201.53564453125</v>
      </c>
      <c r="E3335">
        <v>3822.0576171875</v>
      </c>
      <c r="F3335">
        <v>966.48895263671795</v>
      </c>
      <c r="G3335">
        <v>3.1834025867283301E-4</v>
      </c>
      <c r="H3335" s="32">
        <f t="shared" si="306"/>
        <v>88.999993896484</v>
      </c>
      <c r="I3335">
        <f t="shared" si="307"/>
        <v>11.84304</v>
      </c>
      <c r="J3335" s="10">
        <f t="shared" si="308"/>
        <v>4.2015356445312504</v>
      </c>
      <c r="K3335" s="10">
        <f t="shared" si="309"/>
        <v>3.8220576171874998</v>
      </c>
      <c r="L3335" s="10">
        <f t="shared" si="310"/>
        <v>0.96648895263671797</v>
      </c>
      <c r="M3335">
        <f t="shared" si="311"/>
        <v>3.1834025867283301E-4</v>
      </c>
    </row>
    <row r="3336" spans="2:13" x14ac:dyDescent="0.25">
      <c r="B3336" s="9">
        <v>361.14999389648398</v>
      </c>
      <c r="C3336">
        <v>1200000</v>
      </c>
      <c r="D3336">
        <v>4200.51708984375</v>
      </c>
      <c r="E3336">
        <v>3827.18139648437</v>
      </c>
      <c r="F3336">
        <v>967.15344238281205</v>
      </c>
      <c r="G3336">
        <v>3.2204863964579902E-4</v>
      </c>
      <c r="H3336" s="32">
        <f t="shared" ref="H3336:H3399" si="312">B3336-273.15</f>
        <v>87.999993896484</v>
      </c>
      <c r="I3336">
        <f t="shared" ref="I3336:I3399" si="313">C3336*0.0000098692</f>
        <v>11.84304</v>
      </c>
      <c r="J3336" s="10">
        <f t="shared" ref="J3336:J3399" si="314">D3336/1000</f>
        <v>4.2005170898437498</v>
      </c>
      <c r="K3336" s="10">
        <f t="shared" ref="K3336:K3399" si="315">E3336/1000</f>
        <v>3.8271813964843702</v>
      </c>
      <c r="L3336" s="10">
        <f t="shared" ref="L3336:L3399" si="316">F3336/1000</f>
        <v>0.96715344238281209</v>
      </c>
      <c r="M3336">
        <f t="shared" si="311"/>
        <v>3.2204863964579902E-4</v>
      </c>
    </row>
    <row r="3337" spans="2:13" x14ac:dyDescent="0.25">
      <c r="B3337" s="9">
        <v>360.14999389648398</v>
      </c>
      <c r="C3337">
        <v>1200000</v>
      </c>
      <c r="D3337">
        <v>4199.51953125</v>
      </c>
      <c r="E3337">
        <v>3832.31005859375</v>
      </c>
      <c r="F3337">
        <v>967.81304931640602</v>
      </c>
      <c r="G3337">
        <v>3.2583318534307101E-4</v>
      </c>
      <c r="H3337" s="32">
        <f t="shared" si="312"/>
        <v>86.999993896484</v>
      </c>
      <c r="I3337">
        <f t="shared" si="313"/>
        <v>11.84304</v>
      </c>
      <c r="J3337" s="10">
        <f t="shared" si="314"/>
        <v>4.19951953125</v>
      </c>
      <c r="K3337" s="10">
        <f t="shared" si="315"/>
        <v>3.83231005859375</v>
      </c>
      <c r="L3337" s="10">
        <f t="shared" si="316"/>
        <v>0.96781304931640599</v>
      </c>
      <c r="M3337">
        <f t="shared" ref="M3337:M3400" si="317">G3337*1</f>
        <v>3.2583318534307101E-4</v>
      </c>
    </row>
    <row r="3338" spans="2:13" x14ac:dyDescent="0.25">
      <c r="B3338" s="9">
        <v>359.14999389648398</v>
      </c>
      <c r="C3338">
        <v>1200000</v>
      </c>
      <c r="D3338">
        <v>4198.54248046875</v>
      </c>
      <c r="E3338">
        <v>3837.443359375</v>
      </c>
      <c r="F3338">
        <v>968.46783447265602</v>
      </c>
      <c r="G3338">
        <v>3.2969596213661102E-4</v>
      </c>
      <c r="H3338" s="32">
        <f t="shared" si="312"/>
        <v>85.999993896484</v>
      </c>
      <c r="I3338">
        <f t="shared" si="313"/>
        <v>11.84304</v>
      </c>
      <c r="J3338" s="10">
        <f t="shared" si="314"/>
        <v>4.1985424804687499</v>
      </c>
      <c r="K3338" s="10">
        <f t="shared" si="315"/>
        <v>3.8374433593749999</v>
      </c>
      <c r="L3338" s="10">
        <f t="shared" si="316"/>
        <v>0.96846783447265605</v>
      </c>
      <c r="M3338">
        <f t="shared" si="317"/>
        <v>3.2969596213661102E-4</v>
      </c>
    </row>
    <row r="3339" spans="2:13" x14ac:dyDescent="0.25">
      <c r="B3339" s="9">
        <v>358.14999389648398</v>
      </c>
      <c r="C3339">
        <v>1200000</v>
      </c>
      <c r="D3339">
        <v>4197.5859375</v>
      </c>
      <c r="E3339">
        <v>3842.58081054687</v>
      </c>
      <c r="F3339">
        <v>969.11779785156205</v>
      </c>
      <c r="G3339">
        <v>3.3363912370987199E-4</v>
      </c>
      <c r="H3339" s="32">
        <f t="shared" si="312"/>
        <v>84.999993896484</v>
      </c>
      <c r="I3339">
        <f t="shared" si="313"/>
        <v>11.84304</v>
      </c>
      <c r="J3339" s="10">
        <f t="shared" si="314"/>
        <v>4.1975859375000004</v>
      </c>
      <c r="K3339" s="10">
        <f t="shared" si="315"/>
        <v>3.84258081054687</v>
      </c>
      <c r="L3339" s="10">
        <f t="shared" si="316"/>
        <v>0.96911779785156205</v>
      </c>
      <c r="M3339">
        <f t="shared" si="317"/>
        <v>3.3363912370987199E-4</v>
      </c>
    </row>
    <row r="3340" spans="2:13" x14ac:dyDescent="0.25">
      <c r="B3340" s="9">
        <v>357.14999389648398</v>
      </c>
      <c r="C3340">
        <v>1200000</v>
      </c>
      <c r="D3340">
        <v>4196.64990234375</v>
      </c>
      <c r="E3340">
        <v>3847.72241210937</v>
      </c>
      <c r="F3340">
        <v>969.76281738281205</v>
      </c>
      <c r="G3340">
        <v>3.3766496926545999E-4</v>
      </c>
      <c r="H3340" s="32">
        <f t="shared" si="312"/>
        <v>83.999993896484</v>
      </c>
      <c r="I3340">
        <f t="shared" si="313"/>
        <v>11.84304</v>
      </c>
      <c r="J3340" s="10">
        <f t="shared" si="314"/>
        <v>4.1966499023437498</v>
      </c>
      <c r="K3340" s="10">
        <f t="shared" si="315"/>
        <v>3.8477224121093698</v>
      </c>
      <c r="L3340" s="10">
        <f t="shared" si="316"/>
        <v>0.969762817382812</v>
      </c>
      <c r="M3340">
        <f t="shared" si="317"/>
        <v>3.3766496926545999E-4</v>
      </c>
    </row>
    <row r="3341" spans="2:13" x14ac:dyDescent="0.25">
      <c r="B3341" s="9">
        <v>356.14999389648398</v>
      </c>
      <c r="C3341">
        <v>1200000</v>
      </c>
      <c r="D3341">
        <v>4195.73486328125</v>
      </c>
      <c r="E3341">
        <v>3852.8671875</v>
      </c>
      <c r="F3341">
        <v>970.40295410156205</v>
      </c>
      <c r="G3341">
        <v>3.4177576890215202E-4</v>
      </c>
      <c r="H3341" s="32">
        <f t="shared" si="312"/>
        <v>82.999993896484</v>
      </c>
      <c r="I3341">
        <f t="shared" si="313"/>
        <v>11.84304</v>
      </c>
      <c r="J3341" s="10">
        <f t="shared" si="314"/>
        <v>4.1957348632812499</v>
      </c>
      <c r="K3341" s="10">
        <f t="shared" si="315"/>
        <v>3.8528671874999998</v>
      </c>
      <c r="L3341" s="10">
        <f t="shared" si="316"/>
        <v>0.97040295410156208</v>
      </c>
      <c r="M3341">
        <f t="shared" si="317"/>
        <v>3.4177576890215202E-4</v>
      </c>
    </row>
    <row r="3342" spans="2:13" x14ac:dyDescent="0.25">
      <c r="B3342" s="9">
        <v>355.14999389648398</v>
      </c>
      <c r="C3342">
        <v>1200000</v>
      </c>
      <c r="D3342">
        <v>4194.83984375</v>
      </c>
      <c r="E3342">
        <v>3858.01538085937</v>
      </c>
      <c r="F3342">
        <v>971.03814697265602</v>
      </c>
      <c r="G3342">
        <v>3.4597396734170599E-4</v>
      </c>
      <c r="H3342" s="32">
        <f t="shared" si="312"/>
        <v>81.999993896484</v>
      </c>
      <c r="I3342">
        <f t="shared" si="313"/>
        <v>11.84304</v>
      </c>
      <c r="J3342" s="10">
        <f t="shared" si="314"/>
        <v>4.1948398437499996</v>
      </c>
      <c r="K3342" s="10">
        <f t="shared" si="315"/>
        <v>3.8580153808593698</v>
      </c>
      <c r="L3342" s="10">
        <f t="shared" si="316"/>
        <v>0.971038146972656</v>
      </c>
      <c r="M3342">
        <f t="shared" si="317"/>
        <v>3.4597396734170599E-4</v>
      </c>
    </row>
    <row r="3343" spans="2:13" x14ac:dyDescent="0.25">
      <c r="B3343" s="9">
        <v>354.14999389648398</v>
      </c>
      <c r="C3343">
        <v>1200000</v>
      </c>
      <c r="D3343">
        <v>4193.96533203125</v>
      </c>
      <c r="E3343">
        <v>3863.16650390625</v>
      </c>
      <c r="F3343">
        <v>971.66833496093705</v>
      </c>
      <c r="G3343">
        <v>3.5026203840970901E-4</v>
      </c>
      <c r="H3343" s="32">
        <f t="shared" si="312"/>
        <v>80.999993896484</v>
      </c>
      <c r="I3343">
        <f t="shared" si="313"/>
        <v>11.84304</v>
      </c>
      <c r="J3343" s="10">
        <f t="shared" si="314"/>
        <v>4.19396533203125</v>
      </c>
      <c r="K3343" s="10">
        <f t="shared" si="315"/>
        <v>3.8631665039062502</v>
      </c>
      <c r="L3343" s="10">
        <f t="shared" si="316"/>
        <v>0.97166833496093707</v>
      </c>
      <c r="M3343">
        <f t="shared" si="317"/>
        <v>3.5026203840970901E-4</v>
      </c>
    </row>
    <row r="3344" spans="2:13" x14ac:dyDescent="0.25">
      <c r="B3344" s="9">
        <v>353.14999389648398</v>
      </c>
      <c r="C3344">
        <v>1200000</v>
      </c>
      <c r="D3344">
        <v>4193.111328125</v>
      </c>
      <c r="E3344">
        <v>3868.31982421875</v>
      </c>
      <c r="F3344">
        <v>972.29345703125</v>
      </c>
      <c r="G3344">
        <v>3.5464257234707399E-4</v>
      </c>
      <c r="H3344" s="32">
        <f t="shared" si="312"/>
        <v>79.999993896484</v>
      </c>
      <c r="I3344">
        <f t="shared" si="313"/>
        <v>11.84304</v>
      </c>
      <c r="J3344" s="10">
        <f t="shared" si="314"/>
        <v>4.1931113281250001</v>
      </c>
      <c r="K3344" s="10">
        <f t="shared" si="315"/>
        <v>3.8683198242187502</v>
      </c>
      <c r="L3344" s="10">
        <f t="shared" si="316"/>
        <v>0.97229345703125003</v>
      </c>
      <c r="M3344">
        <f t="shared" si="317"/>
        <v>3.5464257234707399E-4</v>
      </c>
    </row>
    <row r="3345" spans="2:13" x14ac:dyDescent="0.25">
      <c r="B3345" s="9">
        <v>352.14999389648398</v>
      </c>
      <c r="C3345">
        <v>1200000</v>
      </c>
      <c r="D3345">
        <v>4192.27783203125</v>
      </c>
      <c r="E3345">
        <v>3873.47534179687</v>
      </c>
      <c r="F3345">
        <v>972.91363525390602</v>
      </c>
      <c r="G3345">
        <v>3.5911824670620198E-4</v>
      </c>
      <c r="H3345" s="32">
        <f t="shared" si="312"/>
        <v>78.999993896484</v>
      </c>
      <c r="I3345">
        <f t="shared" si="313"/>
        <v>11.84304</v>
      </c>
      <c r="J3345" s="10">
        <f t="shared" si="314"/>
        <v>4.1922778320312499</v>
      </c>
      <c r="K3345" s="10">
        <f t="shared" si="315"/>
        <v>3.8734753417968699</v>
      </c>
      <c r="L3345" s="10">
        <f t="shared" si="316"/>
        <v>0.97291363525390606</v>
      </c>
      <c r="M3345">
        <f t="shared" si="317"/>
        <v>3.5911824670620198E-4</v>
      </c>
    </row>
    <row r="3346" spans="2:13" x14ac:dyDescent="0.25">
      <c r="B3346" s="9">
        <v>351.14999389648398</v>
      </c>
      <c r="C3346">
        <v>1200000</v>
      </c>
      <c r="D3346">
        <v>4191.46435546875</v>
      </c>
      <c r="E3346">
        <v>3878.63256835937</v>
      </c>
      <c r="F3346">
        <v>973.52868652343705</v>
      </c>
      <c r="G3346">
        <v>3.6369182635098598E-4</v>
      </c>
      <c r="H3346" s="32">
        <f t="shared" si="312"/>
        <v>77.999993896484</v>
      </c>
      <c r="I3346">
        <f t="shared" si="313"/>
        <v>11.84304</v>
      </c>
      <c r="J3346" s="10">
        <f t="shared" si="314"/>
        <v>4.1914643554687503</v>
      </c>
      <c r="K3346" s="10">
        <f t="shared" si="315"/>
        <v>3.8786325683593699</v>
      </c>
      <c r="L3346" s="10">
        <f t="shared" si="316"/>
        <v>0.97352868652343705</v>
      </c>
      <c r="M3346">
        <f t="shared" si="317"/>
        <v>3.6369182635098598E-4</v>
      </c>
    </row>
    <row r="3347" spans="2:13" x14ac:dyDescent="0.25">
      <c r="B3347" s="9">
        <v>350.14999389648398</v>
      </c>
      <c r="C3347">
        <v>1200000</v>
      </c>
      <c r="D3347">
        <v>4190.671875</v>
      </c>
      <c r="E3347">
        <v>3883.79077148437</v>
      </c>
      <c r="F3347">
        <v>974.13861083984295</v>
      </c>
      <c r="G3347">
        <v>3.6836616345681201E-4</v>
      </c>
      <c r="H3347" s="32">
        <f t="shared" si="312"/>
        <v>76.999993896484</v>
      </c>
      <c r="I3347">
        <f t="shared" si="313"/>
        <v>11.84304</v>
      </c>
      <c r="J3347" s="10">
        <f t="shared" si="314"/>
        <v>4.1906718749999996</v>
      </c>
      <c r="K3347" s="10">
        <f t="shared" si="315"/>
        <v>3.88379077148437</v>
      </c>
      <c r="L3347" s="10">
        <f t="shared" si="316"/>
        <v>0.97413861083984299</v>
      </c>
      <c r="M3347">
        <f t="shared" si="317"/>
        <v>3.6836616345681201E-4</v>
      </c>
    </row>
    <row r="3348" spans="2:13" x14ac:dyDescent="0.25">
      <c r="B3348" s="9">
        <v>349.14999389648398</v>
      </c>
      <c r="C3348">
        <v>1200000</v>
      </c>
      <c r="D3348">
        <v>4189.8994140625</v>
      </c>
      <c r="E3348">
        <v>3888.94970703125</v>
      </c>
      <c r="F3348">
        <v>974.743408203125</v>
      </c>
      <c r="G3348">
        <v>3.73144313925877E-4</v>
      </c>
      <c r="H3348" s="32">
        <f t="shared" si="312"/>
        <v>75.999993896484</v>
      </c>
      <c r="I3348">
        <f t="shared" si="313"/>
        <v>11.84304</v>
      </c>
      <c r="J3348" s="10">
        <f t="shared" si="314"/>
        <v>4.1898994140625003</v>
      </c>
      <c r="K3348" s="10">
        <f t="shared" si="315"/>
        <v>3.8889497070312502</v>
      </c>
      <c r="L3348" s="10">
        <f t="shared" si="316"/>
        <v>0.97474340820312499</v>
      </c>
      <c r="M3348">
        <f t="shared" si="317"/>
        <v>3.73144313925877E-4</v>
      </c>
    </row>
    <row r="3349" spans="2:13" x14ac:dyDescent="0.25">
      <c r="B3349" s="9">
        <v>348.14999389648398</v>
      </c>
      <c r="C3349">
        <v>1200000</v>
      </c>
      <c r="D3349">
        <v>4189.1474609375</v>
      </c>
      <c r="E3349">
        <v>3894.10888671875</v>
      </c>
      <c r="F3349">
        <v>975.34307861328102</v>
      </c>
      <c r="G3349">
        <v>3.78029304556548E-4</v>
      </c>
      <c r="H3349" s="32">
        <f t="shared" si="312"/>
        <v>74.999993896484</v>
      </c>
      <c r="I3349">
        <f t="shared" si="313"/>
        <v>11.84304</v>
      </c>
      <c r="J3349" s="10">
        <f t="shared" si="314"/>
        <v>4.1891474609374999</v>
      </c>
      <c r="K3349" s="10">
        <f t="shared" si="315"/>
        <v>3.8941088867187501</v>
      </c>
      <c r="L3349" s="10">
        <f t="shared" si="316"/>
        <v>0.97534307861328107</v>
      </c>
      <c r="M3349">
        <f t="shared" si="317"/>
        <v>3.78029304556548E-4</v>
      </c>
    </row>
    <row r="3350" spans="2:13" x14ac:dyDescent="0.25">
      <c r="B3350" s="9">
        <v>347.14999389648398</v>
      </c>
      <c r="C3350">
        <v>1200000</v>
      </c>
      <c r="D3350">
        <v>4188.416015625</v>
      </c>
      <c r="E3350">
        <v>3899.26782226562</v>
      </c>
      <c r="F3350">
        <v>975.9375</v>
      </c>
      <c r="G3350">
        <v>3.8302436587400702E-4</v>
      </c>
      <c r="H3350" s="32">
        <f t="shared" si="312"/>
        <v>73.999993896484</v>
      </c>
      <c r="I3350">
        <f t="shared" si="313"/>
        <v>11.84304</v>
      </c>
      <c r="J3350" s="10">
        <f t="shared" si="314"/>
        <v>4.1884160156250001</v>
      </c>
      <c r="K3350" s="10">
        <f t="shared" si="315"/>
        <v>3.8992678222656201</v>
      </c>
      <c r="L3350" s="10">
        <f t="shared" si="316"/>
        <v>0.97593750000000001</v>
      </c>
      <c r="M3350">
        <f t="shared" si="317"/>
        <v>3.8302436587400702E-4</v>
      </c>
    </row>
    <row r="3351" spans="2:13" x14ac:dyDescent="0.25">
      <c r="B3351" s="9">
        <v>346.14999389648398</v>
      </c>
      <c r="C3351">
        <v>1200000</v>
      </c>
      <c r="D3351">
        <v>4187.705078125</v>
      </c>
      <c r="E3351">
        <v>3904.42578125</v>
      </c>
      <c r="F3351">
        <v>976.52667236328102</v>
      </c>
      <c r="G3351">
        <v>3.8813287392258601E-4</v>
      </c>
      <c r="H3351" s="32">
        <f t="shared" si="312"/>
        <v>72.999993896484</v>
      </c>
      <c r="I3351">
        <f t="shared" si="313"/>
        <v>11.84304</v>
      </c>
      <c r="J3351" s="10">
        <f t="shared" si="314"/>
        <v>4.187705078125</v>
      </c>
      <c r="K3351" s="10">
        <f t="shared" si="315"/>
        <v>3.9044257812500001</v>
      </c>
      <c r="L3351" s="10">
        <f t="shared" si="316"/>
        <v>0.97652667236328106</v>
      </c>
      <c r="M3351">
        <f t="shared" si="317"/>
        <v>3.8813287392258601E-4</v>
      </c>
    </row>
    <row r="3352" spans="2:13" x14ac:dyDescent="0.25">
      <c r="B3352" s="9">
        <v>345.14999389648398</v>
      </c>
      <c r="C3352">
        <v>1200000</v>
      </c>
      <c r="D3352">
        <v>4187.01416015625</v>
      </c>
      <c r="E3352">
        <v>3909.58276367187</v>
      </c>
      <c r="F3352">
        <v>977.11053466796795</v>
      </c>
      <c r="G3352">
        <v>3.9335826295427902E-4</v>
      </c>
      <c r="H3352" s="32">
        <f t="shared" si="312"/>
        <v>71.999993896484</v>
      </c>
      <c r="I3352">
        <f t="shared" si="313"/>
        <v>11.84304</v>
      </c>
      <c r="J3352" s="10">
        <f t="shared" si="314"/>
        <v>4.1870141601562496</v>
      </c>
      <c r="K3352" s="10">
        <f t="shared" si="315"/>
        <v>3.9095827636718701</v>
      </c>
      <c r="L3352" s="10">
        <f t="shared" si="316"/>
        <v>0.97711053466796793</v>
      </c>
      <c r="M3352">
        <f t="shared" si="317"/>
        <v>3.9335826295427902E-4</v>
      </c>
    </row>
    <row r="3353" spans="2:13" x14ac:dyDescent="0.25">
      <c r="B3353" s="9">
        <v>344.14999389648398</v>
      </c>
      <c r="C3353">
        <v>1200000</v>
      </c>
      <c r="D3353">
        <v>4186.34375</v>
      </c>
      <c r="E3353">
        <v>3914.73754882812</v>
      </c>
      <c r="F3353">
        <v>977.68908691406205</v>
      </c>
      <c r="G3353">
        <v>3.98704112740233E-4</v>
      </c>
      <c r="H3353" s="32">
        <f t="shared" si="312"/>
        <v>70.999993896484</v>
      </c>
      <c r="I3353">
        <f t="shared" si="313"/>
        <v>11.84304</v>
      </c>
      <c r="J3353" s="10">
        <f t="shared" si="314"/>
        <v>4.1863437499999998</v>
      </c>
      <c r="K3353" s="10">
        <f t="shared" si="315"/>
        <v>3.91473754882812</v>
      </c>
      <c r="L3353" s="10">
        <f t="shared" si="316"/>
        <v>0.97768908691406209</v>
      </c>
      <c r="M3353">
        <f t="shared" si="317"/>
        <v>3.98704112740233E-4</v>
      </c>
    </row>
    <row r="3354" spans="2:13" x14ac:dyDescent="0.25">
      <c r="B3354" s="9">
        <v>343.14999389648398</v>
      </c>
      <c r="C3354">
        <v>1200000</v>
      </c>
      <c r="D3354">
        <v>4185.69384765625</v>
      </c>
      <c r="E3354">
        <v>3919.89013671875</v>
      </c>
      <c r="F3354">
        <v>978.26226806640602</v>
      </c>
      <c r="G3354">
        <v>4.0417420677840699E-4</v>
      </c>
      <c r="H3354" s="32">
        <f t="shared" si="312"/>
        <v>69.999993896484</v>
      </c>
      <c r="I3354">
        <f t="shared" si="313"/>
        <v>11.84304</v>
      </c>
      <c r="J3354" s="10">
        <f t="shared" si="314"/>
        <v>4.1856938476562497</v>
      </c>
      <c r="K3354" s="10">
        <f t="shared" si="315"/>
        <v>3.9198901367187502</v>
      </c>
      <c r="L3354" s="10">
        <f t="shared" si="316"/>
        <v>0.97826226806640604</v>
      </c>
      <c r="M3354">
        <f t="shared" si="317"/>
        <v>4.0417420677840699E-4</v>
      </c>
    </row>
    <row r="3355" spans="2:13" x14ac:dyDescent="0.25">
      <c r="B3355" s="9">
        <v>342.14999389648398</v>
      </c>
      <c r="C3355">
        <v>1200000</v>
      </c>
      <c r="D3355">
        <v>4185.064453125</v>
      </c>
      <c r="E3355">
        <v>3925.03955078125</v>
      </c>
      <c r="F3355">
        <v>978.83001708984295</v>
      </c>
      <c r="G3355">
        <v>4.09772444982081E-4</v>
      </c>
      <c r="H3355" s="32">
        <f t="shared" si="312"/>
        <v>68.999993896484</v>
      </c>
      <c r="I3355">
        <f t="shared" si="313"/>
        <v>11.84304</v>
      </c>
      <c r="J3355" s="10">
        <f t="shared" si="314"/>
        <v>4.1850644531250003</v>
      </c>
      <c r="K3355" s="10">
        <f t="shared" si="315"/>
        <v>3.9250395507812499</v>
      </c>
      <c r="L3355" s="10">
        <f t="shared" si="316"/>
        <v>0.97883001708984296</v>
      </c>
      <c r="M3355">
        <f t="shared" si="317"/>
        <v>4.09772444982081E-4</v>
      </c>
    </row>
    <row r="3356" spans="2:13" x14ac:dyDescent="0.25">
      <c r="B3356" s="9">
        <v>341.14999389648398</v>
      </c>
      <c r="C3356">
        <v>1200000</v>
      </c>
      <c r="D3356">
        <v>4184.45556640625</v>
      </c>
      <c r="E3356">
        <v>3930.18530273437</v>
      </c>
      <c r="F3356">
        <v>979.392333984375</v>
      </c>
      <c r="G3356">
        <v>4.1550284367986002E-4</v>
      </c>
      <c r="H3356" s="32">
        <f t="shared" si="312"/>
        <v>67.999993896484</v>
      </c>
      <c r="I3356">
        <f t="shared" si="313"/>
        <v>11.84304</v>
      </c>
      <c r="J3356" s="10">
        <f t="shared" si="314"/>
        <v>4.1844555664062497</v>
      </c>
      <c r="K3356" s="10">
        <f t="shared" si="315"/>
        <v>3.9301853027343698</v>
      </c>
      <c r="L3356" s="10">
        <f t="shared" si="316"/>
        <v>0.97939233398437497</v>
      </c>
      <c r="M3356">
        <f t="shared" si="317"/>
        <v>4.1550284367986002E-4</v>
      </c>
    </row>
    <row r="3357" spans="2:13" x14ac:dyDescent="0.25">
      <c r="B3357" s="9">
        <v>340.14999389648398</v>
      </c>
      <c r="C3357">
        <v>1200000</v>
      </c>
      <c r="D3357">
        <v>4183.8671875</v>
      </c>
      <c r="E3357">
        <v>3935.32666015625</v>
      </c>
      <c r="F3357">
        <v>979.94915771484295</v>
      </c>
      <c r="G3357">
        <v>4.2136959382332802E-4</v>
      </c>
      <c r="H3357" s="32">
        <f t="shared" si="312"/>
        <v>66.999993896484</v>
      </c>
      <c r="I3357">
        <f t="shared" si="313"/>
        <v>11.84304</v>
      </c>
      <c r="J3357" s="10">
        <f t="shared" si="314"/>
        <v>4.1838671874999998</v>
      </c>
      <c r="K3357" s="10">
        <f t="shared" si="315"/>
        <v>3.93532666015625</v>
      </c>
      <c r="L3357" s="10">
        <f t="shared" si="316"/>
        <v>0.97994915771484292</v>
      </c>
      <c r="M3357">
        <f t="shared" si="317"/>
        <v>4.2136959382332802E-4</v>
      </c>
    </row>
    <row r="3358" spans="2:13" x14ac:dyDescent="0.25">
      <c r="B3358" s="9">
        <v>339.14999389648398</v>
      </c>
      <c r="C3358">
        <v>1200000</v>
      </c>
      <c r="D3358">
        <v>4183.298828125</v>
      </c>
      <c r="E3358">
        <v>3940.46313476562</v>
      </c>
      <c r="F3358">
        <v>980.50042724609295</v>
      </c>
      <c r="G3358">
        <v>4.2737714829854602E-4</v>
      </c>
      <c r="H3358" s="32">
        <f t="shared" si="312"/>
        <v>65.999993896484</v>
      </c>
      <c r="I3358">
        <f t="shared" si="313"/>
        <v>11.84304</v>
      </c>
      <c r="J3358" s="10">
        <f t="shared" si="314"/>
        <v>4.1832988281250003</v>
      </c>
      <c r="K3358" s="10">
        <f t="shared" si="315"/>
        <v>3.9404631347656198</v>
      </c>
      <c r="L3358" s="10">
        <f t="shared" si="316"/>
        <v>0.98050042724609299</v>
      </c>
      <c r="M3358">
        <f t="shared" si="317"/>
        <v>4.2737714829854602E-4</v>
      </c>
    </row>
    <row r="3359" spans="2:13" x14ac:dyDescent="0.25">
      <c r="B3359" s="9">
        <v>338.14999389648398</v>
      </c>
      <c r="C3359">
        <v>1200000</v>
      </c>
      <c r="D3359">
        <v>4182.75146484375</v>
      </c>
      <c r="E3359">
        <v>3945.59375</v>
      </c>
      <c r="F3359">
        <v>981.046142578125</v>
      </c>
      <c r="G3359">
        <v>4.3352998909540399E-4</v>
      </c>
      <c r="H3359" s="32">
        <f t="shared" si="312"/>
        <v>64.999993896484</v>
      </c>
      <c r="I3359">
        <f t="shared" si="313"/>
        <v>11.84304</v>
      </c>
      <c r="J3359" s="10">
        <f t="shared" si="314"/>
        <v>4.1827514648437498</v>
      </c>
      <c r="K3359" s="10">
        <f t="shared" si="315"/>
        <v>3.94559375</v>
      </c>
      <c r="L3359" s="10">
        <f t="shared" si="316"/>
        <v>0.98104614257812495</v>
      </c>
      <c r="M3359">
        <f t="shared" si="317"/>
        <v>4.3352998909540399E-4</v>
      </c>
    </row>
    <row r="3360" spans="2:13" x14ac:dyDescent="0.25">
      <c r="B3360" s="9">
        <v>337.14999389648398</v>
      </c>
      <c r="C3360">
        <v>1200000</v>
      </c>
      <c r="D3360">
        <v>4182.224609375</v>
      </c>
      <c r="E3360">
        <v>3950.71801757812</v>
      </c>
      <c r="F3360">
        <v>981.586181640625</v>
      </c>
      <c r="G3360">
        <v>4.39832947449758E-4</v>
      </c>
      <c r="H3360" s="32">
        <f t="shared" si="312"/>
        <v>63.999993896484</v>
      </c>
      <c r="I3360">
        <f t="shared" si="313"/>
        <v>11.84304</v>
      </c>
      <c r="J3360" s="10">
        <f t="shared" si="314"/>
        <v>4.182224609375</v>
      </c>
      <c r="K3360" s="10">
        <f t="shared" si="315"/>
        <v>3.95071801757812</v>
      </c>
      <c r="L3360" s="10">
        <f t="shared" si="316"/>
        <v>0.98158618164062506</v>
      </c>
      <c r="M3360">
        <f t="shared" si="317"/>
        <v>4.39832947449758E-4</v>
      </c>
    </row>
    <row r="3361" spans="2:13" x14ac:dyDescent="0.25">
      <c r="B3361" s="9">
        <v>336.14999389648398</v>
      </c>
      <c r="C3361">
        <v>1200000</v>
      </c>
      <c r="D3361">
        <v>4181.7177734375</v>
      </c>
      <c r="E3361">
        <v>3955.83520507812</v>
      </c>
      <c r="F3361">
        <v>982.12054443359295</v>
      </c>
      <c r="G3361">
        <v>4.4629091280512501E-4</v>
      </c>
      <c r="H3361" s="32">
        <f t="shared" si="312"/>
        <v>62.999993896484</v>
      </c>
      <c r="I3361">
        <f t="shared" si="313"/>
        <v>11.84304</v>
      </c>
      <c r="J3361" s="10">
        <f t="shared" si="314"/>
        <v>4.1817177734374997</v>
      </c>
      <c r="K3361" s="10">
        <f t="shared" si="315"/>
        <v>3.9558352050781198</v>
      </c>
      <c r="L3361" s="10">
        <f t="shared" si="316"/>
        <v>0.98212054443359298</v>
      </c>
      <c r="M3361">
        <f t="shared" si="317"/>
        <v>4.4629091280512501E-4</v>
      </c>
    </row>
    <row r="3362" spans="2:13" x14ac:dyDescent="0.25">
      <c r="B3362" s="9">
        <v>335.14999389648398</v>
      </c>
      <c r="C3362">
        <v>1200000</v>
      </c>
      <c r="D3362">
        <v>4181.23193359375</v>
      </c>
      <c r="E3362">
        <v>3960.9443359375</v>
      </c>
      <c r="F3362">
        <v>982.649169921875</v>
      </c>
      <c r="G3362">
        <v>4.5290909474715498E-4</v>
      </c>
      <c r="H3362" s="32">
        <f t="shared" si="312"/>
        <v>61.999993896484</v>
      </c>
      <c r="I3362">
        <f t="shared" si="313"/>
        <v>11.84304</v>
      </c>
      <c r="J3362" s="10">
        <f t="shared" si="314"/>
        <v>4.1812319335937502</v>
      </c>
      <c r="K3362" s="10">
        <f t="shared" si="315"/>
        <v>3.9609443359375001</v>
      </c>
      <c r="L3362" s="10">
        <f t="shared" si="316"/>
        <v>0.98264916992187501</v>
      </c>
      <c r="M3362">
        <f t="shared" si="317"/>
        <v>4.5290909474715498E-4</v>
      </c>
    </row>
    <row r="3363" spans="2:13" x14ac:dyDescent="0.25">
      <c r="B3363" s="9">
        <v>334.14999389648398</v>
      </c>
      <c r="C3363">
        <v>1200000</v>
      </c>
      <c r="D3363">
        <v>4180.7666015625</v>
      </c>
      <c r="E3363">
        <v>3966.04467773437</v>
      </c>
      <c r="F3363">
        <v>983.17199707031205</v>
      </c>
      <c r="G3363">
        <v>4.59692848380655E-4</v>
      </c>
      <c r="H3363" s="32">
        <f t="shared" si="312"/>
        <v>60.999993896484</v>
      </c>
      <c r="I3363">
        <f t="shared" si="313"/>
        <v>11.84304</v>
      </c>
      <c r="J3363" s="10">
        <f t="shared" si="314"/>
        <v>4.1807666015624996</v>
      </c>
      <c r="K3363" s="10">
        <f t="shared" si="315"/>
        <v>3.9660446777343701</v>
      </c>
      <c r="L3363" s="10">
        <f t="shared" si="316"/>
        <v>0.983171997070312</v>
      </c>
      <c r="M3363">
        <f t="shared" si="317"/>
        <v>4.59692848380655E-4</v>
      </c>
    </row>
    <row r="3364" spans="2:13" x14ac:dyDescent="0.25">
      <c r="B3364" s="9">
        <v>333.14999389648398</v>
      </c>
      <c r="C3364">
        <v>1200000</v>
      </c>
      <c r="D3364">
        <v>4180.32177734375</v>
      </c>
      <c r="E3364">
        <v>3971.13549804687</v>
      </c>
      <c r="F3364">
        <v>983.68902587890602</v>
      </c>
      <c r="G3364">
        <v>4.666477907449E-4</v>
      </c>
      <c r="H3364" s="32">
        <f t="shared" si="312"/>
        <v>59.999993896484</v>
      </c>
      <c r="I3364">
        <f t="shared" si="313"/>
        <v>11.84304</v>
      </c>
      <c r="J3364" s="10">
        <f t="shared" si="314"/>
        <v>4.1803217773437504</v>
      </c>
      <c r="K3364" s="10">
        <f t="shared" si="315"/>
        <v>3.9711354980468698</v>
      </c>
      <c r="L3364" s="10">
        <f t="shared" si="316"/>
        <v>0.98368902587890605</v>
      </c>
      <c r="M3364">
        <f t="shared" si="317"/>
        <v>4.666477907449E-4</v>
      </c>
    </row>
    <row r="3365" spans="2:13" x14ac:dyDescent="0.25">
      <c r="B3365" s="9">
        <v>332.14999389648398</v>
      </c>
      <c r="C3365">
        <v>1200000</v>
      </c>
      <c r="D3365">
        <v>4179.89794921875</v>
      </c>
      <c r="E3365">
        <v>3976.21606445312</v>
      </c>
      <c r="F3365">
        <v>984.20013427734295</v>
      </c>
      <c r="G3365">
        <v>4.7377980081364502E-4</v>
      </c>
      <c r="H3365" s="32">
        <f t="shared" si="312"/>
        <v>58.999993896484</v>
      </c>
      <c r="I3365">
        <f t="shared" si="313"/>
        <v>11.84304</v>
      </c>
      <c r="J3365" s="10">
        <f t="shared" si="314"/>
        <v>4.1798979492187502</v>
      </c>
      <c r="K3365" s="10">
        <f t="shared" si="315"/>
        <v>3.9762160644531201</v>
      </c>
      <c r="L3365" s="10">
        <f t="shared" si="316"/>
        <v>0.98420013427734299</v>
      </c>
      <c r="M3365">
        <f t="shared" si="317"/>
        <v>4.7377980081364502E-4</v>
      </c>
    </row>
    <row r="3366" spans="2:13" x14ac:dyDescent="0.25">
      <c r="B3366" s="9">
        <v>331.14999389648398</v>
      </c>
      <c r="C3366">
        <v>1200000</v>
      </c>
      <c r="D3366">
        <v>4179.49462890625</v>
      </c>
      <c r="E3366">
        <v>3981.28491210937</v>
      </c>
      <c r="F3366">
        <v>984.70526123046795</v>
      </c>
      <c r="G3366">
        <v>4.8109499039128401E-4</v>
      </c>
      <c r="H3366" s="32">
        <f t="shared" si="312"/>
        <v>57.999993896484</v>
      </c>
      <c r="I3366">
        <f t="shared" si="313"/>
        <v>11.84304</v>
      </c>
      <c r="J3366" s="10">
        <f t="shared" si="314"/>
        <v>4.1794946289062498</v>
      </c>
      <c r="K3366" s="10">
        <f t="shared" si="315"/>
        <v>3.9812849121093699</v>
      </c>
      <c r="L3366" s="10">
        <f t="shared" si="316"/>
        <v>0.98470526123046798</v>
      </c>
      <c r="M3366">
        <f t="shared" si="317"/>
        <v>4.8109499039128401E-4</v>
      </c>
    </row>
    <row r="3367" spans="2:13" x14ac:dyDescent="0.25">
      <c r="B3367" s="9">
        <v>330.14999389648398</v>
      </c>
      <c r="C3367">
        <v>1200000</v>
      </c>
      <c r="D3367">
        <v>4179.11181640625</v>
      </c>
      <c r="E3367">
        <v>3986.341796875</v>
      </c>
      <c r="F3367">
        <v>985.20440673828102</v>
      </c>
      <c r="G3367">
        <v>4.8859976232051795E-4</v>
      </c>
      <c r="H3367" s="32">
        <f t="shared" si="312"/>
        <v>56.999993896484</v>
      </c>
      <c r="I3367">
        <f t="shared" si="313"/>
        <v>11.84304</v>
      </c>
      <c r="J3367" s="10">
        <f t="shared" si="314"/>
        <v>4.17911181640625</v>
      </c>
      <c r="K3367" s="10">
        <f t="shared" si="315"/>
        <v>3.9863417968750001</v>
      </c>
      <c r="L3367" s="10">
        <f t="shared" si="316"/>
        <v>0.98520440673828102</v>
      </c>
      <c r="M3367">
        <f t="shared" si="317"/>
        <v>4.8859976232051795E-4</v>
      </c>
    </row>
    <row r="3368" spans="2:13" x14ac:dyDescent="0.25">
      <c r="B3368" s="9">
        <v>329.14999389648398</v>
      </c>
      <c r="C3368">
        <v>1200000</v>
      </c>
      <c r="D3368">
        <v>4178.75</v>
      </c>
      <c r="E3368">
        <v>3991.38525390625</v>
      </c>
      <c r="F3368">
        <v>985.69744873046795</v>
      </c>
      <c r="G3368">
        <v>4.9630075227469195E-4</v>
      </c>
      <c r="H3368" s="32">
        <f t="shared" si="312"/>
        <v>55.999993896484</v>
      </c>
      <c r="I3368">
        <f t="shared" si="313"/>
        <v>11.84304</v>
      </c>
      <c r="J3368" s="10">
        <f t="shared" si="314"/>
        <v>4.17875</v>
      </c>
      <c r="K3368" s="10">
        <f t="shared" si="315"/>
        <v>3.99138525390625</v>
      </c>
      <c r="L3368" s="10">
        <f t="shared" si="316"/>
        <v>0.98569744873046794</v>
      </c>
      <c r="M3368">
        <f t="shared" si="317"/>
        <v>4.9630075227469195E-4</v>
      </c>
    </row>
    <row r="3369" spans="2:13" x14ac:dyDescent="0.25">
      <c r="B3369" s="9">
        <v>328.14999389648398</v>
      </c>
      <c r="C3369">
        <v>1200000</v>
      </c>
      <c r="D3369">
        <v>4178.4091796875</v>
      </c>
      <c r="E3369">
        <v>3996.41455078125</v>
      </c>
      <c r="F3369">
        <v>986.18438720703102</v>
      </c>
      <c r="G3369">
        <v>5.04204945173114E-4</v>
      </c>
      <c r="H3369" s="32">
        <f t="shared" si="312"/>
        <v>54.999993896484</v>
      </c>
      <c r="I3369">
        <f t="shared" si="313"/>
        <v>11.84304</v>
      </c>
      <c r="J3369" s="10">
        <f t="shared" si="314"/>
        <v>4.1784091796874998</v>
      </c>
      <c r="K3369" s="10">
        <f t="shared" si="315"/>
        <v>3.9964145507812501</v>
      </c>
      <c r="L3369" s="10">
        <f t="shared" si="316"/>
        <v>0.98618438720703105</v>
      </c>
      <c r="M3369">
        <f t="shared" si="317"/>
        <v>5.04204945173114E-4</v>
      </c>
    </row>
    <row r="3370" spans="2:13" x14ac:dyDescent="0.25">
      <c r="B3370" s="9">
        <v>327.14999389648398</v>
      </c>
      <c r="C3370">
        <v>1200000</v>
      </c>
      <c r="D3370">
        <v>4178.0888671875</v>
      </c>
      <c r="E3370">
        <v>4001.4287109375</v>
      </c>
      <c r="F3370">
        <v>986.66516113281205</v>
      </c>
      <c r="G3370">
        <v>5.1231973338872097E-4</v>
      </c>
      <c r="H3370" s="32">
        <f t="shared" si="312"/>
        <v>53.999993896484</v>
      </c>
      <c r="I3370">
        <f t="shared" si="313"/>
        <v>11.84304</v>
      </c>
      <c r="J3370" s="10">
        <f t="shared" si="314"/>
        <v>4.1780888671875003</v>
      </c>
      <c r="K3370" s="10">
        <f t="shared" si="315"/>
        <v>4.0014287109374997</v>
      </c>
      <c r="L3370" s="10">
        <f t="shared" si="316"/>
        <v>0.986665161132812</v>
      </c>
      <c r="M3370">
        <f t="shared" si="317"/>
        <v>5.1231973338872097E-4</v>
      </c>
    </row>
    <row r="3371" spans="2:13" x14ac:dyDescent="0.25">
      <c r="B3371" s="9">
        <v>326.14999389648398</v>
      </c>
      <c r="C3371">
        <v>1200000</v>
      </c>
      <c r="D3371">
        <v>4177.78955078125</v>
      </c>
      <c r="E3371">
        <v>4006.4267578125</v>
      </c>
      <c r="F3371">
        <v>987.13958740234295</v>
      </c>
      <c r="G3371">
        <v>5.20652625709772E-4</v>
      </c>
      <c r="H3371" s="32">
        <f t="shared" si="312"/>
        <v>52.999993896484</v>
      </c>
      <c r="I3371">
        <f t="shared" si="313"/>
        <v>11.84304</v>
      </c>
      <c r="J3371" s="10">
        <f t="shared" si="314"/>
        <v>4.1777895507812497</v>
      </c>
      <c r="K3371" s="10">
        <f t="shared" si="315"/>
        <v>4.0064267578125001</v>
      </c>
      <c r="L3371" s="10">
        <f t="shared" si="316"/>
        <v>0.98713958740234298</v>
      </c>
      <c r="M3371">
        <f t="shared" si="317"/>
        <v>5.20652625709772E-4</v>
      </c>
    </row>
    <row r="3372" spans="2:13" x14ac:dyDescent="0.25">
      <c r="B3372" s="9">
        <v>325.14999389648398</v>
      </c>
      <c r="C3372">
        <v>1200000</v>
      </c>
      <c r="D3372">
        <v>4177.51123046875</v>
      </c>
      <c r="E3372">
        <v>4011.4072265625</v>
      </c>
      <c r="F3372">
        <v>987.60778808593705</v>
      </c>
      <c r="G3372">
        <v>5.2921171300113201E-4</v>
      </c>
      <c r="H3372" s="32">
        <f t="shared" si="312"/>
        <v>51.999993896484</v>
      </c>
      <c r="I3372">
        <f t="shared" si="313"/>
        <v>11.84304</v>
      </c>
      <c r="J3372" s="10">
        <f t="shared" si="314"/>
        <v>4.1775112304687498</v>
      </c>
      <c r="K3372" s="10">
        <f t="shared" si="315"/>
        <v>4.0114072265624996</v>
      </c>
      <c r="L3372" s="10">
        <f t="shared" si="316"/>
        <v>0.98760778808593708</v>
      </c>
      <c r="M3372">
        <f t="shared" si="317"/>
        <v>5.2921171300113201E-4</v>
      </c>
    </row>
    <row r="3373" spans="2:13" x14ac:dyDescent="0.25">
      <c r="B3373" s="9">
        <v>324.14999389648398</v>
      </c>
      <c r="C3373">
        <v>1200000</v>
      </c>
      <c r="D3373">
        <v>4177.25439453125</v>
      </c>
      <c r="E3373">
        <v>4016.36938476562</v>
      </c>
      <c r="F3373">
        <v>988.06951904296795</v>
      </c>
      <c r="G3373">
        <v>5.3800537716597297E-4</v>
      </c>
      <c r="H3373" s="32">
        <f t="shared" si="312"/>
        <v>50.999993896484</v>
      </c>
      <c r="I3373">
        <f t="shared" si="313"/>
        <v>11.84304</v>
      </c>
      <c r="J3373" s="10">
        <f t="shared" si="314"/>
        <v>4.1772543945312499</v>
      </c>
      <c r="K3373" s="10">
        <f t="shared" si="315"/>
        <v>4.0163693847656203</v>
      </c>
      <c r="L3373" s="10">
        <f t="shared" si="316"/>
        <v>0.98806951904296791</v>
      </c>
      <c r="M3373">
        <f t="shared" si="317"/>
        <v>5.3800537716597297E-4</v>
      </c>
    </row>
    <row r="3374" spans="2:13" x14ac:dyDescent="0.25">
      <c r="B3374" s="9">
        <v>323.14999389648398</v>
      </c>
      <c r="C3374">
        <v>1200000</v>
      </c>
      <c r="D3374">
        <v>4177.0185546875</v>
      </c>
      <c r="E3374">
        <v>4021.31176757812</v>
      </c>
      <c r="F3374">
        <v>988.52478027343705</v>
      </c>
      <c r="G3374">
        <v>5.47042349353432E-4</v>
      </c>
      <c r="H3374" s="32">
        <f t="shared" si="312"/>
        <v>49.999993896484</v>
      </c>
      <c r="I3374">
        <f t="shared" si="313"/>
        <v>11.84304</v>
      </c>
      <c r="J3374" s="10">
        <f t="shared" si="314"/>
        <v>4.1770185546874998</v>
      </c>
      <c r="K3374" s="10">
        <f t="shared" si="315"/>
        <v>4.02131176757812</v>
      </c>
      <c r="L3374" s="10">
        <f t="shared" si="316"/>
        <v>0.98852478027343704</v>
      </c>
      <c r="M3374">
        <f t="shared" si="317"/>
        <v>5.47042349353432E-4</v>
      </c>
    </row>
    <row r="3375" spans="2:13" x14ac:dyDescent="0.25">
      <c r="B3375" s="9">
        <v>322.14999389648398</v>
      </c>
      <c r="C3375">
        <v>1200000</v>
      </c>
      <c r="D3375">
        <v>4176.8037109375</v>
      </c>
      <c r="E3375">
        <v>4026.2333984375</v>
      </c>
      <c r="F3375">
        <v>988.97351074218705</v>
      </c>
      <c r="G3375">
        <v>5.5633188458159501E-4</v>
      </c>
      <c r="H3375" s="32">
        <f t="shared" si="312"/>
        <v>48.999993896484</v>
      </c>
      <c r="I3375">
        <f t="shared" si="313"/>
        <v>11.84304</v>
      </c>
      <c r="J3375" s="10">
        <f t="shared" si="314"/>
        <v>4.1768037109374996</v>
      </c>
      <c r="K3375" s="10">
        <f t="shared" si="315"/>
        <v>4.0262333984375003</v>
      </c>
      <c r="L3375" s="10">
        <f t="shared" si="316"/>
        <v>0.98897351074218709</v>
      </c>
      <c r="M3375">
        <f t="shared" si="317"/>
        <v>5.5633188458159501E-4</v>
      </c>
    </row>
    <row r="3376" spans="2:13" x14ac:dyDescent="0.25">
      <c r="B3376" s="9">
        <v>321.14999389648398</v>
      </c>
      <c r="C3376">
        <v>1200000</v>
      </c>
      <c r="D3376">
        <v>4176.6103515625</v>
      </c>
      <c r="E3376">
        <v>4031.13330078125</v>
      </c>
      <c r="F3376">
        <v>989.41564941406205</v>
      </c>
      <c r="G3376">
        <v>5.6588352890685201E-4</v>
      </c>
      <c r="H3376" s="32">
        <f t="shared" si="312"/>
        <v>47.999993896484</v>
      </c>
      <c r="I3376">
        <f t="shared" si="313"/>
        <v>11.84304</v>
      </c>
      <c r="J3376" s="10">
        <f t="shared" si="314"/>
        <v>4.1766103515625002</v>
      </c>
      <c r="K3376" s="10">
        <f t="shared" si="315"/>
        <v>4.0311333007812502</v>
      </c>
      <c r="L3376" s="10">
        <f t="shared" si="316"/>
        <v>0.98941564941406202</v>
      </c>
      <c r="M3376">
        <f t="shared" si="317"/>
        <v>5.6588352890685201E-4</v>
      </c>
    </row>
    <row r="3377" spans="2:13" x14ac:dyDescent="0.25">
      <c r="B3377" s="9">
        <v>320.14999389648398</v>
      </c>
      <c r="C3377">
        <v>1200000</v>
      </c>
      <c r="D3377">
        <v>4176.4384765625</v>
      </c>
      <c r="E3377">
        <v>4036.009765625</v>
      </c>
      <c r="F3377">
        <v>989.85107421875</v>
      </c>
      <c r="G3377">
        <v>5.7570752687752203E-4</v>
      </c>
      <c r="H3377" s="32">
        <f t="shared" si="312"/>
        <v>46.999993896484</v>
      </c>
      <c r="I3377">
        <f t="shared" si="313"/>
        <v>11.84304</v>
      </c>
      <c r="J3377" s="10">
        <f t="shared" si="314"/>
        <v>4.1764384765624998</v>
      </c>
      <c r="K3377" s="10">
        <f t="shared" si="315"/>
        <v>4.0360097656249998</v>
      </c>
      <c r="L3377" s="10">
        <f t="shared" si="316"/>
        <v>0.98985107421874996</v>
      </c>
      <c r="M3377">
        <f t="shared" si="317"/>
        <v>5.7570752687752203E-4</v>
      </c>
    </row>
    <row r="3378" spans="2:13" x14ac:dyDescent="0.25">
      <c r="B3378" s="9">
        <v>319.14999389648398</v>
      </c>
      <c r="C3378">
        <v>1200000</v>
      </c>
      <c r="D3378">
        <v>4176.28857421875</v>
      </c>
      <c r="E3378">
        <v>4040.86157226562</v>
      </c>
      <c r="F3378">
        <v>990.27972412109295</v>
      </c>
      <c r="G3378">
        <v>5.8581453049555399E-4</v>
      </c>
      <c r="H3378" s="32">
        <f t="shared" si="312"/>
        <v>45.999993896484</v>
      </c>
      <c r="I3378">
        <f t="shared" si="313"/>
        <v>11.84304</v>
      </c>
      <c r="J3378" s="10">
        <f t="shared" si="314"/>
        <v>4.1762885742187503</v>
      </c>
      <c r="K3378" s="10">
        <f t="shared" si="315"/>
        <v>4.0408615722656203</v>
      </c>
      <c r="L3378" s="10">
        <f t="shared" si="316"/>
        <v>0.990279724121093</v>
      </c>
      <c r="M3378">
        <f t="shared" si="317"/>
        <v>5.8581453049555399E-4</v>
      </c>
    </row>
    <row r="3379" spans="2:13" x14ac:dyDescent="0.25">
      <c r="B3379" s="9">
        <v>318.14999389648398</v>
      </c>
      <c r="C3379">
        <v>1200000</v>
      </c>
      <c r="D3379">
        <v>4176.16015625</v>
      </c>
      <c r="E3379">
        <v>4045.68774414062</v>
      </c>
      <c r="F3379">
        <v>990.70147705078102</v>
      </c>
      <c r="G3379">
        <v>5.9621559921652003E-4</v>
      </c>
      <c r="H3379" s="32">
        <f t="shared" si="312"/>
        <v>44.999993896484</v>
      </c>
      <c r="I3379">
        <f t="shared" si="313"/>
        <v>11.84304</v>
      </c>
      <c r="J3379" s="10">
        <f t="shared" si="314"/>
        <v>4.1761601562499999</v>
      </c>
      <c r="K3379" s="10">
        <f t="shared" si="315"/>
        <v>4.0456877441406203</v>
      </c>
      <c r="L3379" s="10">
        <f t="shared" si="316"/>
        <v>0.99070147705078104</v>
      </c>
      <c r="M3379">
        <f t="shared" si="317"/>
        <v>5.9621559921652003E-4</v>
      </c>
    </row>
    <row r="3380" spans="2:13" x14ac:dyDescent="0.25">
      <c r="B3380" s="9">
        <v>317.14999389648398</v>
      </c>
      <c r="C3380">
        <v>1200000</v>
      </c>
      <c r="D3380">
        <v>4176.0537109375</v>
      </c>
      <c r="E3380">
        <v>4050.48681640625</v>
      </c>
      <c r="F3380">
        <v>991.11633300781205</v>
      </c>
      <c r="G3380">
        <v>6.0692254919558698E-4</v>
      </c>
      <c r="H3380" s="32">
        <f t="shared" si="312"/>
        <v>43.999993896484</v>
      </c>
      <c r="I3380">
        <f t="shared" si="313"/>
        <v>11.84304</v>
      </c>
      <c r="J3380" s="10">
        <f t="shared" si="314"/>
        <v>4.1760537109375004</v>
      </c>
      <c r="K3380" s="10">
        <f t="shared" si="315"/>
        <v>4.0504868164062504</v>
      </c>
      <c r="L3380" s="10">
        <f t="shared" si="316"/>
        <v>0.9911163330078121</v>
      </c>
      <c r="M3380">
        <f t="shared" si="317"/>
        <v>6.0692254919558698E-4</v>
      </c>
    </row>
    <row r="3381" spans="2:13" x14ac:dyDescent="0.25">
      <c r="B3381" s="9">
        <v>316.14999389648398</v>
      </c>
      <c r="C3381">
        <v>1200000</v>
      </c>
      <c r="D3381">
        <v>4175.96923828125</v>
      </c>
      <c r="E3381">
        <v>4055.25732421875</v>
      </c>
      <c r="F3381">
        <v>991.524169921875</v>
      </c>
      <c r="G3381">
        <v>6.17947778664529E-4</v>
      </c>
      <c r="H3381" s="32">
        <f t="shared" si="312"/>
        <v>42.999993896484</v>
      </c>
      <c r="I3381">
        <f t="shared" si="313"/>
        <v>11.84304</v>
      </c>
      <c r="J3381" s="10">
        <f t="shared" si="314"/>
        <v>4.1759692382812501</v>
      </c>
      <c r="K3381" s="10">
        <f t="shared" si="315"/>
        <v>4.0552573242187497</v>
      </c>
      <c r="L3381" s="10">
        <f t="shared" si="316"/>
        <v>0.99152416992187498</v>
      </c>
      <c r="M3381">
        <f t="shared" si="317"/>
        <v>6.17947778664529E-4</v>
      </c>
    </row>
    <row r="3382" spans="2:13" x14ac:dyDescent="0.25">
      <c r="B3382" s="9">
        <v>315.14999389648398</v>
      </c>
      <c r="C3382">
        <v>1200000</v>
      </c>
      <c r="D3382">
        <v>4175.90771484375</v>
      </c>
      <c r="E3382">
        <v>4059.99780273437</v>
      </c>
      <c r="F3382">
        <v>991.92486572265602</v>
      </c>
      <c r="G3382">
        <v>6.2930415151640697E-4</v>
      </c>
      <c r="H3382" s="32">
        <f t="shared" si="312"/>
        <v>41.999993896484</v>
      </c>
      <c r="I3382">
        <f t="shared" si="313"/>
        <v>11.84304</v>
      </c>
      <c r="J3382" s="10">
        <f t="shared" si="314"/>
        <v>4.17590771484375</v>
      </c>
      <c r="K3382" s="10">
        <f t="shared" si="315"/>
        <v>4.0599978027343697</v>
      </c>
      <c r="L3382" s="10">
        <f t="shared" si="316"/>
        <v>0.99192486572265604</v>
      </c>
      <c r="M3382">
        <f t="shared" si="317"/>
        <v>6.2930415151640697E-4</v>
      </c>
    </row>
    <row r="3383" spans="2:13" x14ac:dyDescent="0.25">
      <c r="B3383" s="9">
        <v>314.14999389648398</v>
      </c>
      <c r="C3383">
        <v>1200000</v>
      </c>
      <c r="D3383">
        <v>4175.8681640625</v>
      </c>
      <c r="E3383">
        <v>4064.70678710937</v>
      </c>
      <c r="F3383">
        <v>992.31829833984295</v>
      </c>
      <c r="G3383">
        <v>6.4100552117452004E-4</v>
      </c>
      <c r="H3383" s="32">
        <f t="shared" si="312"/>
        <v>40.999993896484</v>
      </c>
      <c r="I3383">
        <f t="shared" si="313"/>
        <v>11.84304</v>
      </c>
      <c r="J3383" s="10">
        <f t="shared" si="314"/>
        <v>4.1758681640624999</v>
      </c>
      <c r="K3383" s="10">
        <f t="shared" si="315"/>
        <v>4.0647067871093698</v>
      </c>
      <c r="L3383" s="10">
        <f t="shared" si="316"/>
        <v>0.99231829833984297</v>
      </c>
      <c r="M3383">
        <f t="shared" si="317"/>
        <v>6.4100552117452004E-4</v>
      </c>
    </row>
    <row r="3384" spans="2:13" x14ac:dyDescent="0.25">
      <c r="B3384" s="9">
        <v>313.14999389648398</v>
      </c>
      <c r="C3384">
        <v>1200000</v>
      </c>
      <c r="D3384">
        <v>4175.85205078125</v>
      </c>
      <c r="E3384">
        <v>4069.38305664062</v>
      </c>
      <c r="F3384">
        <v>992.70446777343705</v>
      </c>
      <c r="G3384">
        <v>6.5306620672345096E-4</v>
      </c>
      <c r="H3384" s="32">
        <f t="shared" si="312"/>
        <v>39.999993896484</v>
      </c>
      <c r="I3384">
        <f t="shared" si="313"/>
        <v>11.84304</v>
      </c>
      <c r="J3384" s="10">
        <f t="shared" si="314"/>
        <v>4.1758520507812502</v>
      </c>
      <c r="K3384" s="10">
        <f t="shared" si="315"/>
        <v>4.0693830566406204</v>
      </c>
      <c r="L3384" s="10">
        <f t="shared" si="316"/>
        <v>0.99270446777343702</v>
      </c>
      <c r="M3384">
        <f t="shared" si="317"/>
        <v>6.5306620672345096E-4</v>
      </c>
    </row>
    <row r="3385" spans="2:13" x14ac:dyDescent="0.25">
      <c r="B3385" s="9">
        <v>312.14999389648398</v>
      </c>
      <c r="C3385">
        <v>1200000</v>
      </c>
      <c r="D3385">
        <v>4175.85888671875</v>
      </c>
      <c r="E3385">
        <v>4074.02465820312</v>
      </c>
      <c r="F3385">
        <v>993.08319091796795</v>
      </c>
      <c r="G3385">
        <v>6.6550140036270001E-4</v>
      </c>
      <c r="H3385" s="32">
        <f t="shared" si="312"/>
        <v>38.999993896484</v>
      </c>
      <c r="I3385">
        <f t="shared" si="313"/>
        <v>11.84304</v>
      </c>
      <c r="J3385" s="10">
        <f t="shared" si="314"/>
        <v>4.1758588867187498</v>
      </c>
      <c r="K3385" s="10">
        <f t="shared" si="315"/>
        <v>4.0740246582031201</v>
      </c>
      <c r="L3385" s="10">
        <f t="shared" si="316"/>
        <v>0.99308319091796793</v>
      </c>
      <c r="M3385">
        <f t="shared" si="317"/>
        <v>6.6550140036270001E-4</v>
      </c>
    </row>
    <row r="3386" spans="2:13" x14ac:dyDescent="0.25">
      <c r="B3386" s="9">
        <v>311.14999389648398</v>
      </c>
      <c r="C3386">
        <v>1200000</v>
      </c>
      <c r="D3386">
        <v>4175.8896484375</v>
      </c>
      <c r="E3386">
        <v>4078.63061523437</v>
      </c>
      <c r="F3386">
        <v>993.45446777343705</v>
      </c>
      <c r="G3386">
        <v>6.7832716740667798E-4</v>
      </c>
      <c r="H3386" s="32">
        <f t="shared" si="312"/>
        <v>37.999993896484</v>
      </c>
      <c r="I3386">
        <f t="shared" si="313"/>
        <v>11.84304</v>
      </c>
      <c r="J3386" s="10">
        <f t="shared" si="314"/>
        <v>4.1758896484374999</v>
      </c>
      <c r="K3386" s="10">
        <f t="shared" si="315"/>
        <v>4.0786306152343696</v>
      </c>
      <c r="L3386" s="10">
        <f t="shared" si="316"/>
        <v>0.99345446777343704</v>
      </c>
      <c r="M3386">
        <f t="shared" si="317"/>
        <v>6.7832716740667798E-4</v>
      </c>
    </row>
    <row r="3387" spans="2:13" x14ac:dyDescent="0.25">
      <c r="B3387" s="9">
        <v>310.14999389648398</v>
      </c>
      <c r="C3387">
        <v>1200000</v>
      </c>
      <c r="D3387">
        <v>4175.9443359375</v>
      </c>
      <c r="E3387">
        <v>4083.19897460937</v>
      </c>
      <c r="F3387">
        <v>993.81805419921795</v>
      </c>
      <c r="G3387">
        <v>6.9156044628471104E-4</v>
      </c>
      <c r="H3387" s="32">
        <f t="shared" si="312"/>
        <v>36.999993896484</v>
      </c>
      <c r="I3387">
        <f t="shared" si="313"/>
        <v>11.84304</v>
      </c>
      <c r="J3387" s="10">
        <f t="shared" si="314"/>
        <v>4.1759443359375004</v>
      </c>
      <c r="K3387" s="10">
        <f t="shared" si="315"/>
        <v>4.0831989746093704</v>
      </c>
      <c r="L3387" s="10">
        <f t="shared" si="316"/>
        <v>0.99381805419921798</v>
      </c>
      <c r="M3387">
        <f t="shared" si="317"/>
        <v>6.9156044628471104E-4</v>
      </c>
    </row>
    <row r="3388" spans="2:13" x14ac:dyDescent="0.25">
      <c r="B3388" s="9">
        <v>309.14999389648398</v>
      </c>
      <c r="C3388">
        <v>1200000</v>
      </c>
      <c r="D3388">
        <v>4176.02392578125</v>
      </c>
      <c r="E3388">
        <v>4087.72827148437</v>
      </c>
      <c r="F3388">
        <v>994.17395019531205</v>
      </c>
      <c r="G3388">
        <v>7.0521910674870003E-4</v>
      </c>
      <c r="H3388" s="32">
        <f t="shared" si="312"/>
        <v>35.999993896484</v>
      </c>
      <c r="I3388">
        <f t="shared" si="313"/>
        <v>11.84304</v>
      </c>
      <c r="J3388" s="10">
        <f t="shared" si="314"/>
        <v>4.1760239257812497</v>
      </c>
      <c r="K3388" s="10">
        <f t="shared" si="315"/>
        <v>4.0877282714843703</v>
      </c>
      <c r="L3388" s="10">
        <f t="shared" si="316"/>
        <v>0.99417395019531207</v>
      </c>
      <c r="M3388">
        <f t="shared" si="317"/>
        <v>7.0521910674870003E-4</v>
      </c>
    </row>
    <row r="3389" spans="2:13" x14ac:dyDescent="0.25">
      <c r="B3389" s="9">
        <v>308.14999389648398</v>
      </c>
      <c r="C3389">
        <v>1200000</v>
      </c>
      <c r="D3389">
        <v>4176.1279296875</v>
      </c>
      <c r="E3389">
        <v>4092.216796875</v>
      </c>
      <c r="F3389">
        <v>994.52197265625</v>
      </c>
      <c r="G3389">
        <v>7.1932194987311905E-4</v>
      </c>
      <c r="H3389" s="32">
        <f t="shared" si="312"/>
        <v>34.999993896484</v>
      </c>
      <c r="I3389">
        <f t="shared" si="313"/>
        <v>11.84304</v>
      </c>
      <c r="J3389" s="10">
        <f t="shared" si="314"/>
        <v>4.1761279296874996</v>
      </c>
      <c r="K3389" s="10">
        <f t="shared" si="315"/>
        <v>4.0922167968750003</v>
      </c>
      <c r="L3389" s="10">
        <f t="shared" si="316"/>
        <v>0.99452197265624998</v>
      </c>
      <c r="M3389">
        <f t="shared" si="317"/>
        <v>7.1932194987311905E-4</v>
      </c>
    </row>
    <row r="3390" spans="2:13" x14ac:dyDescent="0.25">
      <c r="B3390" s="9">
        <v>307.14999389648398</v>
      </c>
      <c r="C3390">
        <v>1200000</v>
      </c>
      <c r="D3390">
        <v>4176.25830078125</v>
      </c>
      <c r="E3390">
        <v>4096.6630859375</v>
      </c>
      <c r="F3390">
        <v>994.86199951171795</v>
      </c>
      <c r="G3390">
        <v>7.3388905730098399E-4</v>
      </c>
      <c r="H3390" s="32">
        <f t="shared" si="312"/>
        <v>33.999993896484</v>
      </c>
      <c r="I3390">
        <f t="shared" si="313"/>
        <v>11.84304</v>
      </c>
      <c r="J3390" s="10">
        <f t="shared" si="314"/>
        <v>4.1762583007812504</v>
      </c>
      <c r="K3390" s="10">
        <f t="shared" si="315"/>
        <v>4.0966630859375002</v>
      </c>
      <c r="L3390" s="10">
        <f t="shared" si="316"/>
        <v>0.99486199951171794</v>
      </c>
      <c r="M3390">
        <f t="shared" si="317"/>
        <v>7.3388905730098399E-4</v>
      </c>
    </row>
    <row r="3391" spans="2:13" x14ac:dyDescent="0.25">
      <c r="B3391" s="9">
        <v>306.14999389648398</v>
      </c>
      <c r="C3391">
        <v>1200000</v>
      </c>
      <c r="D3391">
        <v>4176.41455078125</v>
      </c>
      <c r="E3391">
        <v>4101.0654296875</v>
      </c>
      <c r="F3391">
        <v>995.19396972656205</v>
      </c>
      <c r="G3391">
        <v>7.4894150020554597E-4</v>
      </c>
      <c r="H3391" s="32">
        <f t="shared" si="312"/>
        <v>32.999993896484</v>
      </c>
      <c r="I3391">
        <f t="shared" si="313"/>
        <v>11.84304</v>
      </c>
      <c r="J3391" s="10">
        <f t="shared" si="314"/>
        <v>4.1764145507812502</v>
      </c>
      <c r="K3391" s="10">
        <f t="shared" si="315"/>
        <v>4.1010654296875</v>
      </c>
      <c r="L3391" s="10">
        <f t="shared" si="316"/>
        <v>0.99519396972656204</v>
      </c>
      <c r="M3391">
        <f t="shared" si="317"/>
        <v>7.4894150020554597E-4</v>
      </c>
    </row>
    <row r="3392" spans="2:13" x14ac:dyDescent="0.25">
      <c r="B3392" s="9">
        <v>305.14999389648398</v>
      </c>
      <c r="C3392">
        <v>1200000</v>
      </c>
      <c r="D3392">
        <v>4176.59814453125</v>
      </c>
      <c r="E3392">
        <v>4105.42236328125</v>
      </c>
      <c r="F3392">
        <v>995.51776123046795</v>
      </c>
      <c r="G3392">
        <v>7.6450174674391703E-4</v>
      </c>
      <c r="H3392" s="32">
        <f t="shared" si="312"/>
        <v>31.999993896484</v>
      </c>
      <c r="I3392">
        <f t="shared" si="313"/>
        <v>11.84304</v>
      </c>
      <c r="J3392" s="10">
        <f t="shared" si="314"/>
        <v>4.1765981445312503</v>
      </c>
      <c r="K3392" s="10">
        <f t="shared" si="315"/>
        <v>4.1054223632812503</v>
      </c>
      <c r="L3392" s="10">
        <f t="shared" si="316"/>
        <v>0.99551776123046798</v>
      </c>
      <c r="M3392">
        <f t="shared" si="317"/>
        <v>7.6450174674391703E-4</v>
      </c>
    </row>
    <row r="3393" spans="2:13" x14ac:dyDescent="0.25">
      <c r="B3393" s="9">
        <v>304.14999389648398</v>
      </c>
      <c r="C3393">
        <v>1200000</v>
      </c>
      <c r="D3393">
        <v>4176.81005859375</v>
      </c>
      <c r="E3393">
        <v>4109.7314453125</v>
      </c>
      <c r="F3393">
        <v>995.83312988281205</v>
      </c>
      <c r="G3393">
        <v>7.8059337101876703E-4</v>
      </c>
      <c r="H3393" s="32">
        <f t="shared" si="312"/>
        <v>30.999993896484</v>
      </c>
      <c r="I3393">
        <f t="shared" si="313"/>
        <v>11.84304</v>
      </c>
      <c r="J3393" s="10">
        <f t="shared" si="314"/>
        <v>4.17681005859375</v>
      </c>
      <c r="K3393" s="10">
        <f t="shared" si="315"/>
        <v>4.1097314453124998</v>
      </c>
      <c r="L3393" s="10">
        <f t="shared" si="316"/>
        <v>0.99583312988281203</v>
      </c>
      <c r="M3393">
        <f t="shared" si="317"/>
        <v>7.8059337101876703E-4</v>
      </c>
    </row>
    <row r="3394" spans="2:13" x14ac:dyDescent="0.25">
      <c r="B3394" s="9">
        <v>303.14999389648398</v>
      </c>
      <c r="C3394">
        <v>1200000</v>
      </c>
      <c r="D3394">
        <v>4177.05078125</v>
      </c>
      <c r="E3394">
        <v>4113.99169921875</v>
      </c>
      <c r="F3394">
        <v>996.14007568359295</v>
      </c>
      <c r="G3394">
        <v>7.9724163515493198E-4</v>
      </c>
      <c r="H3394" s="32">
        <f t="shared" si="312"/>
        <v>29.999993896484</v>
      </c>
      <c r="I3394">
        <f t="shared" si="313"/>
        <v>11.84304</v>
      </c>
      <c r="J3394" s="10">
        <f t="shared" si="314"/>
        <v>4.1770507812500002</v>
      </c>
      <c r="K3394" s="10">
        <f t="shared" si="315"/>
        <v>4.11399169921875</v>
      </c>
      <c r="L3394" s="10">
        <f t="shared" si="316"/>
        <v>0.99614007568359297</v>
      </c>
      <c r="M3394">
        <f t="shared" si="317"/>
        <v>7.9724163515493198E-4</v>
      </c>
    </row>
    <row r="3395" spans="2:13" x14ac:dyDescent="0.25">
      <c r="B3395" s="9">
        <v>302.14999389648398</v>
      </c>
      <c r="C3395">
        <v>1200000</v>
      </c>
      <c r="D3395">
        <v>4177.32177734375</v>
      </c>
      <c r="E3395">
        <v>4118.201171875</v>
      </c>
      <c r="F3395">
        <v>996.43835449218705</v>
      </c>
      <c r="G3395">
        <v>8.1447314005345095E-4</v>
      </c>
      <c r="H3395" s="32">
        <f t="shared" si="312"/>
        <v>28.999993896484</v>
      </c>
      <c r="I3395">
        <f t="shared" si="313"/>
        <v>11.84304</v>
      </c>
      <c r="J3395" s="10">
        <f t="shared" si="314"/>
        <v>4.1773217773437503</v>
      </c>
      <c r="K3395" s="10">
        <f t="shared" si="315"/>
        <v>4.1182011718749996</v>
      </c>
      <c r="L3395" s="10">
        <f t="shared" si="316"/>
        <v>0.99643835449218709</v>
      </c>
      <c r="M3395">
        <f t="shared" si="317"/>
        <v>8.1447314005345095E-4</v>
      </c>
    </row>
    <row r="3396" spans="2:13" x14ac:dyDescent="0.25">
      <c r="B3396" s="9">
        <v>301.14999389648398</v>
      </c>
      <c r="C3396">
        <v>1200000</v>
      </c>
      <c r="D3396">
        <v>4177.6240234375</v>
      </c>
      <c r="E3396">
        <v>4122.3583984375</v>
      </c>
      <c r="F3396">
        <v>996.72784423828102</v>
      </c>
      <c r="G3396">
        <v>8.3231634926050901E-4</v>
      </c>
      <c r="H3396" s="32">
        <f t="shared" si="312"/>
        <v>27.999993896484</v>
      </c>
      <c r="I3396">
        <f t="shared" si="313"/>
        <v>11.84304</v>
      </c>
      <c r="J3396" s="10">
        <f t="shared" si="314"/>
        <v>4.1776240234374997</v>
      </c>
      <c r="K3396" s="10">
        <f t="shared" si="315"/>
        <v>4.1223583984375001</v>
      </c>
      <c r="L3396" s="10">
        <f t="shared" si="316"/>
        <v>0.99672784423828098</v>
      </c>
      <c r="M3396">
        <f t="shared" si="317"/>
        <v>8.3231634926050901E-4</v>
      </c>
    </row>
    <row r="3397" spans="2:13" x14ac:dyDescent="0.25">
      <c r="B3397" s="9">
        <v>300.14999389648398</v>
      </c>
      <c r="C3397">
        <v>1200000</v>
      </c>
      <c r="D3397">
        <v>4177.95947265625</v>
      </c>
      <c r="E3397">
        <v>4126.46142578125</v>
      </c>
      <c r="F3397">
        <v>997.00842285156205</v>
      </c>
      <c r="G3397">
        <v>8.5080123972147703E-4</v>
      </c>
      <c r="H3397" s="32">
        <f t="shared" si="312"/>
        <v>26.999993896484</v>
      </c>
      <c r="I3397">
        <f t="shared" si="313"/>
        <v>11.84304</v>
      </c>
      <c r="J3397" s="10">
        <f t="shared" si="314"/>
        <v>4.1779594726562497</v>
      </c>
      <c r="K3397" s="10">
        <f t="shared" si="315"/>
        <v>4.1264614257812502</v>
      </c>
      <c r="L3397" s="10">
        <f t="shared" si="316"/>
        <v>0.99700842285156199</v>
      </c>
      <c r="M3397">
        <f t="shared" si="317"/>
        <v>8.5080123972147703E-4</v>
      </c>
    </row>
    <row r="3398" spans="2:13" x14ac:dyDescent="0.25">
      <c r="B3398" s="9">
        <v>299.14999389648398</v>
      </c>
      <c r="C3398">
        <v>1200000</v>
      </c>
      <c r="D3398">
        <v>4178.3291015625</v>
      </c>
      <c r="E3398">
        <v>4130.50830078125</v>
      </c>
      <c r="F3398">
        <v>997.27990722656205</v>
      </c>
      <c r="G3398">
        <v>8.6995994206517902E-4</v>
      </c>
      <c r="H3398" s="32">
        <f t="shared" si="312"/>
        <v>25.999993896484</v>
      </c>
      <c r="I3398">
        <f t="shared" si="313"/>
        <v>11.84304</v>
      </c>
      <c r="J3398" s="10">
        <f t="shared" si="314"/>
        <v>4.1783291015625004</v>
      </c>
      <c r="K3398" s="10">
        <f t="shared" si="315"/>
        <v>4.1305083007812504</v>
      </c>
      <c r="L3398" s="10">
        <f t="shared" si="316"/>
        <v>0.99727990722656201</v>
      </c>
      <c r="M3398">
        <f t="shared" si="317"/>
        <v>8.6995994206517902E-4</v>
      </c>
    </row>
    <row r="3399" spans="2:13" x14ac:dyDescent="0.25">
      <c r="B3399" s="9">
        <v>298.14999389648398</v>
      </c>
      <c r="C3399">
        <v>1200000</v>
      </c>
      <c r="D3399">
        <v>4178.73486328125</v>
      </c>
      <c r="E3399">
        <v>4134.498046875</v>
      </c>
      <c r="F3399">
        <v>997.54217529296795</v>
      </c>
      <c r="G3399">
        <v>8.8982656598091104E-4</v>
      </c>
      <c r="H3399" s="32">
        <f t="shared" si="312"/>
        <v>24.999993896484</v>
      </c>
      <c r="I3399">
        <f t="shared" si="313"/>
        <v>11.84304</v>
      </c>
      <c r="J3399" s="10">
        <f t="shared" si="314"/>
        <v>4.1787348632812504</v>
      </c>
      <c r="K3399" s="10">
        <f t="shared" si="315"/>
        <v>4.1344980468749997</v>
      </c>
      <c r="L3399" s="10">
        <f t="shared" si="316"/>
        <v>0.99754217529296796</v>
      </c>
      <c r="M3399">
        <f t="shared" si="317"/>
        <v>8.8982656598091104E-4</v>
      </c>
    </row>
    <row r="3400" spans="2:13" x14ac:dyDescent="0.25">
      <c r="B3400" s="9">
        <v>297.14999389648398</v>
      </c>
      <c r="C3400">
        <v>1200000</v>
      </c>
      <c r="D3400">
        <v>4179.17919921875</v>
      </c>
      <c r="E3400">
        <v>4138.42822265625</v>
      </c>
      <c r="F3400">
        <v>997.79498291015602</v>
      </c>
      <c r="G3400">
        <v>9.1043737484142098E-4</v>
      </c>
      <c r="H3400" s="32">
        <f t="shared" ref="H3400:H3463" si="318">B3400-273.15</f>
        <v>23.999993896484</v>
      </c>
      <c r="I3400">
        <f t="shared" ref="I3400:I3463" si="319">C3400*0.0000098692</f>
        <v>11.84304</v>
      </c>
      <c r="J3400" s="10">
        <f t="shared" ref="J3400:J3463" si="320">D3400/1000</f>
        <v>4.1791791992187504</v>
      </c>
      <c r="K3400" s="10">
        <f t="shared" ref="K3400:K3463" si="321">E3400/1000</f>
        <v>4.1384282226562501</v>
      </c>
      <c r="L3400" s="10">
        <f t="shared" ref="L3400:L3463" si="322">F3400/1000</f>
        <v>0.997794982910156</v>
      </c>
      <c r="M3400">
        <f t="shared" si="317"/>
        <v>9.1043737484142098E-4</v>
      </c>
    </row>
    <row r="3401" spans="2:13" x14ac:dyDescent="0.25">
      <c r="B3401" s="9">
        <v>296.14999389648398</v>
      </c>
      <c r="C3401">
        <v>1200000</v>
      </c>
      <c r="D3401">
        <v>4179.6640625</v>
      </c>
      <c r="E3401">
        <v>4142.29736328125</v>
      </c>
      <c r="F3401">
        <v>998.03814697265602</v>
      </c>
      <c r="G3401">
        <v>9.3183113494887905E-4</v>
      </c>
      <c r="H3401" s="32">
        <f t="shared" si="318"/>
        <v>22.999993896484</v>
      </c>
      <c r="I3401">
        <f t="shared" si="319"/>
        <v>11.84304</v>
      </c>
      <c r="J3401" s="10">
        <f t="shared" si="320"/>
        <v>4.1796640624999997</v>
      </c>
      <c r="K3401" s="10">
        <f t="shared" si="321"/>
        <v>4.1422973632812496</v>
      </c>
      <c r="L3401" s="10">
        <f t="shared" si="322"/>
        <v>0.99803814697265603</v>
      </c>
      <c r="M3401">
        <f t="shared" ref="M3401:M3464" si="323">G3401*1</f>
        <v>9.3183113494887905E-4</v>
      </c>
    </row>
    <row r="3402" spans="2:13" x14ac:dyDescent="0.25">
      <c r="B3402" s="9">
        <v>295.14999389648398</v>
      </c>
      <c r="C3402">
        <v>1200000</v>
      </c>
      <c r="D3402">
        <v>4180.19140625</v>
      </c>
      <c r="E3402">
        <v>4146.1044921875</v>
      </c>
      <c r="F3402">
        <v>998.27154541015602</v>
      </c>
      <c r="G3402">
        <v>9.5404923195019299E-4</v>
      </c>
      <c r="H3402" s="32">
        <f t="shared" si="318"/>
        <v>21.999993896484</v>
      </c>
      <c r="I3402">
        <f t="shared" si="319"/>
        <v>11.84304</v>
      </c>
      <c r="J3402" s="10">
        <f t="shared" si="320"/>
        <v>4.1801914062499996</v>
      </c>
      <c r="K3402" s="10">
        <f t="shared" si="321"/>
        <v>4.1461044921874999</v>
      </c>
      <c r="L3402" s="10">
        <f t="shared" si="322"/>
        <v>0.99827154541015606</v>
      </c>
      <c r="M3402">
        <f t="shared" si="323"/>
        <v>9.5404923195019299E-4</v>
      </c>
    </row>
    <row r="3403" spans="2:13" x14ac:dyDescent="0.25">
      <c r="B3403" s="9">
        <v>294.14999389648398</v>
      </c>
      <c r="C3403">
        <v>1200000</v>
      </c>
      <c r="D3403">
        <v>4180.76513671875</v>
      </c>
      <c r="E3403">
        <v>4149.84716796875</v>
      </c>
      <c r="F3403">
        <v>998.49493408203102</v>
      </c>
      <c r="G3403">
        <v>9.7713572904467496E-4</v>
      </c>
      <c r="H3403" s="32">
        <f t="shared" si="318"/>
        <v>20.999993896484</v>
      </c>
      <c r="I3403">
        <f t="shared" si="319"/>
        <v>11.84304</v>
      </c>
      <c r="J3403" s="10">
        <f t="shared" si="320"/>
        <v>4.1807651367187502</v>
      </c>
      <c r="K3403" s="10">
        <f t="shared" si="321"/>
        <v>4.1498471679687503</v>
      </c>
      <c r="L3403" s="10">
        <f t="shared" si="322"/>
        <v>0.99849493408203105</v>
      </c>
      <c r="M3403">
        <f t="shared" si="323"/>
        <v>9.7713572904467496E-4</v>
      </c>
    </row>
    <row r="3404" spans="2:13" x14ac:dyDescent="0.25">
      <c r="B3404" s="9">
        <v>293.14999389648398</v>
      </c>
      <c r="C3404">
        <v>1200000</v>
      </c>
      <c r="D3404">
        <v>4181.38720703125</v>
      </c>
      <c r="E3404">
        <v>4153.5244140625</v>
      </c>
      <c r="F3404">
        <v>998.70806884765602</v>
      </c>
      <c r="G3404">
        <v>1.00113789085298E-3</v>
      </c>
      <c r="H3404" s="32">
        <f t="shared" si="318"/>
        <v>19.999993896484</v>
      </c>
      <c r="I3404">
        <f t="shared" si="319"/>
        <v>11.84304</v>
      </c>
      <c r="J3404" s="10">
        <f t="shared" si="320"/>
        <v>4.1813872070312499</v>
      </c>
      <c r="K3404" s="10">
        <f t="shared" si="321"/>
        <v>4.1535244140624998</v>
      </c>
      <c r="L3404" s="10">
        <f t="shared" si="322"/>
        <v>0.99870806884765606</v>
      </c>
      <c r="M3404">
        <f t="shared" si="323"/>
        <v>1.00113789085298E-3</v>
      </c>
    </row>
    <row r="3405" spans="2:13" x14ac:dyDescent="0.25">
      <c r="B3405" s="9">
        <v>292.14999389648398</v>
      </c>
      <c r="C3405">
        <v>1200000</v>
      </c>
      <c r="D3405">
        <v>4182.0615234375</v>
      </c>
      <c r="E3405">
        <v>4157.13427734375</v>
      </c>
      <c r="F3405">
        <v>998.910888671875</v>
      </c>
      <c r="G3405">
        <v>1.02610629983246E-3</v>
      </c>
      <c r="H3405" s="32">
        <f t="shared" si="318"/>
        <v>18.999993896484</v>
      </c>
      <c r="I3405">
        <f t="shared" si="319"/>
        <v>11.84304</v>
      </c>
      <c r="J3405" s="10">
        <f t="shared" si="320"/>
        <v>4.1820615234374996</v>
      </c>
      <c r="K3405" s="10">
        <f t="shared" si="321"/>
        <v>4.1571342773437499</v>
      </c>
      <c r="L3405" s="10">
        <f t="shared" si="322"/>
        <v>0.99891088867187505</v>
      </c>
      <c r="M3405">
        <f t="shared" si="323"/>
        <v>1.02610629983246E-3</v>
      </c>
    </row>
    <row r="3406" spans="2:13" x14ac:dyDescent="0.25">
      <c r="B3406" s="9">
        <v>291.14999389648398</v>
      </c>
      <c r="C3406">
        <v>1200000</v>
      </c>
      <c r="D3406">
        <v>4182.79248046875</v>
      </c>
      <c r="E3406">
        <v>4160.67578125</v>
      </c>
      <c r="F3406">
        <v>999.10296630859295</v>
      </c>
      <c r="G3406">
        <v>1.0520948562771E-3</v>
      </c>
      <c r="H3406" s="32">
        <f t="shared" si="318"/>
        <v>17.999993896484</v>
      </c>
      <c r="I3406">
        <f t="shared" si="319"/>
        <v>11.84304</v>
      </c>
      <c r="J3406" s="10">
        <f t="shared" si="320"/>
        <v>4.1827924804687502</v>
      </c>
      <c r="K3406" s="10">
        <f t="shared" si="321"/>
        <v>4.1606757812500001</v>
      </c>
      <c r="L3406" s="10">
        <f t="shared" si="322"/>
        <v>0.99910296630859297</v>
      </c>
      <c r="M3406">
        <f t="shared" si="323"/>
        <v>1.0520948562771E-3</v>
      </c>
    </row>
    <row r="3407" spans="2:13" x14ac:dyDescent="0.25">
      <c r="B3407" s="9">
        <v>290.14999389648398</v>
      </c>
      <c r="C3407">
        <v>1200000</v>
      </c>
      <c r="D3407">
        <v>4183.583984375</v>
      </c>
      <c r="E3407">
        <v>4164.1474609375</v>
      </c>
      <c r="F3407">
        <v>999.28424072265602</v>
      </c>
      <c r="G3407">
        <v>1.0791616514325101E-3</v>
      </c>
      <c r="H3407" s="32">
        <f t="shared" si="318"/>
        <v>16.999993896484</v>
      </c>
      <c r="I3407">
        <f t="shared" si="319"/>
        <v>11.84304</v>
      </c>
      <c r="J3407" s="10">
        <f t="shared" si="320"/>
        <v>4.1835839843749998</v>
      </c>
      <c r="K3407" s="10">
        <f t="shared" si="321"/>
        <v>4.1641474609375004</v>
      </c>
      <c r="L3407" s="10">
        <f t="shared" si="322"/>
        <v>0.99928424072265598</v>
      </c>
      <c r="M3407">
        <f t="shared" si="323"/>
        <v>1.0791616514325101E-3</v>
      </c>
    </row>
    <row r="3408" spans="2:13" x14ac:dyDescent="0.25">
      <c r="B3408" s="9">
        <v>289.14999389648398</v>
      </c>
      <c r="C3408">
        <v>1200000</v>
      </c>
      <c r="D3408">
        <v>4184.44091796875</v>
      </c>
      <c r="E3408">
        <v>4167.5478515625</v>
      </c>
      <c r="F3408">
        <v>999.454345703125</v>
      </c>
      <c r="G3408">
        <v>1.10736873466521E-3</v>
      </c>
      <c r="H3408" s="32">
        <f t="shared" si="318"/>
        <v>15.999993896484</v>
      </c>
      <c r="I3408">
        <f t="shared" si="319"/>
        <v>11.84304</v>
      </c>
      <c r="J3408" s="10">
        <f t="shared" si="320"/>
        <v>4.1844409179687503</v>
      </c>
      <c r="K3408" s="10">
        <f t="shared" si="321"/>
        <v>4.1675478515625004</v>
      </c>
      <c r="L3408" s="10">
        <f t="shared" si="322"/>
        <v>0.99945434570312497</v>
      </c>
      <c r="M3408">
        <f t="shared" si="323"/>
        <v>1.10736873466521E-3</v>
      </c>
    </row>
    <row r="3409" spans="2:13" x14ac:dyDescent="0.25">
      <c r="B3409" s="9">
        <v>288.14999389648398</v>
      </c>
      <c r="C3409">
        <v>1200000</v>
      </c>
      <c r="D3409">
        <v>4185.36865234375</v>
      </c>
      <c r="E3409">
        <v>4170.8759765625</v>
      </c>
      <c r="F3409">
        <v>999.613037109375</v>
      </c>
      <c r="G3409">
        <v>1.1367831612005799E-3</v>
      </c>
      <c r="H3409" s="32">
        <f t="shared" si="318"/>
        <v>14.999993896484</v>
      </c>
      <c r="I3409">
        <f t="shared" si="319"/>
        <v>11.84304</v>
      </c>
      <c r="J3409" s="10">
        <f t="shared" si="320"/>
        <v>4.1853686523437501</v>
      </c>
      <c r="K3409" s="10">
        <f t="shared" si="321"/>
        <v>4.1708759765624999</v>
      </c>
      <c r="L3409" s="10">
        <f t="shared" si="322"/>
        <v>0.99961303710937499</v>
      </c>
      <c r="M3409">
        <f t="shared" si="323"/>
        <v>1.1367831612005799E-3</v>
      </c>
    </row>
    <row r="3410" spans="2:13" x14ac:dyDescent="0.25">
      <c r="B3410" s="9">
        <v>287.14999389648398</v>
      </c>
      <c r="C3410">
        <v>1200000</v>
      </c>
      <c r="D3410">
        <v>4186.373046875</v>
      </c>
      <c r="E3410">
        <v>4174.13134765625</v>
      </c>
      <c r="F3410">
        <v>999.76013183593705</v>
      </c>
      <c r="G3410">
        <v>1.1674767592921801E-3</v>
      </c>
      <c r="H3410" s="32">
        <f t="shared" si="318"/>
        <v>13.999993896484</v>
      </c>
      <c r="I3410">
        <f t="shared" si="319"/>
        <v>11.84304</v>
      </c>
      <c r="J3410" s="10">
        <f t="shared" si="320"/>
        <v>4.1863730468749996</v>
      </c>
      <c r="K3410" s="10">
        <f t="shared" si="321"/>
        <v>4.1741313476562496</v>
      </c>
      <c r="L3410" s="10">
        <f t="shared" si="322"/>
        <v>0.99976013183593704</v>
      </c>
      <c r="M3410">
        <f t="shared" si="323"/>
        <v>1.1674767592921801E-3</v>
      </c>
    </row>
    <row r="3411" spans="2:13" x14ac:dyDescent="0.25">
      <c r="B3411" s="9">
        <v>286.14999389648398</v>
      </c>
      <c r="C3411">
        <v>1200000</v>
      </c>
      <c r="D3411">
        <v>4187.46044921875</v>
      </c>
      <c r="E3411">
        <v>4177.31201171875</v>
      </c>
      <c r="F3411">
        <v>999.895263671875</v>
      </c>
      <c r="G3411">
        <v>1.19952671229839E-3</v>
      </c>
      <c r="H3411" s="32">
        <f t="shared" si="318"/>
        <v>12.999993896484</v>
      </c>
      <c r="I3411">
        <f t="shared" si="319"/>
        <v>11.84304</v>
      </c>
      <c r="J3411" s="10">
        <f t="shared" si="320"/>
        <v>4.1874604492187499</v>
      </c>
      <c r="K3411" s="10">
        <f t="shared" si="321"/>
        <v>4.1773120117187501</v>
      </c>
      <c r="L3411" s="10">
        <f t="shared" si="322"/>
        <v>0.99989526367187498</v>
      </c>
      <c r="M3411">
        <f t="shared" si="323"/>
        <v>1.19952671229839E-3</v>
      </c>
    </row>
    <row r="3412" spans="2:13" x14ac:dyDescent="0.25">
      <c r="B3412" s="9">
        <v>285.14999389648398</v>
      </c>
      <c r="C3412">
        <v>1200000</v>
      </c>
      <c r="D3412">
        <v>4188.63916015625</v>
      </c>
      <c r="E3412">
        <v>4180.41748046875</v>
      </c>
      <c r="F3412">
        <v>1000.0181274414</v>
      </c>
      <c r="G3412">
        <v>1.2330163735896299E-3</v>
      </c>
      <c r="H3412" s="32">
        <f t="shared" si="318"/>
        <v>11.999993896484</v>
      </c>
      <c r="I3412">
        <f t="shared" si="319"/>
        <v>11.84304</v>
      </c>
      <c r="J3412" s="10">
        <f t="shared" si="320"/>
        <v>4.1886391601562503</v>
      </c>
      <c r="K3412" s="10">
        <f t="shared" si="321"/>
        <v>4.1804174804687504</v>
      </c>
      <c r="L3412" s="10">
        <f t="shared" si="322"/>
        <v>1.0000181274414</v>
      </c>
      <c r="M3412">
        <f t="shared" si="323"/>
        <v>1.2330163735896299E-3</v>
      </c>
    </row>
    <row r="3413" spans="2:13" x14ac:dyDescent="0.25">
      <c r="B3413" s="9">
        <v>284.14999389648398</v>
      </c>
      <c r="C3413">
        <v>1200000</v>
      </c>
      <c r="D3413">
        <v>4189.91650390625</v>
      </c>
      <c r="E3413">
        <v>4183.447265625</v>
      </c>
      <c r="F3413">
        <v>1000.12841796875</v>
      </c>
      <c r="G3413">
        <v>1.2680357322096801E-3</v>
      </c>
      <c r="H3413" s="32">
        <f t="shared" si="318"/>
        <v>10.999993896484</v>
      </c>
      <c r="I3413">
        <f t="shared" si="319"/>
        <v>11.84304</v>
      </c>
      <c r="J3413" s="10">
        <f t="shared" si="320"/>
        <v>4.1899165039062503</v>
      </c>
      <c r="K3413" s="10">
        <f t="shared" si="321"/>
        <v>4.1834472656250004</v>
      </c>
      <c r="L3413" s="10">
        <f t="shared" si="322"/>
        <v>1.00012841796875</v>
      </c>
      <c r="M3413">
        <f t="shared" si="323"/>
        <v>1.2680357322096801E-3</v>
      </c>
    </row>
    <row r="3414" spans="2:13" x14ac:dyDescent="0.25">
      <c r="B3414" s="9">
        <v>283.14999389648398</v>
      </c>
      <c r="C3414">
        <v>1200000</v>
      </c>
      <c r="D3414">
        <v>4191.30224609375</v>
      </c>
      <c r="E3414">
        <v>4186.4013671875</v>
      </c>
      <c r="F3414">
        <v>1000.22583007812</v>
      </c>
      <c r="G3414">
        <v>1.30468176212161E-3</v>
      </c>
      <c r="H3414" s="32">
        <f t="shared" si="318"/>
        <v>9.9999938964839998</v>
      </c>
      <c r="I3414">
        <f t="shared" si="319"/>
        <v>11.84304</v>
      </c>
      <c r="J3414" s="10">
        <f t="shared" si="320"/>
        <v>4.1913022460937501</v>
      </c>
      <c r="K3414" s="10">
        <f t="shared" si="321"/>
        <v>4.1864013671875</v>
      </c>
      <c r="L3414" s="10">
        <f t="shared" si="322"/>
        <v>1.0002258300781199</v>
      </c>
      <c r="M3414">
        <f t="shared" si="323"/>
        <v>1.30468176212161E-3</v>
      </c>
    </row>
    <row r="3415" spans="2:13" x14ac:dyDescent="0.25">
      <c r="B3415" s="9">
        <v>282.14999389648398</v>
      </c>
      <c r="C3415">
        <v>1200000</v>
      </c>
      <c r="D3415">
        <v>4192.8056640625</v>
      </c>
      <c r="E3415">
        <v>4189.27880859375</v>
      </c>
      <c r="F3415">
        <v>1000.30999755859</v>
      </c>
      <c r="G3415">
        <v>1.3430594699457201E-3</v>
      </c>
      <c r="H3415" s="32">
        <f t="shared" si="318"/>
        <v>8.9999938964839998</v>
      </c>
      <c r="I3415">
        <f t="shared" si="319"/>
        <v>11.84304</v>
      </c>
      <c r="J3415" s="10">
        <f t="shared" si="320"/>
        <v>4.1928056640625</v>
      </c>
      <c r="K3415" s="10">
        <f t="shared" si="321"/>
        <v>4.18927880859375</v>
      </c>
      <c r="L3415" s="10">
        <f t="shared" si="322"/>
        <v>1.0003099975585901</v>
      </c>
      <c r="M3415">
        <f t="shared" si="323"/>
        <v>1.3430594699457201E-3</v>
      </c>
    </row>
    <row r="3416" spans="2:13" x14ac:dyDescent="0.25">
      <c r="B3416" s="9">
        <v>281.14999389648398</v>
      </c>
      <c r="C3416">
        <v>1200000</v>
      </c>
      <c r="D3416">
        <v>4194.43896484375</v>
      </c>
      <c r="E3416">
        <v>4192.080078125</v>
      </c>
      <c r="F3416">
        <v>1000.38055419921</v>
      </c>
      <c r="G3416">
        <v>1.3832824770361101E-3</v>
      </c>
      <c r="H3416" s="32">
        <f t="shared" si="318"/>
        <v>7.9999938964839998</v>
      </c>
      <c r="I3416">
        <f t="shared" si="319"/>
        <v>11.84304</v>
      </c>
      <c r="J3416" s="10">
        <f t="shared" si="320"/>
        <v>4.1944389648437497</v>
      </c>
      <c r="K3416" s="10">
        <f t="shared" si="321"/>
        <v>4.1920800781249996</v>
      </c>
      <c r="L3416" s="10">
        <f t="shared" si="322"/>
        <v>1.0003805541992099</v>
      </c>
      <c r="M3416">
        <f t="shared" si="323"/>
        <v>1.3832824770361101E-3</v>
      </c>
    </row>
    <row r="3417" spans="2:13" x14ac:dyDescent="0.25">
      <c r="B3417" s="9">
        <v>280.14999389648398</v>
      </c>
      <c r="C3417">
        <v>1200000</v>
      </c>
      <c r="D3417">
        <v>4196.2138671875</v>
      </c>
      <c r="E3417">
        <v>4194.8046875</v>
      </c>
      <c r="F3417">
        <v>1000.4370727539</v>
      </c>
      <c r="G3417">
        <v>1.42547383438795E-3</v>
      </c>
      <c r="H3417" s="32">
        <f t="shared" si="318"/>
        <v>6.9999938964839998</v>
      </c>
      <c r="I3417">
        <f t="shared" si="319"/>
        <v>11.84304</v>
      </c>
      <c r="J3417" s="10">
        <f t="shared" si="320"/>
        <v>4.1962138671874998</v>
      </c>
      <c r="K3417" s="10">
        <f t="shared" si="321"/>
        <v>4.1948046874999996</v>
      </c>
      <c r="L3417" s="10">
        <f t="shared" si="322"/>
        <v>1.0004370727539</v>
      </c>
      <c r="M3417">
        <f t="shared" si="323"/>
        <v>1.42547383438795E-3</v>
      </c>
    </row>
    <row r="3418" spans="2:13" x14ac:dyDescent="0.25">
      <c r="B3418" s="9">
        <v>279.14999389648398</v>
      </c>
      <c r="C3418">
        <v>1200000</v>
      </c>
      <c r="D3418">
        <v>4198.14404296875</v>
      </c>
      <c r="E3418">
        <v>4197.453125</v>
      </c>
      <c r="F3418">
        <v>1000.47918701171</v>
      </c>
      <c r="G3418">
        <v>1.4697671867907E-3</v>
      </c>
      <c r="H3418" s="32">
        <f t="shared" si="318"/>
        <v>5.9999938964839998</v>
      </c>
      <c r="I3418">
        <f t="shared" si="319"/>
        <v>11.84304</v>
      </c>
      <c r="J3418" s="10">
        <f t="shared" si="320"/>
        <v>4.1981440429687504</v>
      </c>
      <c r="K3418" s="10">
        <f t="shared" si="321"/>
        <v>4.197453125</v>
      </c>
      <c r="L3418" s="10">
        <f t="shared" si="322"/>
        <v>1.00047918701171</v>
      </c>
      <c r="M3418">
        <f t="shared" si="323"/>
        <v>1.4697671867907E-3</v>
      </c>
    </row>
    <row r="3419" spans="2:13" x14ac:dyDescent="0.25">
      <c r="B3419" s="9">
        <v>278.14999389648398</v>
      </c>
      <c r="C3419">
        <v>1200000</v>
      </c>
      <c r="D3419">
        <v>4200.24560546875</v>
      </c>
      <c r="E3419">
        <v>4200.0263671875</v>
      </c>
      <c r="F3419">
        <v>1000.5064086914</v>
      </c>
      <c r="G3419">
        <v>1.5163078205659901E-3</v>
      </c>
      <c r="H3419" s="32">
        <f t="shared" si="318"/>
        <v>4.9999938964839998</v>
      </c>
      <c r="I3419">
        <f t="shared" si="319"/>
        <v>11.84304</v>
      </c>
      <c r="J3419" s="10">
        <f t="shared" si="320"/>
        <v>4.2002456054687496</v>
      </c>
      <c r="K3419" s="10">
        <f t="shared" si="321"/>
        <v>4.2000263671875002</v>
      </c>
      <c r="L3419" s="10">
        <f t="shared" si="322"/>
        <v>1.0005064086914</v>
      </c>
      <c r="M3419">
        <f t="shared" si="323"/>
        <v>1.5163078205659901E-3</v>
      </c>
    </row>
    <row r="3420" spans="2:13" x14ac:dyDescent="0.25">
      <c r="B3420" s="9">
        <v>277.14999389648398</v>
      </c>
      <c r="C3420">
        <v>1200000</v>
      </c>
      <c r="D3420">
        <v>4202.53466796875</v>
      </c>
      <c r="E3420">
        <v>4202.52490234375</v>
      </c>
      <c r="F3420">
        <v>1000.51837158203</v>
      </c>
      <c r="G3420">
        <v>1.56525347847491E-3</v>
      </c>
      <c r="H3420" s="32">
        <f t="shared" si="318"/>
        <v>3.9999938964839998</v>
      </c>
      <c r="I3420">
        <f t="shared" si="319"/>
        <v>11.84304</v>
      </c>
      <c r="J3420" s="10">
        <f t="shared" si="320"/>
        <v>4.2025346679687496</v>
      </c>
      <c r="K3420" s="10">
        <f t="shared" si="321"/>
        <v>4.2025249023437503</v>
      </c>
      <c r="L3420" s="10">
        <f t="shared" si="322"/>
        <v>1.0005183715820301</v>
      </c>
      <c r="M3420">
        <f t="shared" si="323"/>
        <v>1.56525347847491E-3</v>
      </c>
    </row>
    <row r="3421" spans="2:13" x14ac:dyDescent="0.25">
      <c r="B3421" s="9">
        <v>276.14999389648398</v>
      </c>
      <c r="C3421">
        <v>1200000</v>
      </c>
      <c r="D3421">
        <v>4205.02978515625</v>
      </c>
      <c r="E3421">
        <v>4204.9501953125</v>
      </c>
      <c r="F3421">
        <v>1000.51446533203</v>
      </c>
      <c r="G3421">
        <v>1.6167765716090701E-3</v>
      </c>
      <c r="H3421" s="32">
        <f t="shared" si="318"/>
        <v>2.9999938964839998</v>
      </c>
      <c r="I3421">
        <f t="shared" si="319"/>
        <v>11.84304</v>
      </c>
      <c r="J3421" s="10">
        <f t="shared" si="320"/>
        <v>4.2050297851562499</v>
      </c>
      <c r="K3421" s="10">
        <f t="shared" si="321"/>
        <v>4.2049501953124997</v>
      </c>
      <c r="L3421" s="10">
        <f t="shared" si="322"/>
        <v>1.0005144653320299</v>
      </c>
      <c r="M3421">
        <f t="shared" si="323"/>
        <v>1.6167765716090701E-3</v>
      </c>
    </row>
    <row r="3422" spans="2:13" x14ac:dyDescent="0.25">
      <c r="B3422" s="9">
        <v>275.14999389648398</v>
      </c>
      <c r="C3422">
        <v>1200000</v>
      </c>
      <c r="D3422">
        <v>4207.751953125</v>
      </c>
      <c r="E3422">
        <v>4207.30322265625</v>
      </c>
      <c r="F3422">
        <v>1000.49426269531</v>
      </c>
      <c r="G3422">
        <v>1.6710646450519501E-3</v>
      </c>
      <c r="H3422" s="32">
        <f t="shared" si="318"/>
        <v>1.9999938964839998</v>
      </c>
      <c r="I3422">
        <f t="shared" si="319"/>
        <v>11.84304</v>
      </c>
      <c r="J3422" s="10">
        <f t="shared" si="320"/>
        <v>4.2077519531250003</v>
      </c>
      <c r="K3422" s="10">
        <f t="shared" si="321"/>
        <v>4.2073032226562503</v>
      </c>
      <c r="L3422" s="10">
        <f t="shared" si="322"/>
        <v>1.0004942626953099</v>
      </c>
      <c r="M3422">
        <f t="shared" si="323"/>
        <v>1.6710646450519501E-3</v>
      </c>
    </row>
    <row r="3423" spans="2:13" x14ac:dyDescent="0.25">
      <c r="B3423" s="9">
        <v>274.14999389648398</v>
      </c>
      <c r="C3423">
        <v>1200000</v>
      </c>
      <c r="D3423">
        <v>4210.724609375</v>
      </c>
      <c r="E3423">
        <v>4209.58642578125</v>
      </c>
      <c r="F3423">
        <v>1000.45715332031</v>
      </c>
      <c r="G3423">
        <v>1.72832305543124E-3</v>
      </c>
      <c r="H3423" s="32">
        <f t="shared" si="318"/>
        <v>0.99999389648399983</v>
      </c>
      <c r="I3423">
        <f t="shared" si="319"/>
        <v>11.84304</v>
      </c>
      <c r="J3423" s="10">
        <f t="shared" si="320"/>
        <v>4.2107246093750001</v>
      </c>
      <c r="K3423" s="10">
        <f t="shared" si="321"/>
        <v>4.2095864257812501</v>
      </c>
      <c r="L3423" s="10">
        <f t="shared" si="322"/>
        <v>1.0004571533203099</v>
      </c>
      <c r="M3423">
        <f t="shared" si="323"/>
        <v>1.72832305543124E-3</v>
      </c>
    </row>
    <row r="3424" spans="2:13" x14ac:dyDescent="0.25">
      <c r="B3424" s="9">
        <v>273.14999389648398</v>
      </c>
      <c r="C3424">
        <v>1200000</v>
      </c>
      <c r="D3424">
        <v>4213.97216796875</v>
      </c>
      <c r="E3424">
        <v>4211.80078125</v>
      </c>
      <c r="F3424">
        <v>1000.40252685546</v>
      </c>
      <c r="G3424">
        <v>1.7887763679027501E-3</v>
      </c>
      <c r="H3424" s="32">
        <f t="shared" si="318"/>
        <v>-6.1035160001665645E-6</v>
      </c>
      <c r="I3424">
        <f t="shared" si="319"/>
        <v>11.84304</v>
      </c>
      <c r="J3424" s="10">
        <f t="shared" si="320"/>
        <v>4.2139721679687501</v>
      </c>
      <c r="K3424" s="10">
        <f t="shared" si="321"/>
        <v>4.21180078125</v>
      </c>
      <c r="L3424" s="10">
        <f t="shared" si="322"/>
        <v>1.0004025268554599</v>
      </c>
      <c r="M3424">
        <f t="shared" si="323"/>
        <v>1.7887763679027501E-3</v>
      </c>
    </row>
    <row r="3425" spans="2:13" x14ac:dyDescent="0.25">
      <c r="B3425" s="9">
        <v>473.14999389648398</v>
      </c>
      <c r="C3425">
        <v>1100000</v>
      </c>
      <c r="D3425">
        <v>2500.85668945312</v>
      </c>
      <c r="E3425">
        <v>1792.03625488281</v>
      </c>
      <c r="F3425">
        <v>5.3760385513305602</v>
      </c>
      <c r="G3425" s="31">
        <v>1.5861740394029699E-5</v>
      </c>
      <c r="H3425" s="32">
        <f t="shared" si="318"/>
        <v>199.999993896484</v>
      </c>
      <c r="I3425">
        <f t="shared" si="319"/>
        <v>10.856120000000001</v>
      </c>
      <c r="J3425" s="10">
        <f t="shared" si="320"/>
        <v>2.5008566894531201</v>
      </c>
      <c r="K3425" s="10">
        <f t="shared" si="321"/>
        <v>1.7920362548828099</v>
      </c>
      <c r="L3425" s="10">
        <f t="shared" si="322"/>
        <v>5.3760385513305598E-3</v>
      </c>
      <c r="M3425">
        <f t="shared" si="323"/>
        <v>1.5861740394029699E-5</v>
      </c>
    </row>
    <row r="3426" spans="2:13" x14ac:dyDescent="0.25">
      <c r="B3426" s="9">
        <v>472.14999389648398</v>
      </c>
      <c r="C3426">
        <v>1100000</v>
      </c>
      <c r="D3426">
        <v>2511.14794921875</v>
      </c>
      <c r="E3426">
        <v>1798.05078125</v>
      </c>
      <c r="F3426">
        <v>5.3911924362182599</v>
      </c>
      <c r="G3426" s="31">
        <v>1.5818173778825399E-5</v>
      </c>
      <c r="H3426" s="32">
        <f t="shared" si="318"/>
        <v>198.999993896484</v>
      </c>
      <c r="I3426">
        <f t="shared" si="319"/>
        <v>10.856120000000001</v>
      </c>
      <c r="J3426" s="10">
        <f t="shared" si="320"/>
        <v>2.5111479492187501</v>
      </c>
      <c r="K3426" s="10">
        <f t="shared" si="321"/>
        <v>1.79805078125</v>
      </c>
      <c r="L3426" s="10">
        <f t="shared" si="322"/>
        <v>5.3911924362182598E-3</v>
      </c>
      <c r="M3426">
        <f t="shared" si="323"/>
        <v>1.5818173778825399E-5</v>
      </c>
    </row>
    <row r="3427" spans="2:13" x14ac:dyDescent="0.25">
      <c r="B3427" s="9">
        <v>471.14999389648398</v>
      </c>
      <c r="C3427">
        <v>1100000</v>
      </c>
      <c r="D3427">
        <v>2521.9375</v>
      </c>
      <c r="E3427">
        <v>1804.39685058593</v>
      </c>
      <c r="F3427">
        <v>5.4064803123474103</v>
      </c>
      <c r="G3427" s="31">
        <v>1.5774588973726999E-5</v>
      </c>
      <c r="H3427" s="32">
        <f t="shared" si="318"/>
        <v>197.999993896484</v>
      </c>
      <c r="I3427">
        <f t="shared" si="319"/>
        <v>10.856120000000001</v>
      </c>
      <c r="J3427" s="10">
        <f t="shared" si="320"/>
        <v>2.5219374999999999</v>
      </c>
      <c r="K3427" s="10">
        <f t="shared" si="321"/>
        <v>1.80439685058593</v>
      </c>
      <c r="L3427" s="10">
        <f t="shared" si="322"/>
        <v>5.4064803123474101E-3</v>
      </c>
      <c r="M3427">
        <f t="shared" si="323"/>
        <v>1.5774588973726999E-5</v>
      </c>
    </row>
    <row r="3428" spans="2:13" x14ac:dyDescent="0.25">
      <c r="B3428" s="9">
        <v>470.14999389648398</v>
      </c>
      <c r="C3428">
        <v>1100000</v>
      </c>
      <c r="D3428">
        <v>2533.27465820312</v>
      </c>
      <c r="E3428">
        <v>1811.10913085937</v>
      </c>
      <c r="F3428">
        <v>5.4219055175781197</v>
      </c>
      <c r="G3428" s="31">
        <v>1.5730991435702799E-5</v>
      </c>
      <c r="H3428" s="32">
        <f t="shared" si="318"/>
        <v>196.999993896484</v>
      </c>
      <c r="I3428">
        <f t="shared" si="319"/>
        <v>10.856120000000001</v>
      </c>
      <c r="J3428" s="10">
        <f t="shared" si="320"/>
        <v>2.53327465820312</v>
      </c>
      <c r="K3428" s="10">
        <f t="shared" si="321"/>
        <v>1.8111091308593701</v>
      </c>
      <c r="L3428" s="10">
        <f t="shared" si="322"/>
        <v>5.4219055175781196E-3</v>
      </c>
      <c r="M3428">
        <f t="shared" si="323"/>
        <v>1.5730991435702799E-5</v>
      </c>
    </row>
    <row r="3429" spans="2:13" x14ac:dyDescent="0.25">
      <c r="B3429" s="9">
        <v>469.14999389648398</v>
      </c>
      <c r="C3429">
        <v>1100000</v>
      </c>
      <c r="D3429">
        <v>2545.21533203125</v>
      </c>
      <c r="E3429">
        <v>1818.22668457031</v>
      </c>
      <c r="F3429">
        <v>5.4374723434448198</v>
      </c>
      <c r="G3429" s="31">
        <v>1.56873757077846E-5</v>
      </c>
      <c r="H3429" s="32">
        <f t="shared" si="318"/>
        <v>195.999993896484</v>
      </c>
      <c r="I3429">
        <f t="shared" si="319"/>
        <v>10.856120000000001</v>
      </c>
      <c r="J3429" s="10">
        <f t="shared" si="320"/>
        <v>2.5452153320312498</v>
      </c>
      <c r="K3429" s="10">
        <f t="shared" si="321"/>
        <v>1.8182266845703099</v>
      </c>
      <c r="L3429" s="10">
        <f t="shared" si="322"/>
        <v>5.4374723434448199E-3</v>
      </c>
      <c r="M3429">
        <f t="shared" si="323"/>
        <v>1.56873757077846E-5</v>
      </c>
    </row>
    <row r="3430" spans="2:13" x14ac:dyDescent="0.25">
      <c r="B3430" s="9">
        <v>468.14999389648398</v>
      </c>
      <c r="C3430">
        <v>1100000</v>
      </c>
      <c r="D3430">
        <v>2557.82250976562</v>
      </c>
      <c r="E3430">
        <v>1825.7939453125</v>
      </c>
      <c r="F3430">
        <v>5.4531841278076101</v>
      </c>
      <c r="G3430" s="31">
        <v>1.56437454279512E-5</v>
      </c>
      <c r="H3430" s="32">
        <f t="shared" si="318"/>
        <v>194.999993896484</v>
      </c>
      <c r="I3430">
        <f t="shared" si="319"/>
        <v>10.856120000000001</v>
      </c>
      <c r="J3430" s="10">
        <f t="shared" si="320"/>
        <v>2.5578225097656202</v>
      </c>
      <c r="K3430" s="10">
        <f t="shared" si="321"/>
        <v>1.8257939453125001</v>
      </c>
      <c r="L3430" s="10">
        <f t="shared" si="322"/>
        <v>5.4531841278076098E-3</v>
      </c>
      <c r="M3430">
        <f t="shared" si="323"/>
        <v>1.56437454279512E-5</v>
      </c>
    </row>
    <row r="3431" spans="2:13" x14ac:dyDescent="0.25">
      <c r="B3431" s="9">
        <v>467.14999389648398</v>
      </c>
      <c r="C3431">
        <v>1100000</v>
      </c>
      <c r="D3431">
        <v>2571.16772460937</v>
      </c>
      <c r="E3431">
        <v>1833.86096191406</v>
      </c>
      <c r="F3431">
        <v>5.4690451622009197</v>
      </c>
      <c r="G3431" s="31">
        <v>1.56000969582237E-5</v>
      </c>
      <c r="H3431" s="32">
        <f t="shared" si="318"/>
        <v>193.999993896484</v>
      </c>
      <c r="I3431">
        <f t="shared" si="319"/>
        <v>10.856120000000001</v>
      </c>
      <c r="J3431" s="10">
        <f t="shared" si="320"/>
        <v>2.5711677246093698</v>
      </c>
      <c r="K3431" s="10">
        <f t="shared" si="321"/>
        <v>1.83386096191406</v>
      </c>
      <c r="L3431" s="10">
        <f t="shared" si="322"/>
        <v>5.4690451622009199E-3</v>
      </c>
      <c r="M3431">
        <f t="shared" si="323"/>
        <v>1.56000969582237E-5</v>
      </c>
    </row>
    <row r="3432" spans="2:13" x14ac:dyDescent="0.25">
      <c r="B3432" s="9">
        <v>466.14999389648398</v>
      </c>
      <c r="C3432">
        <v>1100000</v>
      </c>
      <c r="D3432">
        <v>2585.33129882812</v>
      </c>
      <c r="E3432">
        <v>1842.48461914062</v>
      </c>
      <c r="F3432">
        <v>5.4850602149963299</v>
      </c>
      <c r="G3432" s="31">
        <v>1.5556432117591598E-5</v>
      </c>
      <c r="H3432" s="32">
        <f t="shared" si="318"/>
        <v>192.999993896484</v>
      </c>
      <c r="I3432">
        <f t="shared" si="319"/>
        <v>10.856120000000001</v>
      </c>
      <c r="J3432" s="10">
        <f t="shared" si="320"/>
        <v>2.5853312988281201</v>
      </c>
      <c r="K3432" s="10">
        <f t="shared" si="321"/>
        <v>1.8424846191406199</v>
      </c>
      <c r="L3432" s="10">
        <f t="shared" si="322"/>
        <v>5.4850602149963297E-3</v>
      </c>
      <c r="M3432">
        <f t="shared" si="323"/>
        <v>1.5556432117591598E-5</v>
      </c>
    </row>
    <row r="3433" spans="2:13" x14ac:dyDescent="0.25">
      <c r="B3433" s="9">
        <v>465.14999389648398</v>
      </c>
      <c r="C3433">
        <v>1100000</v>
      </c>
      <c r="D3433">
        <v>2600.4052734375</v>
      </c>
      <c r="E3433">
        <v>1851.72912597656</v>
      </c>
      <c r="F3433">
        <v>5.5012335777282697</v>
      </c>
      <c r="G3433" s="31">
        <v>1.5512749087065401E-5</v>
      </c>
      <c r="H3433" s="32">
        <f t="shared" si="318"/>
        <v>191.999993896484</v>
      </c>
      <c r="I3433">
        <f t="shared" si="319"/>
        <v>10.856120000000001</v>
      </c>
      <c r="J3433" s="10">
        <f t="shared" si="320"/>
        <v>2.6004052734375001</v>
      </c>
      <c r="K3433" s="10">
        <f t="shared" si="321"/>
        <v>1.85172912597656</v>
      </c>
      <c r="L3433" s="10">
        <f t="shared" si="322"/>
        <v>5.5012335777282701E-3</v>
      </c>
      <c r="M3433">
        <f t="shared" si="323"/>
        <v>1.5512749087065401E-5</v>
      </c>
    </row>
    <row r="3434" spans="2:13" x14ac:dyDescent="0.25">
      <c r="B3434" s="9">
        <v>464.14999389648398</v>
      </c>
      <c r="C3434">
        <v>1100000</v>
      </c>
      <c r="D3434">
        <v>2616.49340820312</v>
      </c>
      <c r="E3434">
        <v>1861.66735839843</v>
      </c>
      <c r="F3434">
        <v>5.5175714492797798</v>
      </c>
      <c r="G3434" s="31">
        <v>1.5469047866645201E-5</v>
      </c>
      <c r="H3434" s="32">
        <f t="shared" si="318"/>
        <v>190.999993896484</v>
      </c>
      <c r="I3434">
        <f t="shared" si="319"/>
        <v>10.856120000000001</v>
      </c>
      <c r="J3434" s="10">
        <f t="shared" si="320"/>
        <v>2.6164934082031199</v>
      </c>
      <c r="K3434" s="10">
        <f t="shared" si="321"/>
        <v>1.86166735839843</v>
      </c>
      <c r="L3434" s="10">
        <f t="shared" si="322"/>
        <v>5.5175714492797798E-3</v>
      </c>
      <c r="M3434">
        <f t="shared" si="323"/>
        <v>1.5469047866645201E-5</v>
      </c>
    </row>
    <row r="3435" spans="2:13" x14ac:dyDescent="0.25">
      <c r="B3435" s="9">
        <v>463.14999389648398</v>
      </c>
      <c r="C3435">
        <v>1100000</v>
      </c>
      <c r="D3435">
        <v>2633.7138671875</v>
      </c>
      <c r="E3435">
        <v>1872.3818359375</v>
      </c>
      <c r="F3435">
        <v>5.53407859802246</v>
      </c>
      <c r="G3435" s="31">
        <v>1.54253266373416E-5</v>
      </c>
      <c r="H3435" s="32">
        <f t="shared" si="318"/>
        <v>189.999993896484</v>
      </c>
      <c r="I3435">
        <f t="shared" si="319"/>
        <v>10.856120000000001</v>
      </c>
      <c r="J3435" s="10">
        <f t="shared" si="320"/>
        <v>2.6337138671874998</v>
      </c>
      <c r="K3435" s="10">
        <f t="shared" si="321"/>
        <v>1.8723818359375</v>
      </c>
      <c r="L3435" s="10">
        <f t="shared" si="322"/>
        <v>5.5340785980224601E-3</v>
      </c>
      <c r="M3435">
        <f t="shared" si="323"/>
        <v>1.54253266373416E-5</v>
      </c>
    </row>
    <row r="3436" spans="2:13" x14ac:dyDescent="0.25">
      <c r="B3436" s="9">
        <v>462.14999389648398</v>
      </c>
      <c r="C3436">
        <v>1100000</v>
      </c>
      <c r="D3436">
        <v>2652.20068359375</v>
      </c>
      <c r="E3436">
        <v>1883.96618652343</v>
      </c>
      <c r="F3436">
        <v>5.5507616996765101</v>
      </c>
      <c r="G3436" s="31">
        <v>1.5381585399154499E-5</v>
      </c>
      <c r="H3436" s="32">
        <f t="shared" si="318"/>
        <v>188.999993896484</v>
      </c>
      <c r="I3436">
        <f t="shared" si="319"/>
        <v>10.856120000000001</v>
      </c>
      <c r="J3436" s="10">
        <f t="shared" si="320"/>
        <v>2.6522006835937502</v>
      </c>
      <c r="K3436" s="10">
        <f t="shared" si="321"/>
        <v>1.8839661865234301</v>
      </c>
      <c r="L3436" s="10">
        <f t="shared" si="322"/>
        <v>5.5507616996765098E-3</v>
      </c>
      <c r="M3436">
        <f t="shared" si="323"/>
        <v>1.5381585399154499E-5</v>
      </c>
    </row>
    <row r="3437" spans="2:13" x14ac:dyDescent="0.25">
      <c r="B3437" s="9">
        <v>461.14999389648398</v>
      </c>
      <c r="C3437">
        <v>1100000</v>
      </c>
      <c r="D3437">
        <v>2672.10620117187</v>
      </c>
      <c r="E3437">
        <v>1896.5263671875</v>
      </c>
      <c r="F3437">
        <v>5.5676274299621502</v>
      </c>
      <c r="G3437" s="31">
        <v>1.5337824152084E-5</v>
      </c>
      <c r="H3437" s="32">
        <f t="shared" si="318"/>
        <v>187.999993896484</v>
      </c>
      <c r="I3437">
        <f t="shared" si="319"/>
        <v>10.856120000000001</v>
      </c>
      <c r="J3437" s="10">
        <f t="shared" si="320"/>
        <v>2.6721062011718701</v>
      </c>
      <c r="K3437" s="10">
        <f t="shared" si="321"/>
        <v>1.8965263671874999</v>
      </c>
      <c r="L3437" s="10">
        <f t="shared" si="322"/>
        <v>5.5676274299621504E-3</v>
      </c>
      <c r="M3437">
        <f t="shared" si="323"/>
        <v>1.5337824152084E-5</v>
      </c>
    </row>
    <row r="3438" spans="2:13" x14ac:dyDescent="0.25">
      <c r="B3438" s="9">
        <v>460.14999389648398</v>
      </c>
      <c r="C3438">
        <v>1100000</v>
      </c>
      <c r="D3438">
        <v>2693.60327148437</v>
      </c>
      <c r="E3438">
        <v>1910.18273925781</v>
      </c>
      <c r="F3438">
        <v>5.5846834182739196</v>
      </c>
      <c r="G3438" s="31">
        <v>1.5294041077140698E-5</v>
      </c>
      <c r="H3438" s="32">
        <f t="shared" si="318"/>
        <v>186.999993896484</v>
      </c>
      <c r="I3438">
        <f t="shared" si="319"/>
        <v>10.856120000000001</v>
      </c>
      <c r="J3438" s="10">
        <f t="shared" si="320"/>
        <v>2.6936032714843701</v>
      </c>
      <c r="K3438" s="10">
        <f t="shared" si="321"/>
        <v>1.9101827392578099</v>
      </c>
      <c r="L3438" s="10">
        <f t="shared" si="322"/>
        <v>5.5846834182739198E-3</v>
      </c>
      <c r="M3438">
        <f t="shared" si="323"/>
        <v>1.5294041077140698E-5</v>
      </c>
    </row>
    <row r="3439" spans="2:13" x14ac:dyDescent="0.25">
      <c r="B3439" s="9">
        <v>459.14999389648398</v>
      </c>
      <c r="C3439">
        <v>1100000</v>
      </c>
      <c r="D3439">
        <v>2716.88916015625</v>
      </c>
      <c r="E3439">
        <v>1925.07141113281</v>
      </c>
      <c r="F3439">
        <v>5.6019382476806596</v>
      </c>
      <c r="G3439" s="31">
        <v>1.52502370838192E-5</v>
      </c>
      <c r="H3439" s="32">
        <f t="shared" si="318"/>
        <v>185.999993896484</v>
      </c>
      <c r="I3439">
        <f t="shared" si="319"/>
        <v>10.856120000000001</v>
      </c>
      <c r="J3439" s="10">
        <f t="shared" si="320"/>
        <v>2.7168891601562501</v>
      </c>
      <c r="K3439" s="10">
        <f t="shared" si="321"/>
        <v>1.92507141113281</v>
      </c>
      <c r="L3439" s="10">
        <f t="shared" si="322"/>
        <v>5.6019382476806597E-3</v>
      </c>
      <c r="M3439">
        <f t="shared" si="323"/>
        <v>1.52502370838192E-5</v>
      </c>
    </row>
    <row r="3440" spans="2:13" x14ac:dyDescent="0.25">
      <c r="B3440" s="9">
        <v>458.14999389648398</v>
      </c>
      <c r="C3440">
        <v>1100000</v>
      </c>
      <c r="D3440">
        <v>2742.1875</v>
      </c>
      <c r="E3440">
        <v>1941.34704589843</v>
      </c>
      <c r="F3440">
        <v>5.6194005012512198</v>
      </c>
      <c r="G3440" s="31">
        <v>1.52064085341407E-5</v>
      </c>
      <c r="H3440" s="32">
        <f t="shared" si="318"/>
        <v>184.999993896484</v>
      </c>
      <c r="I3440">
        <f t="shared" si="319"/>
        <v>10.856120000000001</v>
      </c>
      <c r="J3440" s="10">
        <f t="shared" si="320"/>
        <v>2.7421875</v>
      </c>
      <c r="K3440" s="10">
        <f t="shared" si="321"/>
        <v>1.9413470458984301</v>
      </c>
      <c r="L3440" s="10">
        <f t="shared" si="322"/>
        <v>5.6194005012512194E-3</v>
      </c>
      <c r="M3440">
        <f t="shared" si="323"/>
        <v>1.52064085341407E-5</v>
      </c>
    </row>
    <row r="3441" spans="2:13" x14ac:dyDescent="0.25">
      <c r="B3441" s="9">
        <v>457.14999389648398</v>
      </c>
      <c r="C3441">
        <v>1100000</v>
      </c>
      <c r="D3441">
        <v>4421.37158203125</v>
      </c>
      <c r="E3441">
        <v>3379.904296875</v>
      </c>
      <c r="F3441">
        <v>882.69586181640602</v>
      </c>
      <c r="G3441">
        <v>1.4668014773633301E-4</v>
      </c>
      <c r="H3441" s="32">
        <f t="shared" si="318"/>
        <v>183.999993896484</v>
      </c>
      <c r="I3441">
        <f t="shared" si="319"/>
        <v>10.856120000000001</v>
      </c>
      <c r="J3441" s="10">
        <f t="shared" si="320"/>
        <v>4.4213715820312496</v>
      </c>
      <c r="K3441" s="10">
        <f t="shared" si="321"/>
        <v>3.3799042968749999</v>
      </c>
      <c r="L3441" s="10">
        <f t="shared" si="322"/>
        <v>0.88269586181640602</v>
      </c>
      <c r="M3441">
        <f t="shared" si="323"/>
        <v>1.4668014773633301E-4</v>
      </c>
    </row>
    <row r="3442" spans="2:13" x14ac:dyDescent="0.25">
      <c r="B3442" s="9">
        <v>456.14999389648398</v>
      </c>
      <c r="C3442">
        <v>1100000</v>
      </c>
      <c r="D3442">
        <v>4417.2197265625</v>
      </c>
      <c r="E3442">
        <v>3383.95434570312</v>
      </c>
      <c r="F3442">
        <v>883.79742431640602</v>
      </c>
      <c r="G3442">
        <v>1.47535625728778E-4</v>
      </c>
      <c r="H3442" s="32">
        <f t="shared" si="318"/>
        <v>182.999993896484</v>
      </c>
      <c r="I3442">
        <f t="shared" si="319"/>
        <v>10.856120000000001</v>
      </c>
      <c r="J3442" s="10">
        <f t="shared" si="320"/>
        <v>4.4172197265625002</v>
      </c>
      <c r="K3442" s="10">
        <f t="shared" si="321"/>
        <v>3.38395434570312</v>
      </c>
      <c r="L3442" s="10">
        <f t="shared" si="322"/>
        <v>0.88379742431640607</v>
      </c>
      <c r="M3442">
        <f t="shared" si="323"/>
        <v>1.47535625728778E-4</v>
      </c>
    </row>
    <row r="3443" spans="2:13" x14ac:dyDescent="0.25">
      <c r="B3443" s="9">
        <v>455.14999389648398</v>
      </c>
      <c r="C3443">
        <v>1100000</v>
      </c>
      <c r="D3443">
        <v>4413.12646484375</v>
      </c>
      <c r="E3443">
        <v>3388.02026367187</v>
      </c>
      <c r="F3443">
        <v>884.89367675781205</v>
      </c>
      <c r="G3443">
        <v>1.4840099902357901E-4</v>
      </c>
      <c r="H3443" s="32">
        <f t="shared" si="318"/>
        <v>181.999993896484</v>
      </c>
      <c r="I3443">
        <f t="shared" si="319"/>
        <v>10.856120000000001</v>
      </c>
      <c r="J3443" s="10">
        <f t="shared" si="320"/>
        <v>4.4131264648437503</v>
      </c>
      <c r="K3443" s="10">
        <f t="shared" si="321"/>
        <v>3.3880202636718701</v>
      </c>
      <c r="L3443" s="10">
        <f t="shared" si="322"/>
        <v>0.88489367675781205</v>
      </c>
      <c r="M3443">
        <f t="shared" si="323"/>
        <v>1.4840099902357901E-4</v>
      </c>
    </row>
    <row r="3444" spans="2:13" x14ac:dyDescent="0.25">
      <c r="B3444" s="9">
        <v>454.14999389648398</v>
      </c>
      <c r="C3444">
        <v>1100000</v>
      </c>
      <c r="D3444">
        <v>4409.09130859375</v>
      </c>
      <c r="E3444">
        <v>3392.10180664062</v>
      </c>
      <c r="F3444">
        <v>885.98474121093705</v>
      </c>
      <c r="G3444">
        <v>1.4927650045137801E-4</v>
      </c>
      <c r="H3444" s="32">
        <f t="shared" si="318"/>
        <v>180.999993896484</v>
      </c>
      <c r="I3444">
        <f t="shared" si="319"/>
        <v>10.856120000000001</v>
      </c>
      <c r="J3444" s="10">
        <f t="shared" si="320"/>
        <v>4.4090913085937498</v>
      </c>
      <c r="K3444" s="10">
        <f t="shared" si="321"/>
        <v>3.3921018066406199</v>
      </c>
      <c r="L3444" s="10">
        <f t="shared" si="322"/>
        <v>0.88598474121093707</v>
      </c>
      <c r="M3444">
        <f t="shared" si="323"/>
        <v>1.4927650045137801E-4</v>
      </c>
    </row>
    <row r="3445" spans="2:13" x14ac:dyDescent="0.25">
      <c r="B3445" s="9">
        <v>453.14999389648398</v>
      </c>
      <c r="C3445">
        <v>1100000</v>
      </c>
      <c r="D3445">
        <v>4405.11328125</v>
      </c>
      <c r="E3445">
        <v>3396.19897460937</v>
      </c>
      <c r="F3445">
        <v>887.070556640625</v>
      </c>
      <c r="G3445">
        <v>1.50162275531329E-4</v>
      </c>
      <c r="H3445" s="32">
        <f t="shared" si="318"/>
        <v>179.999993896484</v>
      </c>
      <c r="I3445">
        <f t="shared" si="319"/>
        <v>10.856120000000001</v>
      </c>
      <c r="J3445" s="10">
        <f t="shared" si="320"/>
        <v>4.4051132812500002</v>
      </c>
      <c r="K3445" s="10">
        <f t="shared" si="321"/>
        <v>3.3961989746093701</v>
      </c>
      <c r="L3445" s="10">
        <f t="shared" si="322"/>
        <v>0.88707055664062495</v>
      </c>
      <c r="M3445">
        <f t="shared" si="323"/>
        <v>1.50162275531329E-4</v>
      </c>
    </row>
    <row r="3446" spans="2:13" x14ac:dyDescent="0.25">
      <c r="B3446" s="9">
        <v>452.14999389648398</v>
      </c>
      <c r="C3446">
        <v>1100000</v>
      </c>
      <c r="D3446">
        <v>4401.19091796875</v>
      </c>
      <c r="E3446">
        <v>3400.31176757812</v>
      </c>
      <c r="F3446">
        <v>888.15118408203102</v>
      </c>
      <c r="G3446">
        <v>1.5105854254215899E-4</v>
      </c>
      <c r="H3446" s="32">
        <f t="shared" si="318"/>
        <v>178.999993896484</v>
      </c>
      <c r="I3446">
        <f t="shared" si="319"/>
        <v>10.856120000000001</v>
      </c>
      <c r="J3446" s="10">
        <f t="shared" si="320"/>
        <v>4.4011909179687496</v>
      </c>
      <c r="K3446" s="10">
        <f t="shared" si="321"/>
        <v>3.40031176757812</v>
      </c>
      <c r="L3446" s="10">
        <f t="shared" si="322"/>
        <v>0.88815118408203098</v>
      </c>
      <c r="M3446">
        <f t="shared" si="323"/>
        <v>1.5105854254215899E-4</v>
      </c>
    </row>
    <row r="3447" spans="2:13" x14ac:dyDescent="0.25">
      <c r="B3447" s="9">
        <v>451.14999389648398</v>
      </c>
      <c r="C3447">
        <v>1100000</v>
      </c>
      <c r="D3447">
        <v>4397.32373046875</v>
      </c>
      <c r="E3447">
        <v>3404.43994140625</v>
      </c>
      <c r="F3447">
        <v>889.22668457031205</v>
      </c>
      <c r="G3447">
        <v>1.5196547610685199E-4</v>
      </c>
      <c r="H3447" s="32">
        <f t="shared" si="318"/>
        <v>177.999993896484</v>
      </c>
      <c r="I3447">
        <f t="shared" si="319"/>
        <v>10.856120000000001</v>
      </c>
      <c r="J3447" s="10">
        <f t="shared" si="320"/>
        <v>4.3973237304687496</v>
      </c>
      <c r="K3447" s="10">
        <f t="shared" si="321"/>
        <v>3.4044399414062498</v>
      </c>
      <c r="L3447" s="10">
        <f t="shared" si="322"/>
        <v>0.88922668457031206</v>
      </c>
      <c r="M3447">
        <f t="shared" si="323"/>
        <v>1.5196547610685199E-4</v>
      </c>
    </row>
    <row r="3448" spans="2:13" x14ac:dyDescent="0.25">
      <c r="B3448" s="9">
        <v>450.14999389648398</v>
      </c>
      <c r="C3448">
        <v>1100000</v>
      </c>
      <c r="D3448">
        <v>4393.5107421875</v>
      </c>
      <c r="E3448">
        <v>3408.58349609375</v>
      </c>
      <c r="F3448">
        <v>890.29705810546795</v>
      </c>
      <c r="G3448">
        <v>1.5288329450413501E-4</v>
      </c>
      <c r="H3448" s="32">
        <f t="shared" si="318"/>
        <v>176.999993896484</v>
      </c>
      <c r="I3448">
        <f t="shared" si="319"/>
        <v>10.856120000000001</v>
      </c>
      <c r="J3448" s="10">
        <f t="shared" si="320"/>
        <v>4.3935107421874999</v>
      </c>
      <c r="K3448" s="10">
        <f t="shared" si="321"/>
        <v>3.4085834960937502</v>
      </c>
      <c r="L3448" s="10">
        <f t="shared" si="322"/>
        <v>0.890297058105468</v>
      </c>
      <c r="M3448">
        <f t="shared" si="323"/>
        <v>1.5288329450413501E-4</v>
      </c>
    </row>
    <row r="3449" spans="2:13" x14ac:dyDescent="0.25">
      <c r="B3449" s="9">
        <v>449.14999389648398</v>
      </c>
      <c r="C3449">
        <v>1100000</v>
      </c>
      <c r="D3449">
        <v>4389.75146484375</v>
      </c>
      <c r="E3449">
        <v>3412.74194335937</v>
      </c>
      <c r="F3449">
        <v>891.36236572265602</v>
      </c>
      <c r="G3449">
        <v>1.53812157805077E-4</v>
      </c>
      <c r="H3449" s="32">
        <f t="shared" si="318"/>
        <v>175.999993896484</v>
      </c>
      <c r="I3449">
        <f t="shared" si="319"/>
        <v>10.856120000000001</v>
      </c>
      <c r="J3449" s="10">
        <f t="shared" si="320"/>
        <v>4.3897514648437497</v>
      </c>
      <c r="K3449" s="10">
        <f t="shared" si="321"/>
        <v>3.4127419433593702</v>
      </c>
      <c r="L3449" s="10">
        <f t="shared" si="322"/>
        <v>0.89136236572265604</v>
      </c>
      <c r="M3449">
        <f t="shared" si="323"/>
        <v>1.53812157805077E-4</v>
      </c>
    </row>
    <row r="3450" spans="2:13" x14ac:dyDescent="0.25">
      <c r="B3450" s="9">
        <v>448.14999389648398</v>
      </c>
      <c r="C3450">
        <v>1100000</v>
      </c>
      <c r="D3450">
        <v>4386.0439453125</v>
      </c>
      <c r="E3450">
        <v>3416.91577148437</v>
      </c>
      <c r="F3450">
        <v>892.422607421875</v>
      </c>
      <c r="G3450">
        <v>1.5475231339223599E-4</v>
      </c>
      <c r="H3450" s="32">
        <f t="shared" si="318"/>
        <v>174.999993896484</v>
      </c>
      <c r="I3450">
        <f t="shared" si="319"/>
        <v>10.856120000000001</v>
      </c>
      <c r="J3450" s="10">
        <f t="shared" si="320"/>
        <v>4.3860439453125002</v>
      </c>
      <c r="K3450" s="10">
        <f t="shared" si="321"/>
        <v>3.4169157714843701</v>
      </c>
      <c r="L3450" s="10">
        <f t="shared" si="322"/>
        <v>0.89242260742187496</v>
      </c>
      <c r="M3450">
        <f t="shared" si="323"/>
        <v>1.5475231339223599E-4</v>
      </c>
    </row>
    <row r="3451" spans="2:13" x14ac:dyDescent="0.25">
      <c r="B3451" s="9">
        <v>447.14999389648398</v>
      </c>
      <c r="C3451">
        <v>1100000</v>
      </c>
      <c r="D3451">
        <v>4382.388671875</v>
      </c>
      <c r="E3451">
        <v>3421.1044921875</v>
      </c>
      <c r="F3451">
        <v>893.47784423828102</v>
      </c>
      <c r="G3451">
        <v>1.55703950440511E-4</v>
      </c>
      <c r="H3451" s="32">
        <f t="shared" si="318"/>
        <v>173.999993896484</v>
      </c>
      <c r="I3451">
        <f t="shared" si="319"/>
        <v>10.856120000000001</v>
      </c>
      <c r="J3451" s="10">
        <f t="shared" si="320"/>
        <v>4.3823886718749998</v>
      </c>
      <c r="K3451" s="10">
        <f t="shared" si="321"/>
        <v>3.4211044921874998</v>
      </c>
      <c r="L3451" s="10">
        <f t="shared" si="322"/>
        <v>0.89347784423828103</v>
      </c>
      <c r="M3451">
        <f t="shared" si="323"/>
        <v>1.55703950440511E-4</v>
      </c>
    </row>
    <row r="3452" spans="2:13" x14ac:dyDescent="0.25">
      <c r="B3452" s="9">
        <v>446.14999389648398</v>
      </c>
      <c r="C3452">
        <v>1100000</v>
      </c>
      <c r="D3452">
        <v>4378.78369140625</v>
      </c>
      <c r="E3452">
        <v>3425.30810546875</v>
      </c>
      <c r="F3452">
        <v>894.528076171875</v>
      </c>
      <c r="G3452">
        <v>1.5666728722862799E-4</v>
      </c>
      <c r="H3452" s="32">
        <f t="shared" si="318"/>
        <v>172.999993896484</v>
      </c>
      <c r="I3452">
        <f t="shared" si="319"/>
        <v>10.856120000000001</v>
      </c>
      <c r="J3452" s="10">
        <f t="shared" si="320"/>
        <v>4.3787836914062499</v>
      </c>
      <c r="K3452" s="10">
        <f t="shared" si="321"/>
        <v>3.42530810546875</v>
      </c>
      <c r="L3452" s="10">
        <f t="shared" si="322"/>
        <v>0.89452807617187502</v>
      </c>
      <c r="M3452">
        <f t="shared" si="323"/>
        <v>1.5666728722862799E-4</v>
      </c>
    </row>
    <row r="3453" spans="2:13" x14ac:dyDescent="0.25">
      <c r="B3453" s="9">
        <v>445.14999389648398</v>
      </c>
      <c r="C3453">
        <v>1100000</v>
      </c>
      <c r="D3453">
        <v>4375.22900390625</v>
      </c>
      <c r="E3453">
        <v>3429.5263671875</v>
      </c>
      <c r="F3453">
        <v>895.57330322265602</v>
      </c>
      <c r="G3453">
        <v>1.5764254203531799E-4</v>
      </c>
      <c r="H3453" s="32">
        <f t="shared" si="318"/>
        <v>171.999993896484</v>
      </c>
      <c r="I3453">
        <f t="shared" si="319"/>
        <v>10.856120000000001</v>
      </c>
      <c r="J3453" s="10">
        <f t="shared" si="320"/>
        <v>4.3752290039062496</v>
      </c>
      <c r="K3453" s="10">
        <f t="shared" si="321"/>
        <v>3.4295263671875</v>
      </c>
      <c r="L3453" s="10">
        <f t="shared" si="322"/>
        <v>0.89557330322265605</v>
      </c>
      <c r="M3453">
        <f t="shared" si="323"/>
        <v>1.5764254203531799E-4</v>
      </c>
    </row>
    <row r="3454" spans="2:13" x14ac:dyDescent="0.25">
      <c r="B3454" s="9">
        <v>444.14999389648398</v>
      </c>
      <c r="C3454">
        <v>1100000</v>
      </c>
      <c r="D3454">
        <v>4371.7236328125</v>
      </c>
      <c r="E3454">
        <v>3433.75952148437</v>
      </c>
      <c r="F3454">
        <v>896.61364746093705</v>
      </c>
      <c r="G3454">
        <v>1.5862993313930899E-4</v>
      </c>
      <c r="H3454" s="32">
        <f t="shared" si="318"/>
        <v>170.999993896484</v>
      </c>
      <c r="I3454">
        <f t="shared" si="319"/>
        <v>10.856120000000001</v>
      </c>
      <c r="J3454" s="10">
        <f t="shared" si="320"/>
        <v>4.3717236328125004</v>
      </c>
      <c r="K3454" s="10">
        <f t="shared" si="321"/>
        <v>3.4337595214843701</v>
      </c>
      <c r="L3454" s="10">
        <f t="shared" si="322"/>
        <v>0.89661364746093708</v>
      </c>
      <c r="M3454">
        <f t="shared" si="323"/>
        <v>1.5862993313930899E-4</v>
      </c>
    </row>
    <row r="3455" spans="2:13" x14ac:dyDescent="0.25">
      <c r="B3455" s="9">
        <v>443.14999389648398</v>
      </c>
      <c r="C3455">
        <v>1100000</v>
      </c>
      <c r="D3455">
        <v>4368.2666015625</v>
      </c>
      <c r="E3455">
        <v>3438.00708007812</v>
      </c>
      <c r="F3455">
        <v>897.64904785156205</v>
      </c>
      <c r="G3455">
        <v>1.59629678819328E-4</v>
      </c>
      <c r="H3455" s="32">
        <f t="shared" si="318"/>
        <v>169.999993896484</v>
      </c>
      <c r="I3455">
        <f t="shared" si="319"/>
        <v>10.856120000000001</v>
      </c>
      <c r="J3455" s="10">
        <f t="shared" si="320"/>
        <v>4.3682666015624996</v>
      </c>
      <c r="K3455" s="10">
        <f t="shared" si="321"/>
        <v>3.4380070800781199</v>
      </c>
      <c r="L3455" s="10">
        <f t="shared" si="322"/>
        <v>0.89764904785156208</v>
      </c>
      <c r="M3455">
        <f t="shared" si="323"/>
        <v>1.59629678819328E-4</v>
      </c>
    </row>
    <row r="3456" spans="2:13" x14ac:dyDescent="0.25">
      <c r="B3456" s="9">
        <v>442.14999389648398</v>
      </c>
      <c r="C3456">
        <v>1100000</v>
      </c>
      <c r="D3456">
        <v>4364.85693359375</v>
      </c>
      <c r="E3456">
        <v>3442.26904296875</v>
      </c>
      <c r="F3456">
        <v>898.67956542968705</v>
      </c>
      <c r="G3456">
        <v>1.60642026457935E-4</v>
      </c>
      <c r="H3456" s="32">
        <f t="shared" si="318"/>
        <v>168.999993896484</v>
      </c>
      <c r="I3456">
        <f t="shared" si="319"/>
        <v>10.856120000000001</v>
      </c>
      <c r="J3456" s="10">
        <f t="shared" si="320"/>
        <v>4.3648569335937504</v>
      </c>
      <c r="K3456" s="10">
        <f t="shared" si="321"/>
        <v>3.4422690429687499</v>
      </c>
      <c r="L3456" s="10">
        <f t="shared" si="322"/>
        <v>0.89867956542968708</v>
      </c>
      <c r="M3456">
        <f t="shared" si="323"/>
        <v>1.60642026457935E-4</v>
      </c>
    </row>
    <row r="3457" spans="2:13" x14ac:dyDescent="0.25">
      <c r="B3457" s="9">
        <v>441.14999389648398</v>
      </c>
      <c r="C3457">
        <v>1100000</v>
      </c>
      <c r="D3457">
        <v>4361.49462890625</v>
      </c>
      <c r="E3457">
        <v>3446.54565429687</v>
      </c>
      <c r="F3457">
        <v>899.70526123046795</v>
      </c>
      <c r="G3457">
        <v>1.6166720888577399E-4</v>
      </c>
      <c r="H3457" s="32">
        <f t="shared" si="318"/>
        <v>167.999993896484</v>
      </c>
      <c r="I3457">
        <f t="shared" si="319"/>
        <v>10.856120000000001</v>
      </c>
      <c r="J3457" s="10">
        <f t="shared" si="320"/>
        <v>4.3614946289062502</v>
      </c>
      <c r="K3457" s="10">
        <f t="shared" si="321"/>
        <v>3.44654565429687</v>
      </c>
      <c r="L3457" s="10">
        <f t="shared" si="322"/>
        <v>0.8997052612304679</v>
      </c>
      <c r="M3457">
        <f t="shared" si="323"/>
        <v>1.6166720888577399E-4</v>
      </c>
    </row>
    <row r="3458" spans="2:13" x14ac:dyDescent="0.25">
      <c r="B3458" s="9">
        <v>440.14999389648398</v>
      </c>
      <c r="C3458">
        <v>1100000</v>
      </c>
      <c r="D3458">
        <v>4358.1787109375</v>
      </c>
      <c r="E3458">
        <v>3450.83618164062</v>
      </c>
      <c r="F3458">
        <v>900.72607421875</v>
      </c>
      <c r="G3458">
        <v>1.62705473485402E-4</v>
      </c>
      <c r="H3458" s="32">
        <f t="shared" si="318"/>
        <v>166.999993896484</v>
      </c>
      <c r="I3458">
        <f t="shared" si="319"/>
        <v>10.856120000000001</v>
      </c>
      <c r="J3458" s="10">
        <f t="shared" si="320"/>
        <v>4.3581787109374996</v>
      </c>
      <c r="K3458" s="10">
        <f t="shared" si="321"/>
        <v>3.4508361816406201</v>
      </c>
      <c r="L3458" s="10">
        <f t="shared" si="322"/>
        <v>0.90072607421874995</v>
      </c>
      <c r="M3458">
        <f t="shared" si="323"/>
        <v>1.62705473485402E-4</v>
      </c>
    </row>
    <row r="3459" spans="2:13" x14ac:dyDescent="0.25">
      <c r="B3459" s="9">
        <v>439.14999389648398</v>
      </c>
      <c r="C3459">
        <v>1100000</v>
      </c>
      <c r="D3459">
        <v>4354.908203125</v>
      </c>
      <c r="E3459">
        <v>3455.14111328125</v>
      </c>
      <c r="F3459">
        <v>901.74212646484295</v>
      </c>
      <c r="G3459">
        <v>1.63757053087465E-4</v>
      </c>
      <c r="H3459" s="32">
        <f t="shared" si="318"/>
        <v>165.999993896484</v>
      </c>
      <c r="I3459">
        <f t="shared" si="319"/>
        <v>10.856120000000001</v>
      </c>
      <c r="J3459" s="10">
        <f t="shared" si="320"/>
        <v>4.3549082031250004</v>
      </c>
      <c r="K3459" s="10">
        <f t="shared" si="321"/>
        <v>3.45514111328125</v>
      </c>
      <c r="L3459" s="10">
        <f t="shared" si="322"/>
        <v>0.90174212646484297</v>
      </c>
      <c r="M3459">
        <f t="shared" si="323"/>
        <v>1.63757053087465E-4</v>
      </c>
    </row>
    <row r="3460" spans="2:13" x14ac:dyDescent="0.25">
      <c r="B3460" s="9">
        <v>438.14999389648398</v>
      </c>
      <c r="C3460">
        <v>1100000</v>
      </c>
      <c r="D3460">
        <v>4351.68212890625</v>
      </c>
      <c r="E3460">
        <v>3459.4599609375</v>
      </c>
      <c r="F3460">
        <v>902.75335693359295</v>
      </c>
      <c r="G3460">
        <v>1.6482220962643599E-4</v>
      </c>
      <c r="H3460" s="32">
        <f t="shared" si="318"/>
        <v>164.999993896484</v>
      </c>
      <c r="I3460">
        <f t="shared" si="319"/>
        <v>10.856120000000001</v>
      </c>
      <c r="J3460" s="10">
        <f t="shared" si="320"/>
        <v>4.3516821289062504</v>
      </c>
      <c r="K3460" s="10">
        <f t="shared" si="321"/>
        <v>3.4594599609375001</v>
      </c>
      <c r="L3460" s="10">
        <f t="shared" si="322"/>
        <v>0.90275335693359293</v>
      </c>
      <c r="M3460">
        <f t="shared" si="323"/>
        <v>1.6482220962643599E-4</v>
      </c>
    </row>
    <row r="3461" spans="2:13" x14ac:dyDescent="0.25">
      <c r="B3461" s="9">
        <v>437.14999389648398</v>
      </c>
      <c r="C3461">
        <v>1100000</v>
      </c>
      <c r="D3461">
        <v>4348.50048828125</v>
      </c>
      <c r="E3461">
        <v>3463.79272460937</v>
      </c>
      <c r="F3461">
        <v>903.75982666015602</v>
      </c>
      <c r="G3461">
        <v>1.6590120503678899E-4</v>
      </c>
      <c r="H3461" s="32">
        <f t="shared" si="318"/>
        <v>163.999993896484</v>
      </c>
      <c r="I3461">
        <f t="shared" si="319"/>
        <v>10.856120000000001</v>
      </c>
      <c r="J3461" s="10">
        <f t="shared" si="320"/>
        <v>4.3485004882812497</v>
      </c>
      <c r="K3461" s="10">
        <f t="shared" si="321"/>
        <v>3.46379272460937</v>
      </c>
      <c r="L3461" s="10">
        <f t="shared" si="322"/>
        <v>0.90375982666015597</v>
      </c>
      <c r="M3461">
        <f t="shared" si="323"/>
        <v>1.6590120503678899E-4</v>
      </c>
    </row>
    <row r="3462" spans="2:13" x14ac:dyDescent="0.25">
      <c r="B3462" s="9">
        <v>436.14999389648398</v>
      </c>
      <c r="C3462">
        <v>1100000</v>
      </c>
      <c r="D3462">
        <v>4345.3623046875</v>
      </c>
      <c r="E3462">
        <v>3468.1396484375</v>
      </c>
      <c r="F3462">
        <v>904.76153564453102</v>
      </c>
      <c r="G3462">
        <v>1.6699428670108299E-4</v>
      </c>
      <c r="H3462" s="32">
        <f t="shared" si="318"/>
        <v>162.999993896484</v>
      </c>
      <c r="I3462">
        <f t="shared" si="319"/>
        <v>10.856120000000001</v>
      </c>
      <c r="J3462" s="10">
        <f t="shared" si="320"/>
        <v>4.3453623046874998</v>
      </c>
      <c r="K3462" s="10">
        <f t="shared" si="321"/>
        <v>3.4681396484375</v>
      </c>
      <c r="L3462" s="10">
        <f t="shared" si="322"/>
        <v>0.90476153564453099</v>
      </c>
      <c r="M3462">
        <f t="shared" si="323"/>
        <v>1.6699428670108299E-4</v>
      </c>
    </row>
    <row r="3463" spans="2:13" x14ac:dyDescent="0.25">
      <c r="B3463" s="9">
        <v>435.14999389648398</v>
      </c>
      <c r="C3463">
        <v>1100000</v>
      </c>
      <c r="D3463">
        <v>4342.26708984375</v>
      </c>
      <c r="E3463">
        <v>3472.5</v>
      </c>
      <c r="F3463">
        <v>905.758544921875</v>
      </c>
      <c r="G3463">
        <v>1.6810173110570699E-4</v>
      </c>
      <c r="H3463" s="32">
        <f t="shared" si="318"/>
        <v>161.999993896484</v>
      </c>
      <c r="I3463">
        <f t="shared" si="319"/>
        <v>10.856120000000001</v>
      </c>
      <c r="J3463" s="10">
        <f t="shared" si="320"/>
        <v>4.3422670898437499</v>
      </c>
      <c r="K3463" s="10">
        <f t="shared" si="321"/>
        <v>3.4725000000000001</v>
      </c>
      <c r="L3463" s="10">
        <f t="shared" si="322"/>
        <v>0.90575854492187502</v>
      </c>
      <c r="M3463">
        <f t="shared" si="323"/>
        <v>1.6810173110570699E-4</v>
      </c>
    </row>
    <row r="3464" spans="2:13" x14ac:dyDescent="0.25">
      <c r="B3464" s="9">
        <v>434.14999389648398</v>
      </c>
      <c r="C3464">
        <v>1100000</v>
      </c>
      <c r="D3464">
        <v>4339.21435546875</v>
      </c>
      <c r="E3464">
        <v>3476.87426757812</v>
      </c>
      <c r="F3464">
        <v>906.75085449218705</v>
      </c>
      <c r="G3464">
        <v>1.6922382928896601E-4</v>
      </c>
      <c r="H3464" s="32">
        <f t="shared" ref="H3464:H3527" si="324">B3464-273.15</f>
        <v>160.999993896484</v>
      </c>
      <c r="I3464">
        <f t="shared" ref="I3464:I3527" si="325">C3464*0.0000098692</f>
        <v>10.856120000000001</v>
      </c>
      <c r="J3464" s="10">
        <f t="shared" ref="J3464:J3527" si="326">D3464/1000</f>
        <v>4.3392143554687497</v>
      </c>
      <c r="K3464" s="10">
        <f t="shared" ref="K3464:K3527" si="327">E3464/1000</f>
        <v>3.4768742675781201</v>
      </c>
      <c r="L3464" s="10">
        <f t="shared" ref="L3464:L3527" si="328">F3464/1000</f>
        <v>0.90675085449218706</v>
      </c>
      <c r="M3464">
        <f t="shared" si="323"/>
        <v>1.6922382928896601E-4</v>
      </c>
    </row>
    <row r="3465" spans="2:13" x14ac:dyDescent="0.25">
      <c r="B3465" s="9">
        <v>433.14999389648398</v>
      </c>
      <c r="C3465">
        <v>1100000</v>
      </c>
      <c r="D3465">
        <v>4336.20263671875</v>
      </c>
      <c r="E3465">
        <v>3481.26196289062</v>
      </c>
      <c r="F3465">
        <v>907.73846435546795</v>
      </c>
      <c r="G3465">
        <v>1.7036084318533499E-4</v>
      </c>
      <c r="H3465" s="32">
        <f t="shared" si="324"/>
        <v>159.999993896484</v>
      </c>
      <c r="I3465">
        <f t="shared" si="325"/>
        <v>10.856120000000001</v>
      </c>
      <c r="J3465" s="10">
        <f t="shared" si="326"/>
        <v>4.3362026367187498</v>
      </c>
      <c r="K3465" s="10">
        <f t="shared" si="327"/>
        <v>3.4812619628906201</v>
      </c>
      <c r="L3465" s="10">
        <f t="shared" si="328"/>
        <v>0.9077384643554679</v>
      </c>
      <c r="M3465">
        <f t="shared" ref="M3465:M3528" si="329">G3465*1</f>
        <v>1.7036084318533499E-4</v>
      </c>
    </row>
    <row r="3466" spans="2:13" x14ac:dyDescent="0.25">
      <c r="B3466" s="9">
        <v>432.14999389648398</v>
      </c>
      <c r="C3466">
        <v>1100000</v>
      </c>
      <c r="D3466">
        <v>4333.232421875</v>
      </c>
      <c r="E3466">
        <v>3485.66333007812</v>
      </c>
      <c r="F3466">
        <v>908.72137451171795</v>
      </c>
      <c r="G3466">
        <v>1.71513063833117E-4</v>
      </c>
      <c r="H3466" s="32">
        <f t="shared" si="324"/>
        <v>158.999993896484</v>
      </c>
      <c r="I3466">
        <f t="shared" si="325"/>
        <v>10.856120000000001</v>
      </c>
      <c r="J3466" s="10">
        <f t="shared" si="326"/>
        <v>4.3332324218749996</v>
      </c>
      <c r="K3466" s="10">
        <f t="shared" si="327"/>
        <v>3.4856633300781201</v>
      </c>
      <c r="L3466" s="10">
        <f t="shared" si="328"/>
        <v>0.90872137451171797</v>
      </c>
      <c r="M3466">
        <f t="shared" si="329"/>
        <v>1.71513063833117E-4</v>
      </c>
    </row>
    <row r="3467" spans="2:13" x14ac:dyDescent="0.25">
      <c r="B3467" s="9">
        <v>431.14999389648398</v>
      </c>
      <c r="C3467">
        <v>1100000</v>
      </c>
      <c r="D3467">
        <v>4330.30224609375</v>
      </c>
      <c r="E3467">
        <v>3490.07788085937</v>
      </c>
      <c r="F3467">
        <v>909.69970703125</v>
      </c>
      <c r="G3467">
        <v>1.72680782270617E-4</v>
      </c>
      <c r="H3467" s="32">
        <f t="shared" si="324"/>
        <v>157.999993896484</v>
      </c>
      <c r="I3467">
        <f t="shared" si="325"/>
        <v>10.856120000000001</v>
      </c>
      <c r="J3467" s="10">
        <f t="shared" si="326"/>
        <v>4.3303022460937504</v>
      </c>
      <c r="K3467" s="10">
        <f t="shared" si="327"/>
        <v>3.4900778808593702</v>
      </c>
      <c r="L3467" s="10">
        <f t="shared" si="328"/>
        <v>0.90969970703125003</v>
      </c>
      <c r="M3467">
        <f t="shared" si="329"/>
        <v>1.72680782270617E-4</v>
      </c>
    </row>
    <row r="3468" spans="2:13" x14ac:dyDescent="0.25">
      <c r="B3468" s="9">
        <v>430.14999389648398</v>
      </c>
      <c r="C3468">
        <v>1100000</v>
      </c>
      <c r="D3468">
        <v>4327.41162109375</v>
      </c>
      <c r="E3468">
        <v>3494.505859375</v>
      </c>
      <c r="F3468">
        <v>910.67340087890602</v>
      </c>
      <c r="G3468">
        <v>1.7386431863997099E-4</v>
      </c>
      <c r="H3468" s="32">
        <f t="shared" si="324"/>
        <v>156.999993896484</v>
      </c>
      <c r="I3468">
        <f t="shared" si="325"/>
        <v>10.856120000000001</v>
      </c>
      <c r="J3468" s="10">
        <f t="shared" si="326"/>
        <v>4.3274116210937503</v>
      </c>
      <c r="K3468" s="10">
        <f t="shared" si="327"/>
        <v>3.4945058593749998</v>
      </c>
      <c r="L3468" s="10">
        <f t="shared" si="328"/>
        <v>0.91067340087890603</v>
      </c>
      <c r="M3468">
        <f t="shared" si="329"/>
        <v>1.7386431863997099E-4</v>
      </c>
    </row>
    <row r="3469" spans="2:13" x14ac:dyDescent="0.25">
      <c r="B3469" s="9">
        <v>429.14999389648398</v>
      </c>
      <c r="C3469">
        <v>1100000</v>
      </c>
      <c r="D3469">
        <v>4324.560546875</v>
      </c>
      <c r="E3469">
        <v>3498.94702148437</v>
      </c>
      <c r="F3469">
        <v>911.64245605468705</v>
      </c>
      <c r="G3469">
        <v>1.7506394942756699E-4</v>
      </c>
      <c r="H3469" s="32">
        <f t="shared" si="324"/>
        <v>155.999993896484</v>
      </c>
      <c r="I3469">
        <f t="shared" si="325"/>
        <v>10.856120000000001</v>
      </c>
      <c r="J3469" s="10">
        <f t="shared" si="326"/>
        <v>4.3245605468750004</v>
      </c>
      <c r="K3469" s="10">
        <f t="shared" si="327"/>
        <v>3.4989470214843701</v>
      </c>
      <c r="L3469" s="10">
        <f t="shared" si="328"/>
        <v>0.91164245605468708</v>
      </c>
      <c r="M3469">
        <f t="shared" si="329"/>
        <v>1.7506394942756699E-4</v>
      </c>
    </row>
    <row r="3470" spans="2:13" x14ac:dyDescent="0.25">
      <c r="B3470" s="9">
        <v>428.14999389648398</v>
      </c>
      <c r="C3470">
        <v>1100000</v>
      </c>
      <c r="D3470">
        <v>4321.74853515625</v>
      </c>
      <c r="E3470">
        <v>3503.40161132812</v>
      </c>
      <c r="F3470">
        <v>912.60693359375</v>
      </c>
      <c r="G3470">
        <v>1.76280009327456E-4</v>
      </c>
      <c r="H3470" s="32">
        <f t="shared" si="324"/>
        <v>154.999993896484</v>
      </c>
      <c r="I3470">
        <f t="shared" si="325"/>
        <v>10.856120000000001</v>
      </c>
      <c r="J3470" s="10">
        <f t="shared" si="326"/>
        <v>4.3217485351562503</v>
      </c>
      <c r="K3470" s="10">
        <f t="shared" si="327"/>
        <v>3.5034016113281199</v>
      </c>
      <c r="L3470" s="10">
        <f t="shared" si="328"/>
        <v>0.91260693359375</v>
      </c>
      <c r="M3470">
        <f t="shared" si="329"/>
        <v>1.76280009327456E-4</v>
      </c>
    </row>
    <row r="3471" spans="2:13" x14ac:dyDescent="0.25">
      <c r="B3471" s="9">
        <v>427.14999389648398</v>
      </c>
      <c r="C3471">
        <v>1100000</v>
      </c>
      <c r="D3471">
        <v>4318.97412109375</v>
      </c>
      <c r="E3471">
        <v>3507.86889648437</v>
      </c>
      <c r="F3471">
        <v>913.56683349609295</v>
      </c>
      <c r="G3471">
        <v>1.7751283303368799E-4</v>
      </c>
      <c r="H3471" s="32">
        <f t="shared" si="324"/>
        <v>153.999993896484</v>
      </c>
      <c r="I3471">
        <f t="shared" si="325"/>
        <v>10.856120000000001</v>
      </c>
      <c r="J3471" s="10">
        <f t="shared" si="326"/>
        <v>4.31897412109375</v>
      </c>
      <c r="K3471" s="10">
        <f t="shared" si="327"/>
        <v>3.5078688964843701</v>
      </c>
      <c r="L3471" s="10">
        <f t="shared" si="328"/>
        <v>0.91356683349609291</v>
      </c>
      <c r="M3471">
        <f t="shared" si="329"/>
        <v>1.7751283303368799E-4</v>
      </c>
    </row>
    <row r="3472" spans="2:13" x14ac:dyDescent="0.25">
      <c r="B3472" s="9">
        <v>426.14999389648398</v>
      </c>
      <c r="C3472">
        <v>1100000</v>
      </c>
      <c r="D3472">
        <v>4316.2373046875</v>
      </c>
      <c r="E3472">
        <v>3512.34936523437</v>
      </c>
      <c r="F3472">
        <v>914.52215576171795</v>
      </c>
      <c r="G3472">
        <v>1.78762711584568E-4</v>
      </c>
      <c r="H3472" s="32">
        <f t="shared" si="324"/>
        <v>152.999993896484</v>
      </c>
      <c r="I3472">
        <f t="shared" si="325"/>
        <v>10.856120000000001</v>
      </c>
      <c r="J3472" s="10">
        <f t="shared" si="326"/>
        <v>4.3162373046875002</v>
      </c>
      <c r="K3472" s="10">
        <f t="shared" si="327"/>
        <v>3.5123493652343698</v>
      </c>
      <c r="L3472" s="10">
        <f t="shared" si="328"/>
        <v>0.91452215576171791</v>
      </c>
      <c r="M3472">
        <f t="shared" si="329"/>
        <v>1.78762711584568E-4</v>
      </c>
    </row>
    <row r="3473" spans="2:13" x14ac:dyDescent="0.25">
      <c r="B3473" s="9">
        <v>425.14999389648398</v>
      </c>
      <c r="C3473">
        <v>1100000</v>
      </c>
      <c r="D3473">
        <v>4313.53759765625</v>
      </c>
      <c r="E3473">
        <v>3516.84252929687</v>
      </c>
      <c r="F3473">
        <v>915.47296142578102</v>
      </c>
      <c r="G3473">
        <v>1.8003000877797601E-4</v>
      </c>
      <c r="H3473" s="32">
        <f t="shared" si="324"/>
        <v>151.999993896484</v>
      </c>
      <c r="I3473">
        <f t="shared" si="325"/>
        <v>10.856120000000001</v>
      </c>
      <c r="J3473" s="10">
        <f t="shared" si="326"/>
        <v>4.31353759765625</v>
      </c>
      <c r="K3473" s="10">
        <f t="shared" si="327"/>
        <v>3.5168425292968699</v>
      </c>
      <c r="L3473" s="10">
        <f t="shared" si="328"/>
        <v>0.91547296142578105</v>
      </c>
      <c r="M3473">
        <f t="shared" si="329"/>
        <v>1.8003000877797601E-4</v>
      </c>
    </row>
    <row r="3474" spans="2:13" x14ac:dyDescent="0.25">
      <c r="B3474" s="9">
        <v>424.14999389648398</v>
      </c>
      <c r="C3474">
        <v>1100000</v>
      </c>
      <c r="D3474">
        <v>4310.87451171875</v>
      </c>
      <c r="E3474">
        <v>3521.3486328125</v>
      </c>
      <c r="F3474">
        <v>916.419189453125</v>
      </c>
      <c r="G3474">
        <v>1.8131507385987699E-4</v>
      </c>
      <c r="H3474" s="32">
        <f t="shared" si="324"/>
        <v>150.999993896484</v>
      </c>
      <c r="I3474">
        <f t="shared" si="325"/>
        <v>10.856120000000001</v>
      </c>
      <c r="J3474" s="10">
        <f t="shared" si="326"/>
        <v>4.3108745117187501</v>
      </c>
      <c r="K3474" s="10">
        <f t="shared" si="327"/>
        <v>3.5213486328124999</v>
      </c>
      <c r="L3474" s="10">
        <f t="shared" si="328"/>
        <v>0.91641918945312495</v>
      </c>
      <c r="M3474">
        <f t="shared" si="329"/>
        <v>1.8131507385987699E-4</v>
      </c>
    </row>
    <row r="3475" spans="2:13" x14ac:dyDescent="0.25">
      <c r="B3475" s="9">
        <v>423.14999389648398</v>
      </c>
      <c r="C3475">
        <v>1100000</v>
      </c>
      <c r="D3475">
        <v>4308.24755859375</v>
      </c>
      <c r="E3475">
        <v>3525.86743164062</v>
      </c>
      <c r="F3475">
        <v>917.36096191406205</v>
      </c>
      <c r="G3475">
        <v>1.8261824152432301E-4</v>
      </c>
      <c r="H3475" s="32">
        <f t="shared" si="324"/>
        <v>149.999993896484</v>
      </c>
      <c r="I3475">
        <f t="shared" si="325"/>
        <v>10.856120000000001</v>
      </c>
      <c r="J3475" s="10">
        <f t="shared" si="326"/>
        <v>4.3082475585937496</v>
      </c>
      <c r="K3475" s="10">
        <f t="shared" si="327"/>
        <v>3.52586743164062</v>
      </c>
      <c r="L3475" s="10">
        <f t="shared" si="328"/>
        <v>0.91736096191406202</v>
      </c>
      <c r="M3475">
        <f t="shared" si="329"/>
        <v>1.8261824152432301E-4</v>
      </c>
    </row>
    <row r="3476" spans="2:13" x14ac:dyDescent="0.25">
      <c r="B3476" s="9">
        <v>422.14999389648398</v>
      </c>
      <c r="C3476">
        <v>1100000</v>
      </c>
      <c r="D3476">
        <v>4305.65576171875</v>
      </c>
      <c r="E3476">
        <v>3530.39868164062</v>
      </c>
      <c r="F3476">
        <v>918.29815673828102</v>
      </c>
      <c r="G3476">
        <v>1.8393987556919401E-4</v>
      </c>
      <c r="H3476" s="32">
        <f t="shared" si="324"/>
        <v>148.999993896484</v>
      </c>
      <c r="I3476">
        <f t="shared" si="325"/>
        <v>10.856120000000001</v>
      </c>
      <c r="J3476" s="10">
        <f t="shared" si="326"/>
        <v>4.3056557617187501</v>
      </c>
      <c r="K3476" s="10">
        <f t="shared" si="327"/>
        <v>3.5303986816406199</v>
      </c>
      <c r="L3476" s="10">
        <f t="shared" si="328"/>
        <v>0.91829815673828097</v>
      </c>
      <c r="M3476">
        <f t="shared" si="329"/>
        <v>1.8393987556919401E-4</v>
      </c>
    </row>
    <row r="3477" spans="2:13" x14ac:dyDescent="0.25">
      <c r="B3477" s="9">
        <v>421.14999389648398</v>
      </c>
      <c r="C3477">
        <v>1100000</v>
      </c>
      <c r="D3477">
        <v>4303.09912109375</v>
      </c>
      <c r="E3477">
        <v>3534.94262695312</v>
      </c>
      <c r="F3477">
        <v>919.23089599609295</v>
      </c>
      <c r="G3477">
        <v>1.85280354344286E-4</v>
      </c>
      <c r="H3477" s="32">
        <f t="shared" si="324"/>
        <v>147.999993896484</v>
      </c>
      <c r="I3477">
        <f t="shared" si="325"/>
        <v>10.856120000000001</v>
      </c>
      <c r="J3477" s="10">
        <f t="shared" si="326"/>
        <v>4.3030991210937497</v>
      </c>
      <c r="K3477" s="10">
        <f t="shared" si="327"/>
        <v>3.5349426269531201</v>
      </c>
      <c r="L3477" s="10">
        <f t="shared" si="328"/>
        <v>0.91923089599609298</v>
      </c>
      <c r="M3477">
        <f t="shared" si="329"/>
        <v>1.85280354344286E-4</v>
      </c>
    </row>
    <row r="3478" spans="2:13" x14ac:dyDescent="0.25">
      <c r="B3478" s="9">
        <v>420.14999389648398</v>
      </c>
      <c r="C3478">
        <v>1100000</v>
      </c>
      <c r="D3478">
        <v>4300.5771484375</v>
      </c>
      <c r="E3478">
        <v>3539.4990234375</v>
      </c>
      <c r="F3478">
        <v>920.1591796875</v>
      </c>
      <c r="G3478">
        <v>1.8664004164747799E-4</v>
      </c>
      <c r="H3478" s="32">
        <f t="shared" si="324"/>
        <v>146.999993896484</v>
      </c>
      <c r="I3478">
        <f t="shared" si="325"/>
        <v>10.856120000000001</v>
      </c>
      <c r="J3478" s="10">
        <f t="shared" si="326"/>
        <v>4.3005771484375002</v>
      </c>
      <c r="K3478" s="10">
        <f t="shared" si="327"/>
        <v>3.5394990234375001</v>
      </c>
      <c r="L3478" s="10">
        <f t="shared" si="328"/>
        <v>0.92015917968750005</v>
      </c>
      <c r="M3478">
        <f t="shared" si="329"/>
        <v>1.8664004164747799E-4</v>
      </c>
    </row>
    <row r="3479" spans="2:13" x14ac:dyDescent="0.25">
      <c r="B3479" s="9">
        <v>419.14999389648398</v>
      </c>
      <c r="C3479">
        <v>1100000</v>
      </c>
      <c r="D3479">
        <v>4298.08935546875</v>
      </c>
      <c r="E3479">
        <v>3544.06787109375</v>
      </c>
      <c r="F3479">
        <v>921.08294677734295</v>
      </c>
      <c r="G3479">
        <v>1.8801934493239901E-4</v>
      </c>
      <c r="H3479" s="32">
        <f t="shared" si="324"/>
        <v>145.999993896484</v>
      </c>
      <c r="I3479">
        <f t="shared" si="325"/>
        <v>10.856120000000001</v>
      </c>
      <c r="J3479" s="10">
        <f t="shared" si="326"/>
        <v>4.2980893554687496</v>
      </c>
      <c r="K3479" s="10">
        <f t="shared" si="327"/>
        <v>3.5440678710937501</v>
      </c>
      <c r="L3479" s="10">
        <f t="shared" si="328"/>
        <v>0.92108294677734293</v>
      </c>
      <c r="M3479">
        <f t="shared" si="329"/>
        <v>1.8801934493239901E-4</v>
      </c>
    </row>
    <row r="3480" spans="2:13" x14ac:dyDescent="0.25">
      <c r="B3480" s="9">
        <v>418.14999389648398</v>
      </c>
      <c r="C3480">
        <v>1100000</v>
      </c>
      <c r="D3480">
        <v>4295.63525390625</v>
      </c>
      <c r="E3480">
        <v>3548.64892578125</v>
      </c>
      <c r="F3480">
        <v>922.00231933593705</v>
      </c>
      <c r="G3480">
        <v>1.89418642548844E-4</v>
      </c>
      <c r="H3480" s="32">
        <f t="shared" si="324"/>
        <v>144.999993896484</v>
      </c>
      <c r="I3480">
        <f t="shared" si="325"/>
        <v>10.856120000000001</v>
      </c>
      <c r="J3480" s="10">
        <f t="shared" si="326"/>
        <v>4.2956352539062497</v>
      </c>
      <c r="K3480" s="10">
        <f t="shared" si="327"/>
        <v>3.5486489257812499</v>
      </c>
      <c r="L3480" s="10">
        <f t="shared" si="328"/>
        <v>0.92200231933593702</v>
      </c>
      <c r="M3480">
        <f t="shared" si="329"/>
        <v>1.89418642548844E-4</v>
      </c>
    </row>
    <row r="3481" spans="2:13" x14ac:dyDescent="0.25">
      <c r="B3481" s="9">
        <v>417.14999389648398</v>
      </c>
      <c r="C3481">
        <v>1100000</v>
      </c>
      <c r="D3481">
        <v>4293.2138671875</v>
      </c>
      <c r="E3481">
        <v>3553.24243164062</v>
      </c>
      <c r="F3481">
        <v>922.91717529296795</v>
      </c>
      <c r="G3481">
        <v>1.90838341950438E-4</v>
      </c>
      <c r="H3481" s="32">
        <f t="shared" si="324"/>
        <v>143.999993896484</v>
      </c>
      <c r="I3481">
        <f t="shared" si="325"/>
        <v>10.856120000000001</v>
      </c>
      <c r="J3481" s="10">
        <f t="shared" si="326"/>
        <v>4.2932138671875002</v>
      </c>
      <c r="K3481" s="10">
        <f t="shared" si="327"/>
        <v>3.5532424316406201</v>
      </c>
      <c r="L3481" s="10">
        <f t="shared" si="328"/>
        <v>0.92291717529296791</v>
      </c>
      <c r="M3481">
        <f t="shared" si="329"/>
        <v>1.90838341950438E-4</v>
      </c>
    </row>
    <row r="3482" spans="2:13" x14ac:dyDescent="0.25">
      <c r="B3482" s="9">
        <v>416.14999389648398</v>
      </c>
      <c r="C3482">
        <v>1100000</v>
      </c>
      <c r="D3482">
        <v>4290.82568359375</v>
      </c>
      <c r="E3482">
        <v>3557.84790039062</v>
      </c>
      <c r="F3482">
        <v>923.82763671875</v>
      </c>
      <c r="G3482">
        <v>1.9227887969464001E-4</v>
      </c>
      <c r="H3482" s="32">
        <f t="shared" si="324"/>
        <v>142.999993896484</v>
      </c>
      <c r="I3482">
        <f t="shared" si="325"/>
        <v>10.856120000000001</v>
      </c>
      <c r="J3482" s="10">
        <f t="shared" si="326"/>
        <v>4.2908256835937504</v>
      </c>
      <c r="K3482" s="10">
        <f t="shared" si="327"/>
        <v>3.55784790039062</v>
      </c>
      <c r="L3482" s="10">
        <f t="shared" si="328"/>
        <v>0.92382763671875001</v>
      </c>
      <c r="M3482">
        <f t="shared" si="329"/>
        <v>1.9227887969464001E-4</v>
      </c>
    </row>
    <row r="3483" spans="2:13" x14ac:dyDescent="0.25">
      <c r="B3483" s="9">
        <v>415.14999389648398</v>
      </c>
      <c r="C3483">
        <v>1100000</v>
      </c>
      <c r="D3483">
        <v>4288.4697265625</v>
      </c>
      <c r="E3483">
        <v>3562.46533203125</v>
      </c>
      <c r="F3483">
        <v>924.733642578125</v>
      </c>
      <c r="G3483">
        <v>1.9374064868316E-4</v>
      </c>
      <c r="H3483" s="32">
        <f t="shared" si="324"/>
        <v>141.999993896484</v>
      </c>
      <c r="I3483">
        <f t="shared" si="325"/>
        <v>10.856120000000001</v>
      </c>
      <c r="J3483" s="10">
        <f t="shared" si="326"/>
        <v>4.2884697265625</v>
      </c>
      <c r="K3483" s="10">
        <f t="shared" si="327"/>
        <v>3.56246533203125</v>
      </c>
      <c r="L3483" s="10">
        <f t="shared" si="328"/>
        <v>0.92473364257812496</v>
      </c>
      <c r="M3483">
        <f t="shared" si="329"/>
        <v>1.9374064868316E-4</v>
      </c>
    </row>
    <row r="3484" spans="2:13" x14ac:dyDescent="0.25">
      <c r="B3484" s="9">
        <v>414.14999389648398</v>
      </c>
      <c r="C3484">
        <v>1100000</v>
      </c>
      <c r="D3484">
        <v>4286.14599609375</v>
      </c>
      <c r="E3484">
        <v>3567.09497070312</v>
      </c>
      <c r="F3484">
        <v>925.63519287109295</v>
      </c>
      <c r="G3484">
        <v>1.95224114577285E-4</v>
      </c>
      <c r="H3484" s="32">
        <f t="shared" si="324"/>
        <v>140.999993896484</v>
      </c>
      <c r="I3484">
        <f t="shared" si="325"/>
        <v>10.856120000000001</v>
      </c>
      <c r="J3484" s="10">
        <f t="shared" si="326"/>
        <v>4.28614599609375</v>
      </c>
      <c r="K3484" s="10">
        <f t="shared" si="327"/>
        <v>3.5670949707031201</v>
      </c>
      <c r="L3484" s="10">
        <f t="shared" si="328"/>
        <v>0.92563519287109297</v>
      </c>
      <c r="M3484">
        <f t="shared" si="329"/>
        <v>1.95224114577285E-4</v>
      </c>
    </row>
    <row r="3485" spans="2:13" x14ac:dyDescent="0.25">
      <c r="B3485" s="9">
        <v>413.14999389648398</v>
      </c>
      <c r="C3485">
        <v>1100000</v>
      </c>
      <c r="D3485">
        <v>4283.853515625</v>
      </c>
      <c r="E3485">
        <v>3571.73657226562</v>
      </c>
      <c r="F3485">
        <v>926.53234863281205</v>
      </c>
      <c r="G3485">
        <v>1.96729699382558E-4</v>
      </c>
      <c r="H3485" s="32">
        <f t="shared" si="324"/>
        <v>139.999993896484</v>
      </c>
      <c r="I3485">
        <f t="shared" si="325"/>
        <v>10.856120000000001</v>
      </c>
      <c r="J3485" s="10">
        <f t="shared" si="326"/>
        <v>4.2838535156250002</v>
      </c>
      <c r="K3485" s="10">
        <f t="shared" si="327"/>
        <v>3.5717365722656198</v>
      </c>
      <c r="L3485" s="10">
        <f t="shared" si="328"/>
        <v>0.92653234863281209</v>
      </c>
      <c r="M3485">
        <f t="shared" si="329"/>
        <v>1.96729699382558E-4</v>
      </c>
    </row>
    <row r="3486" spans="2:13" x14ac:dyDescent="0.25">
      <c r="B3486" s="9">
        <v>412.14999389648398</v>
      </c>
      <c r="C3486">
        <v>1100000</v>
      </c>
      <c r="D3486">
        <v>4281.591796875</v>
      </c>
      <c r="E3486">
        <v>3576.38989257812</v>
      </c>
      <c r="F3486">
        <v>927.42517089843705</v>
      </c>
      <c r="G3486">
        <v>1.9825788331217999E-4</v>
      </c>
      <c r="H3486" s="32">
        <f t="shared" si="324"/>
        <v>138.999993896484</v>
      </c>
      <c r="I3486">
        <f t="shared" si="325"/>
        <v>10.856120000000001</v>
      </c>
      <c r="J3486" s="10">
        <f t="shared" si="326"/>
        <v>4.2815917968750004</v>
      </c>
      <c r="K3486" s="10">
        <f t="shared" si="327"/>
        <v>3.5763898925781201</v>
      </c>
      <c r="L3486" s="10">
        <f t="shared" si="328"/>
        <v>0.92742517089843701</v>
      </c>
      <c r="M3486">
        <f t="shared" si="329"/>
        <v>1.9825788331217999E-4</v>
      </c>
    </row>
    <row r="3487" spans="2:13" x14ac:dyDescent="0.25">
      <c r="B3487" s="9">
        <v>411.14999389648398</v>
      </c>
      <c r="C3487">
        <v>1100000</v>
      </c>
      <c r="D3487">
        <v>4279.361328125</v>
      </c>
      <c r="E3487">
        <v>3581.05493164062</v>
      </c>
      <c r="F3487">
        <v>928.3134765625</v>
      </c>
      <c r="G3487">
        <v>1.9980913202743899E-4</v>
      </c>
      <c r="H3487" s="32">
        <f t="shared" si="324"/>
        <v>137.999993896484</v>
      </c>
      <c r="I3487">
        <f t="shared" si="325"/>
        <v>10.856120000000001</v>
      </c>
      <c r="J3487" s="10">
        <f t="shared" si="326"/>
        <v>4.2793613281249998</v>
      </c>
      <c r="K3487" s="10">
        <f t="shared" si="327"/>
        <v>3.5810549316406202</v>
      </c>
      <c r="L3487" s="10">
        <f t="shared" si="328"/>
        <v>0.92831347656249996</v>
      </c>
      <c r="M3487">
        <f t="shared" si="329"/>
        <v>1.9980913202743899E-4</v>
      </c>
    </row>
    <row r="3488" spans="2:13" x14ac:dyDescent="0.25">
      <c r="B3488" s="9">
        <v>410.14999389648398</v>
      </c>
      <c r="C3488">
        <v>1100000</v>
      </c>
      <c r="D3488">
        <v>4277.1611328125</v>
      </c>
      <c r="E3488">
        <v>3585.73168945312</v>
      </c>
      <c r="F3488">
        <v>929.19744873046795</v>
      </c>
      <c r="G3488">
        <v>2.0138391118962299E-4</v>
      </c>
      <c r="H3488" s="32">
        <f t="shared" si="324"/>
        <v>136.999993896484</v>
      </c>
      <c r="I3488">
        <f t="shared" si="325"/>
        <v>10.856120000000001</v>
      </c>
      <c r="J3488" s="10">
        <f t="shared" si="326"/>
        <v>4.2771611328125001</v>
      </c>
      <c r="K3488" s="10">
        <f t="shared" si="327"/>
        <v>3.5857316894531199</v>
      </c>
      <c r="L3488" s="10">
        <f t="shared" si="328"/>
        <v>0.92919744873046795</v>
      </c>
      <c r="M3488">
        <f t="shared" si="329"/>
        <v>2.0138391118962299E-4</v>
      </c>
    </row>
    <row r="3489" spans="2:13" x14ac:dyDescent="0.25">
      <c r="B3489" s="9">
        <v>409.14999389648398</v>
      </c>
      <c r="C3489">
        <v>1100000</v>
      </c>
      <c r="D3489">
        <v>4274.99072265625</v>
      </c>
      <c r="E3489">
        <v>3590.42016601562</v>
      </c>
      <c r="F3489">
        <v>930.07708740234295</v>
      </c>
      <c r="G3489">
        <v>2.02982730115763E-4</v>
      </c>
      <c r="H3489" s="32">
        <f t="shared" si="324"/>
        <v>135.999993896484</v>
      </c>
      <c r="I3489">
        <f t="shared" si="325"/>
        <v>10.856120000000001</v>
      </c>
      <c r="J3489" s="10">
        <f t="shared" si="326"/>
        <v>4.2749907226562502</v>
      </c>
      <c r="K3489" s="10">
        <f t="shared" si="327"/>
        <v>3.5904201660156199</v>
      </c>
      <c r="L3489" s="10">
        <f t="shared" si="328"/>
        <v>0.93007708740234296</v>
      </c>
      <c r="M3489">
        <f t="shared" si="329"/>
        <v>2.02982730115763E-4</v>
      </c>
    </row>
    <row r="3490" spans="2:13" x14ac:dyDescent="0.25">
      <c r="B3490" s="9">
        <v>408.14999389648398</v>
      </c>
      <c r="C3490">
        <v>1100000</v>
      </c>
      <c r="D3490">
        <v>4272.85009765625</v>
      </c>
      <c r="E3490">
        <v>3595.1201171875</v>
      </c>
      <c r="F3490">
        <v>930.95227050781205</v>
      </c>
      <c r="G3490">
        <v>2.0460608357097899E-4</v>
      </c>
      <c r="H3490" s="32">
        <f t="shared" si="324"/>
        <v>134.999993896484</v>
      </c>
      <c r="I3490">
        <f t="shared" si="325"/>
        <v>10.856120000000001</v>
      </c>
      <c r="J3490" s="10">
        <f t="shared" si="326"/>
        <v>4.2728500976562502</v>
      </c>
      <c r="K3490" s="10">
        <f t="shared" si="327"/>
        <v>3.5951201171874998</v>
      </c>
      <c r="L3490" s="10">
        <f t="shared" si="328"/>
        <v>0.93095227050781204</v>
      </c>
      <c r="M3490">
        <f t="shared" si="329"/>
        <v>2.0460608357097899E-4</v>
      </c>
    </row>
    <row r="3491" spans="2:13" x14ac:dyDescent="0.25">
      <c r="B3491" s="9">
        <v>407.14999389648398</v>
      </c>
      <c r="C3491">
        <v>1100000</v>
      </c>
      <c r="D3491">
        <v>4270.73876953125</v>
      </c>
      <c r="E3491">
        <v>3599.83154296875</v>
      </c>
      <c r="F3491">
        <v>931.82305908203102</v>
      </c>
      <c r="G3491">
        <v>2.0625449542421799E-4</v>
      </c>
      <c r="H3491" s="32">
        <f t="shared" si="324"/>
        <v>133.999993896484</v>
      </c>
      <c r="I3491">
        <f t="shared" si="325"/>
        <v>10.856120000000001</v>
      </c>
      <c r="J3491" s="10">
        <f t="shared" si="326"/>
        <v>4.27073876953125</v>
      </c>
      <c r="K3491" s="10">
        <f t="shared" si="327"/>
        <v>3.59983154296875</v>
      </c>
      <c r="L3491" s="10">
        <f t="shared" si="328"/>
        <v>0.931823059082031</v>
      </c>
      <c r="M3491">
        <f t="shared" si="329"/>
        <v>2.0625449542421799E-4</v>
      </c>
    </row>
    <row r="3492" spans="2:13" x14ac:dyDescent="0.25">
      <c r="B3492" s="9">
        <v>406.14999389648398</v>
      </c>
      <c r="C3492">
        <v>1100000</v>
      </c>
      <c r="D3492">
        <v>4268.65625</v>
      </c>
      <c r="E3492">
        <v>3604.55444335937</v>
      </c>
      <c r="F3492">
        <v>932.68951416015602</v>
      </c>
      <c r="G3492">
        <v>2.0792848954442799E-4</v>
      </c>
      <c r="H3492" s="32">
        <f t="shared" si="324"/>
        <v>132.999993896484</v>
      </c>
      <c r="I3492">
        <f t="shared" si="325"/>
        <v>10.856120000000001</v>
      </c>
      <c r="J3492" s="10">
        <f t="shared" si="326"/>
        <v>4.2686562500000003</v>
      </c>
      <c r="K3492" s="10">
        <f t="shared" si="327"/>
        <v>3.6045544433593699</v>
      </c>
      <c r="L3492" s="10">
        <f t="shared" si="328"/>
        <v>0.932689514160156</v>
      </c>
      <c r="M3492">
        <f t="shared" si="329"/>
        <v>2.0792848954442799E-4</v>
      </c>
    </row>
    <row r="3493" spans="2:13" x14ac:dyDescent="0.25">
      <c r="B3493" s="9">
        <v>405.14999389648398</v>
      </c>
      <c r="C3493">
        <v>1100000</v>
      </c>
      <c r="D3493">
        <v>4266.60205078125</v>
      </c>
      <c r="E3493">
        <v>3609.28857421875</v>
      </c>
      <c r="F3493">
        <v>933.55157470703102</v>
      </c>
      <c r="G3493">
        <v>2.0962863345630399E-4</v>
      </c>
      <c r="H3493" s="32">
        <f t="shared" si="324"/>
        <v>131.999993896484</v>
      </c>
      <c r="I3493">
        <f t="shared" si="325"/>
        <v>10.856120000000001</v>
      </c>
      <c r="J3493" s="10">
        <f t="shared" si="326"/>
        <v>4.2666020507812501</v>
      </c>
      <c r="K3493" s="10">
        <f t="shared" si="327"/>
        <v>3.6092885742187502</v>
      </c>
      <c r="L3493" s="10">
        <f t="shared" si="328"/>
        <v>0.93355157470703098</v>
      </c>
      <c r="M3493">
        <f t="shared" si="329"/>
        <v>2.0962863345630399E-4</v>
      </c>
    </row>
    <row r="3494" spans="2:13" x14ac:dyDescent="0.25">
      <c r="B3494" s="9">
        <v>404.14999389648398</v>
      </c>
      <c r="C3494">
        <v>1100000</v>
      </c>
      <c r="D3494">
        <v>4264.576171875</v>
      </c>
      <c r="E3494">
        <v>3614.03393554687</v>
      </c>
      <c r="F3494">
        <v>934.40930175781205</v>
      </c>
      <c r="G3494">
        <v>2.1135546558070901E-4</v>
      </c>
      <c r="H3494" s="32">
        <f t="shared" si="324"/>
        <v>130.999993896484</v>
      </c>
      <c r="I3494">
        <f t="shared" si="325"/>
        <v>10.856120000000001</v>
      </c>
      <c r="J3494" s="10">
        <f t="shared" si="326"/>
        <v>4.2645761718750004</v>
      </c>
      <c r="K3494" s="10">
        <f t="shared" si="327"/>
        <v>3.6140339355468698</v>
      </c>
      <c r="L3494" s="10">
        <f t="shared" si="328"/>
        <v>0.93440930175781201</v>
      </c>
      <c r="M3494">
        <f t="shared" si="329"/>
        <v>2.1135546558070901E-4</v>
      </c>
    </row>
    <row r="3495" spans="2:13" x14ac:dyDescent="0.25">
      <c r="B3495" s="9">
        <v>403.14999389648398</v>
      </c>
      <c r="C3495">
        <v>1100000</v>
      </c>
      <c r="D3495">
        <v>4262.57861328125</v>
      </c>
      <c r="E3495">
        <v>3618.79052734375</v>
      </c>
      <c r="F3495">
        <v>935.26263427734295</v>
      </c>
      <c r="G3495">
        <v>2.1310956799425101E-4</v>
      </c>
      <c r="H3495" s="32">
        <f t="shared" si="324"/>
        <v>129.999993896484</v>
      </c>
      <c r="I3495">
        <f t="shared" si="325"/>
        <v>10.856120000000001</v>
      </c>
      <c r="J3495" s="10">
        <f t="shared" si="326"/>
        <v>4.2625786132812502</v>
      </c>
      <c r="K3495" s="10">
        <f t="shared" si="327"/>
        <v>3.6187905273437502</v>
      </c>
      <c r="L3495" s="10">
        <f t="shared" si="328"/>
        <v>0.93526263427734291</v>
      </c>
      <c r="M3495">
        <f t="shared" si="329"/>
        <v>2.1310956799425101E-4</v>
      </c>
    </row>
    <row r="3496" spans="2:13" x14ac:dyDescent="0.25">
      <c r="B3496" s="9">
        <v>402.14999389648398</v>
      </c>
      <c r="C3496">
        <v>1100000</v>
      </c>
      <c r="D3496">
        <v>4260.6083984375</v>
      </c>
      <c r="E3496">
        <v>3623.55810546875</v>
      </c>
      <c r="F3496">
        <v>936.11163330078102</v>
      </c>
      <c r="G3496">
        <v>2.1489153732545601E-4</v>
      </c>
      <c r="H3496" s="32">
        <f t="shared" si="324"/>
        <v>128.999993896484</v>
      </c>
      <c r="I3496">
        <f t="shared" si="325"/>
        <v>10.856120000000001</v>
      </c>
      <c r="J3496" s="10">
        <f t="shared" si="326"/>
        <v>4.2606083984375003</v>
      </c>
      <c r="K3496" s="10">
        <f t="shared" si="327"/>
        <v>3.6235581054687498</v>
      </c>
      <c r="L3496" s="10">
        <f t="shared" si="328"/>
        <v>0.93611163330078107</v>
      </c>
      <c r="M3496">
        <f t="shared" si="329"/>
        <v>2.1489153732545601E-4</v>
      </c>
    </row>
    <row r="3497" spans="2:13" x14ac:dyDescent="0.25">
      <c r="B3497" s="9">
        <v>401.14999389648398</v>
      </c>
      <c r="C3497">
        <v>1100000</v>
      </c>
      <c r="D3497">
        <v>4258.66552734375</v>
      </c>
      <c r="E3497">
        <v>3628.33666992187</v>
      </c>
      <c r="F3497">
        <v>936.95623779296795</v>
      </c>
      <c r="G3497">
        <v>2.1670195565093301E-4</v>
      </c>
      <c r="H3497" s="32">
        <f t="shared" si="324"/>
        <v>127.999993896484</v>
      </c>
      <c r="I3497">
        <f t="shared" si="325"/>
        <v>10.856120000000001</v>
      </c>
      <c r="J3497" s="10">
        <f t="shared" si="326"/>
        <v>4.2586655273437497</v>
      </c>
      <c r="K3497" s="10">
        <f t="shared" si="327"/>
        <v>3.62833666992187</v>
      </c>
      <c r="L3497" s="10">
        <f t="shared" si="328"/>
        <v>0.93695623779296799</v>
      </c>
      <c r="M3497">
        <f t="shared" si="329"/>
        <v>2.1670195565093301E-4</v>
      </c>
    </row>
    <row r="3498" spans="2:13" x14ac:dyDescent="0.25">
      <c r="B3498" s="9">
        <v>400.14999389648398</v>
      </c>
      <c r="C3498">
        <v>1100000</v>
      </c>
      <c r="D3498">
        <v>4256.74951171875</v>
      </c>
      <c r="E3498">
        <v>3633.12622070312</v>
      </c>
      <c r="F3498">
        <v>937.79650878906205</v>
      </c>
      <c r="G3498">
        <v>2.1854147780686601E-4</v>
      </c>
      <c r="H3498" s="32">
        <f t="shared" si="324"/>
        <v>126.999993896484</v>
      </c>
      <c r="I3498">
        <f t="shared" si="325"/>
        <v>10.856120000000001</v>
      </c>
      <c r="J3498" s="10">
        <f t="shared" si="326"/>
        <v>4.2567495117187502</v>
      </c>
      <c r="K3498" s="10">
        <f t="shared" si="327"/>
        <v>3.6331262207031201</v>
      </c>
      <c r="L3498" s="10">
        <f t="shared" si="328"/>
        <v>0.93779650878906207</v>
      </c>
      <c r="M3498">
        <f t="shared" si="329"/>
        <v>2.1854147780686601E-4</v>
      </c>
    </row>
    <row r="3499" spans="2:13" x14ac:dyDescent="0.25">
      <c r="B3499" s="9">
        <v>399.14999389648398</v>
      </c>
      <c r="C3499">
        <v>1100000</v>
      </c>
      <c r="D3499">
        <v>4254.8603515625</v>
      </c>
      <c r="E3499">
        <v>3637.92651367187</v>
      </c>
      <c r="F3499">
        <v>938.63238525390602</v>
      </c>
      <c r="G3499">
        <v>2.2041070042178E-4</v>
      </c>
      <c r="H3499" s="32">
        <f t="shared" si="324"/>
        <v>125.999993896484</v>
      </c>
      <c r="I3499">
        <f t="shared" si="325"/>
        <v>10.856120000000001</v>
      </c>
      <c r="J3499" s="10">
        <f t="shared" si="326"/>
        <v>4.2548603515624999</v>
      </c>
      <c r="K3499" s="10">
        <f t="shared" si="327"/>
        <v>3.6379265136718701</v>
      </c>
      <c r="L3499" s="10">
        <f t="shared" si="328"/>
        <v>0.93863238525390602</v>
      </c>
      <c r="M3499">
        <f t="shared" si="329"/>
        <v>2.2041070042178E-4</v>
      </c>
    </row>
    <row r="3500" spans="2:13" x14ac:dyDescent="0.25">
      <c r="B3500" s="9">
        <v>398.14999389648398</v>
      </c>
      <c r="C3500">
        <v>1100000</v>
      </c>
      <c r="D3500">
        <v>4252.998046875</v>
      </c>
      <c r="E3500">
        <v>3642.73779296875</v>
      </c>
      <c r="F3500">
        <v>939.4638671875</v>
      </c>
      <c r="G3500">
        <v>2.22310307435691E-4</v>
      </c>
      <c r="H3500" s="32">
        <f t="shared" si="324"/>
        <v>124.999993896484</v>
      </c>
      <c r="I3500">
        <f t="shared" si="325"/>
        <v>10.856120000000001</v>
      </c>
      <c r="J3500" s="10">
        <f t="shared" si="326"/>
        <v>4.2529980468749997</v>
      </c>
      <c r="K3500" s="10">
        <f t="shared" si="327"/>
        <v>3.6427377929687501</v>
      </c>
      <c r="L3500" s="10">
        <f t="shared" si="328"/>
        <v>0.93946386718749997</v>
      </c>
      <c r="M3500">
        <f t="shared" si="329"/>
        <v>2.22310307435691E-4</v>
      </c>
    </row>
    <row r="3501" spans="2:13" x14ac:dyDescent="0.25">
      <c r="B3501" s="9">
        <v>397.14999389648398</v>
      </c>
      <c r="C3501">
        <v>1100000</v>
      </c>
      <c r="D3501">
        <v>4251.1611328125</v>
      </c>
      <c r="E3501">
        <v>3647.5595703125</v>
      </c>
      <c r="F3501">
        <v>940.29107666015602</v>
      </c>
      <c r="G3501">
        <v>2.24240968236699E-4</v>
      </c>
      <c r="H3501" s="32">
        <f t="shared" si="324"/>
        <v>123.999993896484</v>
      </c>
      <c r="I3501">
        <f t="shared" si="325"/>
        <v>10.856120000000001</v>
      </c>
      <c r="J3501" s="10">
        <f t="shared" si="326"/>
        <v>4.2511611328125003</v>
      </c>
      <c r="K3501" s="10">
        <f t="shared" si="327"/>
        <v>3.6475595703125001</v>
      </c>
      <c r="L3501" s="10">
        <f t="shared" si="328"/>
        <v>0.94029107666015599</v>
      </c>
      <c r="M3501">
        <f t="shared" si="329"/>
        <v>2.24240968236699E-4</v>
      </c>
    </row>
    <row r="3502" spans="2:13" x14ac:dyDescent="0.25">
      <c r="B3502" s="9">
        <v>396.14999389648398</v>
      </c>
      <c r="C3502">
        <v>1100000</v>
      </c>
      <c r="D3502">
        <v>4249.3505859375</v>
      </c>
      <c r="E3502">
        <v>3652.39208984375</v>
      </c>
      <c r="F3502">
        <v>941.11383056640602</v>
      </c>
      <c r="G3502">
        <v>2.26203366764821E-4</v>
      </c>
      <c r="H3502" s="32">
        <f t="shared" si="324"/>
        <v>122.999993896484</v>
      </c>
      <c r="I3502">
        <f t="shared" si="325"/>
        <v>10.856120000000001</v>
      </c>
      <c r="J3502" s="10">
        <f t="shared" si="326"/>
        <v>4.2493505859375</v>
      </c>
      <c r="K3502" s="10">
        <f t="shared" si="327"/>
        <v>3.6523920898437501</v>
      </c>
      <c r="L3502" s="10">
        <f t="shared" si="328"/>
        <v>0.94111383056640607</v>
      </c>
      <c r="M3502">
        <f t="shared" si="329"/>
        <v>2.26203366764821E-4</v>
      </c>
    </row>
    <row r="3503" spans="2:13" x14ac:dyDescent="0.25">
      <c r="B3503" s="9">
        <v>395.14999389648398</v>
      </c>
      <c r="C3503">
        <v>1100000</v>
      </c>
      <c r="D3503">
        <v>4247.56591796875</v>
      </c>
      <c r="E3503">
        <v>3657.23510742187</v>
      </c>
      <c r="F3503">
        <v>941.93231201171795</v>
      </c>
      <c r="G3503">
        <v>2.2819820151198601E-4</v>
      </c>
      <c r="H3503" s="32">
        <f t="shared" si="324"/>
        <v>121.999993896484</v>
      </c>
      <c r="I3503">
        <f t="shared" si="325"/>
        <v>10.856120000000001</v>
      </c>
      <c r="J3503" s="10">
        <f t="shared" si="326"/>
        <v>4.2475659179687497</v>
      </c>
      <c r="K3503" s="10">
        <f t="shared" si="327"/>
        <v>3.6572351074218701</v>
      </c>
      <c r="L3503" s="10">
        <f t="shared" si="328"/>
        <v>0.94193231201171801</v>
      </c>
      <c r="M3503">
        <f t="shared" si="329"/>
        <v>2.2819820151198601E-4</v>
      </c>
    </row>
    <row r="3504" spans="2:13" x14ac:dyDescent="0.25">
      <c r="B3504" s="9">
        <v>394.14999389648398</v>
      </c>
      <c r="C3504">
        <v>1100000</v>
      </c>
      <c r="D3504">
        <v>4245.80615234375</v>
      </c>
      <c r="E3504">
        <v>3662.08837890625</v>
      </c>
      <c r="F3504">
        <v>942.746337890625</v>
      </c>
      <c r="G3504">
        <v>2.3022621462587199E-4</v>
      </c>
      <c r="H3504" s="32">
        <f t="shared" si="324"/>
        <v>120.999993896484</v>
      </c>
      <c r="I3504">
        <f t="shared" si="325"/>
        <v>10.856120000000001</v>
      </c>
      <c r="J3504" s="10">
        <f t="shared" si="326"/>
        <v>4.24580615234375</v>
      </c>
      <c r="K3504" s="10">
        <f t="shared" si="327"/>
        <v>3.6620883789062502</v>
      </c>
      <c r="L3504" s="10">
        <f t="shared" si="328"/>
        <v>0.94274633789062501</v>
      </c>
      <c r="M3504">
        <f t="shared" si="329"/>
        <v>2.3022621462587199E-4</v>
      </c>
    </row>
    <row r="3505" spans="2:13" x14ac:dyDescent="0.25">
      <c r="B3505" s="9">
        <v>393.14999389648398</v>
      </c>
      <c r="C3505">
        <v>1100000</v>
      </c>
      <c r="D3505">
        <v>4244.07177734375</v>
      </c>
      <c r="E3505">
        <v>3666.9521484375</v>
      </c>
      <c r="F3505">
        <v>943.55603027343705</v>
      </c>
      <c r="G3505">
        <v>2.32288148254156E-4</v>
      </c>
      <c r="H3505" s="32">
        <f t="shared" si="324"/>
        <v>119.999993896484</v>
      </c>
      <c r="I3505">
        <f t="shared" si="325"/>
        <v>10.856120000000001</v>
      </c>
      <c r="J3505" s="10">
        <f t="shared" si="326"/>
        <v>4.2440717773437502</v>
      </c>
      <c r="K3505" s="10">
        <f t="shared" si="327"/>
        <v>3.6669521484374998</v>
      </c>
      <c r="L3505" s="10">
        <f t="shared" si="328"/>
        <v>0.94355603027343704</v>
      </c>
      <c r="M3505">
        <f t="shared" si="329"/>
        <v>2.32288148254156E-4</v>
      </c>
    </row>
    <row r="3506" spans="2:13" x14ac:dyDescent="0.25">
      <c r="B3506" s="9">
        <v>392.14999389648398</v>
      </c>
      <c r="C3506">
        <v>1100000</v>
      </c>
      <c r="D3506">
        <v>4242.36181640625</v>
      </c>
      <c r="E3506">
        <v>3671.826171875</v>
      </c>
      <c r="F3506">
        <v>944.36138916015602</v>
      </c>
      <c r="G3506">
        <v>2.34384773648343E-4</v>
      </c>
      <c r="H3506" s="32">
        <f t="shared" si="324"/>
        <v>118.999993896484</v>
      </c>
      <c r="I3506">
        <f t="shared" si="325"/>
        <v>10.856120000000001</v>
      </c>
      <c r="J3506" s="10">
        <f t="shared" si="326"/>
        <v>4.24236181640625</v>
      </c>
      <c r="K3506" s="10">
        <f t="shared" si="327"/>
        <v>3.6718261718749998</v>
      </c>
      <c r="L3506" s="10">
        <f t="shared" si="328"/>
        <v>0.944361389160156</v>
      </c>
      <c r="M3506">
        <f t="shared" si="329"/>
        <v>2.34384773648343E-4</v>
      </c>
    </row>
    <row r="3507" spans="2:13" x14ac:dyDescent="0.25">
      <c r="B3507" s="9">
        <v>391.14999389648398</v>
      </c>
      <c r="C3507">
        <v>1100000</v>
      </c>
      <c r="D3507">
        <v>4240.67724609375</v>
      </c>
      <c r="E3507">
        <v>3676.71020507812</v>
      </c>
      <c r="F3507">
        <v>945.16229248046795</v>
      </c>
      <c r="G3507">
        <v>2.3651689116377299E-4</v>
      </c>
      <c r="H3507" s="32">
        <f t="shared" si="324"/>
        <v>117.999993896484</v>
      </c>
      <c r="I3507">
        <f t="shared" si="325"/>
        <v>10.856120000000001</v>
      </c>
      <c r="J3507" s="10">
        <f t="shared" si="326"/>
        <v>4.2406772460937496</v>
      </c>
      <c r="K3507" s="10">
        <f t="shared" si="327"/>
        <v>3.6767102050781202</v>
      </c>
      <c r="L3507" s="10">
        <f t="shared" si="328"/>
        <v>0.9451622924804679</v>
      </c>
      <c r="M3507">
        <f t="shared" si="329"/>
        <v>2.3651689116377299E-4</v>
      </c>
    </row>
    <row r="3508" spans="2:13" x14ac:dyDescent="0.25">
      <c r="B3508" s="9">
        <v>390.14999389648398</v>
      </c>
      <c r="C3508">
        <v>1100000</v>
      </c>
      <c r="D3508">
        <v>4239.0166015625</v>
      </c>
      <c r="E3508">
        <v>3681.6044921875</v>
      </c>
      <c r="F3508">
        <v>945.95886230468705</v>
      </c>
      <c r="G3508">
        <v>2.3868528660386801E-4</v>
      </c>
      <c r="H3508" s="32">
        <f t="shared" si="324"/>
        <v>116.999993896484</v>
      </c>
      <c r="I3508">
        <f t="shared" si="325"/>
        <v>10.856120000000001</v>
      </c>
      <c r="J3508" s="10">
        <f t="shared" si="326"/>
        <v>4.2390166015624997</v>
      </c>
      <c r="K3508" s="10">
        <f t="shared" si="327"/>
        <v>3.6816044921875002</v>
      </c>
      <c r="L3508" s="10">
        <f t="shared" si="328"/>
        <v>0.94595886230468706</v>
      </c>
      <c r="M3508">
        <f t="shared" si="329"/>
        <v>2.3868528660386801E-4</v>
      </c>
    </row>
    <row r="3509" spans="2:13" x14ac:dyDescent="0.25">
      <c r="B3509" s="9">
        <v>389.14999389648398</v>
      </c>
      <c r="C3509">
        <v>1100000</v>
      </c>
      <c r="D3509">
        <v>4237.38037109375</v>
      </c>
      <c r="E3509">
        <v>3686.50854492187</v>
      </c>
      <c r="F3509">
        <v>946.75103759765602</v>
      </c>
      <c r="G3509">
        <v>2.40890818531624E-4</v>
      </c>
      <c r="H3509" s="32">
        <f t="shared" si="324"/>
        <v>115.999993896484</v>
      </c>
      <c r="I3509">
        <f t="shared" si="325"/>
        <v>10.856120000000001</v>
      </c>
      <c r="J3509" s="10">
        <f t="shared" si="326"/>
        <v>4.2373803710937503</v>
      </c>
      <c r="K3509" s="10">
        <f t="shared" si="327"/>
        <v>3.6865085449218702</v>
      </c>
      <c r="L3509" s="10">
        <f t="shared" si="328"/>
        <v>0.946751037597656</v>
      </c>
      <c r="M3509">
        <f t="shared" si="329"/>
        <v>2.40890818531624E-4</v>
      </c>
    </row>
    <row r="3510" spans="2:13" x14ac:dyDescent="0.25">
      <c r="B3510" s="9">
        <v>388.14999389648398</v>
      </c>
      <c r="C3510">
        <v>1100000</v>
      </c>
      <c r="D3510">
        <v>4235.7685546875</v>
      </c>
      <c r="E3510">
        <v>3691.42260742187</v>
      </c>
      <c r="F3510">
        <v>947.53875732421795</v>
      </c>
      <c r="G3510">
        <v>2.43134330958127E-4</v>
      </c>
      <c r="H3510" s="32">
        <f t="shared" si="324"/>
        <v>114.999993896484</v>
      </c>
      <c r="I3510">
        <f t="shared" si="325"/>
        <v>10.856120000000001</v>
      </c>
      <c r="J3510" s="10">
        <f t="shared" si="326"/>
        <v>4.2357685546874997</v>
      </c>
      <c r="K3510" s="10">
        <f t="shared" si="327"/>
        <v>3.6914226074218699</v>
      </c>
      <c r="L3510" s="10">
        <f t="shared" si="328"/>
        <v>0.947538757324218</v>
      </c>
      <c r="M3510">
        <f t="shared" si="329"/>
        <v>2.43134330958127E-4</v>
      </c>
    </row>
    <row r="3511" spans="2:13" x14ac:dyDescent="0.25">
      <c r="B3511" s="9">
        <v>387.14999389648398</v>
      </c>
      <c r="C3511">
        <v>1100000</v>
      </c>
      <c r="D3511">
        <v>4234.18017578125</v>
      </c>
      <c r="E3511">
        <v>3696.34643554687</v>
      </c>
      <c r="F3511">
        <v>948.32214355468705</v>
      </c>
      <c r="G3511">
        <v>2.4541671155020502E-4</v>
      </c>
      <c r="H3511" s="32">
        <f t="shared" si="324"/>
        <v>113.999993896484</v>
      </c>
      <c r="I3511">
        <f t="shared" si="325"/>
        <v>10.856120000000001</v>
      </c>
      <c r="J3511" s="10">
        <f t="shared" si="326"/>
        <v>4.2341801757812503</v>
      </c>
      <c r="K3511" s="10">
        <f t="shared" si="327"/>
        <v>3.6963464355468698</v>
      </c>
      <c r="L3511" s="10">
        <f t="shared" si="328"/>
        <v>0.94832214355468702</v>
      </c>
      <c r="M3511">
        <f t="shared" si="329"/>
        <v>2.4541671155020502E-4</v>
      </c>
    </row>
    <row r="3512" spans="2:13" x14ac:dyDescent="0.25">
      <c r="B3512" s="9">
        <v>386.14999389648398</v>
      </c>
      <c r="C3512">
        <v>1100000</v>
      </c>
      <c r="D3512">
        <v>4232.615234375</v>
      </c>
      <c r="E3512">
        <v>3701.28002929687</v>
      </c>
      <c r="F3512">
        <v>949.10107421875</v>
      </c>
      <c r="G3512">
        <v>2.47738877078518E-4</v>
      </c>
      <c r="H3512" s="32">
        <f t="shared" si="324"/>
        <v>112.999993896484</v>
      </c>
      <c r="I3512">
        <f t="shared" si="325"/>
        <v>10.856120000000001</v>
      </c>
      <c r="J3512" s="10">
        <f t="shared" si="326"/>
        <v>4.2326152343750003</v>
      </c>
      <c r="K3512" s="10">
        <f t="shared" si="327"/>
        <v>3.7012800292968699</v>
      </c>
      <c r="L3512" s="10">
        <f t="shared" si="328"/>
        <v>0.94910107421875001</v>
      </c>
      <c r="M3512">
        <f t="shared" si="329"/>
        <v>2.47738877078518E-4</v>
      </c>
    </row>
    <row r="3513" spans="2:13" x14ac:dyDescent="0.25">
      <c r="B3513" s="9">
        <v>385.14999389648398</v>
      </c>
      <c r="C3513">
        <v>1100000</v>
      </c>
      <c r="D3513">
        <v>4231.07421875</v>
      </c>
      <c r="E3513">
        <v>3706.22290039062</v>
      </c>
      <c r="F3513">
        <v>949.87561035156205</v>
      </c>
      <c r="G3513">
        <v>2.5010175886563903E-4</v>
      </c>
      <c r="H3513" s="32">
        <f t="shared" si="324"/>
        <v>111.999993896484</v>
      </c>
      <c r="I3513">
        <f t="shared" si="325"/>
        <v>10.856120000000001</v>
      </c>
      <c r="J3513" s="10">
        <f t="shared" si="326"/>
        <v>4.2310742187499999</v>
      </c>
      <c r="K3513" s="10">
        <f t="shared" si="327"/>
        <v>3.7062229003906202</v>
      </c>
      <c r="L3513" s="10">
        <f t="shared" si="328"/>
        <v>0.94987561035156209</v>
      </c>
      <c r="M3513">
        <f t="shared" si="329"/>
        <v>2.5010175886563903E-4</v>
      </c>
    </row>
    <row r="3514" spans="2:13" x14ac:dyDescent="0.25">
      <c r="B3514" s="9">
        <v>384.14999389648398</v>
      </c>
      <c r="C3514">
        <v>1100000</v>
      </c>
      <c r="D3514">
        <v>4229.55615234375</v>
      </c>
      <c r="E3514">
        <v>3711.17529296875</v>
      </c>
      <c r="F3514">
        <v>950.64569091796795</v>
      </c>
      <c r="G3514">
        <v>2.5250631733797398E-4</v>
      </c>
      <c r="H3514" s="32">
        <f t="shared" si="324"/>
        <v>110.999993896484</v>
      </c>
      <c r="I3514">
        <f t="shared" si="325"/>
        <v>10.856120000000001</v>
      </c>
      <c r="J3514" s="10">
        <f t="shared" si="326"/>
        <v>4.2295561523437497</v>
      </c>
      <c r="K3514" s="10">
        <f t="shared" si="327"/>
        <v>3.71117529296875</v>
      </c>
      <c r="L3514" s="10">
        <f t="shared" si="328"/>
        <v>0.95064569091796791</v>
      </c>
      <c r="M3514">
        <f t="shared" si="329"/>
        <v>2.5250631733797398E-4</v>
      </c>
    </row>
    <row r="3515" spans="2:13" x14ac:dyDescent="0.25">
      <c r="B3515" s="9">
        <v>383.14999389648398</v>
      </c>
      <c r="C3515">
        <v>1100000</v>
      </c>
      <c r="D3515">
        <v>4228.06103515625</v>
      </c>
      <c r="E3515">
        <v>3716.13696289062</v>
      </c>
      <c r="F3515">
        <v>951.411376953125</v>
      </c>
      <c r="G3515">
        <v>2.54953542025759E-4</v>
      </c>
      <c r="H3515" s="32">
        <f t="shared" si="324"/>
        <v>109.999993896484</v>
      </c>
      <c r="I3515">
        <f t="shared" si="325"/>
        <v>10.856120000000001</v>
      </c>
      <c r="J3515" s="10">
        <f t="shared" si="326"/>
        <v>4.2280610351562498</v>
      </c>
      <c r="K3515" s="10">
        <f t="shared" si="327"/>
        <v>3.7161369628906198</v>
      </c>
      <c r="L3515" s="10">
        <f t="shared" si="328"/>
        <v>0.95141137695312505</v>
      </c>
      <c r="M3515">
        <f t="shared" si="329"/>
        <v>2.54953542025759E-4</v>
      </c>
    </row>
    <row r="3516" spans="2:13" x14ac:dyDescent="0.25">
      <c r="B3516" s="9">
        <v>382.14999389648398</v>
      </c>
      <c r="C3516">
        <v>1100000</v>
      </c>
      <c r="D3516">
        <v>4226.58935546875</v>
      </c>
      <c r="E3516">
        <v>3721.10791015625</v>
      </c>
      <c r="F3516">
        <v>952.172607421875</v>
      </c>
      <c r="G3516">
        <v>2.5744442245922901E-4</v>
      </c>
      <c r="H3516" s="32">
        <f t="shared" si="324"/>
        <v>108.999993896484</v>
      </c>
      <c r="I3516">
        <f t="shared" si="325"/>
        <v>10.856120000000001</v>
      </c>
      <c r="J3516" s="10">
        <f t="shared" si="326"/>
        <v>4.2265893554687501</v>
      </c>
      <c r="K3516" s="10">
        <f t="shared" si="327"/>
        <v>3.7211079101562499</v>
      </c>
      <c r="L3516" s="10">
        <f t="shared" si="328"/>
        <v>0.95217260742187504</v>
      </c>
      <c r="M3516">
        <f t="shared" si="329"/>
        <v>2.5744442245922901E-4</v>
      </c>
    </row>
    <row r="3517" spans="2:13" x14ac:dyDescent="0.25">
      <c r="B3517" s="9">
        <v>381.14999389648398</v>
      </c>
      <c r="C3517">
        <v>1100000</v>
      </c>
      <c r="D3517">
        <v>4225.14013671875</v>
      </c>
      <c r="E3517">
        <v>3726.087890625</v>
      </c>
      <c r="F3517">
        <v>952.92938232421795</v>
      </c>
      <c r="G3517">
        <v>2.5998006458394202E-4</v>
      </c>
      <c r="H3517" s="32">
        <f t="shared" si="324"/>
        <v>107.999993896484</v>
      </c>
      <c r="I3517">
        <f t="shared" si="325"/>
        <v>10.856120000000001</v>
      </c>
      <c r="J3517" s="10">
        <f t="shared" si="326"/>
        <v>4.2251401367187498</v>
      </c>
      <c r="K3517" s="10">
        <f t="shared" si="327"/>
        <v>3.7260878906250001</v>
      </c>
      <c r="L3517" s="10">
        <f t="shared" si="328"/>
        <v>0.95292938232421798</v>
      </c>
      <c r="M3517">
        <f t="shared" si="329"/>
        <v>2.5998006458394202E-4</v>
      </c>
    </row>
    <row r="3518" spans="2:13" x14ac:dyDescent="0.25">
      <c r="B3518" s="9">
        <v>380.14999389648398</v>
      </c>
      <c r="C3518">
        <v>1100000</v>
      </c>
      <c r="D3518">
        <v>4223.71337890625</v>
      </c>
      <c r="E3518">
        <v>3731.07690429687</v>
      </c>
      <c r="F3518">
        <v>953.68170166015602</v>
      </c>
      <c r="G3518">
        <v>2.6256151613779301E-4</v>
      </c>
      <c r="H3518" s="32">
        <f t="shared" si="324"/>
        <v>106.999993896484</v>
      </c>
      <c r="I3518">
        <f t="shared" si="325"/>
        <v>10.856120000000001</v>
      </c>
      <c r="J3518" s="10">
        <f t="shared" si="326"/>
        <v>4.2237133789062504</v>
      </c>
      <c r="K3518" s="10">
        <f t="shared" si="327"/>
        <v>3.7310769042968701</v>
      </c>
      <c r="L3518" s="10">
        <f t="shared" si="328"/>
        <v>0.95368170166015598</v>
      </c>
      <c r="M3518">
        <f t="shared" si="329"/>
        <v>2.6256151613779301E-4</v>
      </c>
    </row>
    <row r="3519" spans="2:13" x14ac:dyDescent="0.25">
      <c r="B3519" s="9">
        <v>379.14999389648398</v>
      </c>
      <c r="C3519">
        <v>1100000</v>
      </c>
      <c r="D3519">
        <v>4222.30908203125</v>
      </c>
      <c r="E3519">
        <v>3736.07470703125</v>
      </c>
      <c r="F3519">
        <v>954.42950439453102</v>
      </c>
      <c r="G3519">
        <v>2.6518988306634101E-4</v>
      </c>
      <c r="H3519" s="32">
        <f t="shared" si="324"/>
        <v>105.999993896484</v>
      </c>
      <c r="I3519">
        <f t="shared" si="325"/>
        <v>10.856120000000001</v>
      </c>
      <c r="J3519" s="10">
        <f t="shared" si="326"/>
        <v>4.2223090820312503</v>
      </c>
      <c r="K3519" s="10">
        <f t="shared" si="327"/>
        <v>3.7360747070312499</v>
      </c>
      <c r="L3519" s="10">
        <f t="shared" si="328"/>
        <v>0.954429504394531</v>
      </c>
      <c r="M3519">
        <f t="shared" si="329"/>
        <v>2.6518988306634101E-4</v>
      </c>
    </row>
    <row r="3520" spans="2:13" x14ac:dyDescent="0.25">
      <c r="B3520" s="9">
        <v>378.14999389648398</v>
      </c>
      <c r="C3520">
        <v>1100000</v>
      </c>
      <c r="D3520">
        <v>4220.92724609375</v>
      </c>
      <c r="E3520">
        <v>3741.0810546875</v>
      </c>
      <c r="F3520">
        <v>955.1728515625</v>
      </c>
      <c r="G3520">
        <v>2.6786632952280299E-4</v>
      </c>
      <c r="H3520" s="32">
        <f t="shared" si="324"/>
        <v>104.999993896484</v>
      </c>
      <c r="I3520">
        <f t="shared" si="325"/>
        <v>10.856120000000001</v>
      </c>
      <c r="J3520" s="10">
        <f t="shared" si="326"/>
        <v>4.2209272460937504</v>
      </c>
      <c r="K3520" s="10">
        <f t="shared" si="327"/>
        <v>3.7410810546875002</v>
      </c>
      <c r="L3520" s="10">
        <f t="shared" si="328"/>
        <v>0.95517285156249998</v>
      </c>
      <c r="M3520">
        <f t="shared" si="329"/>
        <v>2.6786632952280299E-4</v>
      </c>
    </row>
    <row r="3521" spans="2:13" x14ac:dyDescent="0.25">
      <c r="B3521" s="9">
        <v>377.14999389648398</v>
      </c>
      <c r="C3521">
        <v>1100000</v>
      </c>
      <c r="D3521">
        <v>4219.5673828125</v>
      </c>
      <c r="E3521">
        <v>3746.09594726562</v>
      </c>
      <c r="F3521">
        <v>955.91168212890602</v>
      </c>
      <c r="G3521">
        <v>2.7059201966039798E-4</v>
      </c>
      <c r="H3521" s="32">
        <f t="shared" si="324"/>
        <v>103.999993896484</v>
      </c>
      <c r="I3521">
        <f t="shared" si="325"/>
        <v>10.856120000000001</v>
      </c>
      <c r="J3521" s="10">
        <f t="shared" si="326"/>
        <v>4.2195673828125004</v>
      </c>
      <c r="K3521" s="10">
        <f t="shared" si="327"/>
        <v>3.7460959472656201</v>
      </c>
      <c r="L3521" s="10">
        <f t="shared" si="328"/>
        <v>0.95591168212890598</v>
      </c>
      <c r="M3521">
        <f t="shared" si="329"/>
        <v>2.7059201966039798E-4</v>
      </c>
    </row>
    <row r="3522" spans="2:13" x14ac:dyDescent="0.25">
      <c r="B3522" s="9">
        <v>376.14999389648398</v>
      </c>
      <c r="C3522">
        <v>1100000</v>
      </c>
      <c r="D3522">
        <v>4218.22998046875</v>
      </c>
      <c r="E3522">
        <v>3751.119140625</v>
      </c>
      <c r="F3522">
        <v>956.64599609375</v>
      </c>
      <c r="G3522">
        <v>2.7336820494383498E-4</v>
      </c>
      <c r="H3522" s="32">
        <f t="shared" si="324"/>
        <v>102.999993896484</v>
      </c>
      <c r="I3522">
        <f t="shared" si="325"/>
        <v>10.856120000000001</v>
      </c>
      <c r="J3522" s="10">
        <f t="shared" si="326"/>
        <v>4.2182299804687498</v>
      </c>
      <c r="K3522" s="10">
        <f t="shared" si="327"/>
        <v>3.7511191406250002</v>
      </c>
      <c r="L3522" s="10">
        <f t="shared" si="328"/>
        <v>0.95664599609375001</v>
      </c>
      <c r="M3522">
        <f t="shared" si="329"/>
        <v>2.7336820494383498E-4</v>
      </c>
    </row>
    <row r="3523" spans="2:13" x14ac:dyDescent="0.25">
      <c r="B3523" s="9">
        <v>375.14999389648398</v>
      </c>
      <c r="C3523">
        <v>1100000</v>
      </c>
      <c r="D3523">
        <v>4216.9140625</v>
      </c>
      <c r="E3523">
        <v>3756.15063476562</v>
      </c>
      <c r="F3523">
        <v>957.37579345703102</v>
      </c>
      <c r="G3523">
        <v>2.7619607863016399E-4</v>
      </c>
      <c r="H3523" s="32">
        <f t="shared" si="324"/>
        <v>101.999993896484</v>
      </c>
      <c r="I3523">
        <f t="shared" si="325"/>
        <v>10.856120000000001</v>
      </c>
      <c r="J3523" s="10">
        <f t="shared" si="326"/>
        <v>4.2169140624999999</v>
      </c>
      <c r="K3523" s="10">
        <f t="shared" si="327"/>
        <v>3.7561506347656199</v>
      </c>
      <c r="L3523" s="10">
        <f t="shared" si="328"/>
        <v>0.95737579345703105</v>
      </c>
      <c r="M3523">
        <f t="shared" si="329"/>
        <v>2.7619607863016399E-4</v>
      </c>
    </row>
    <row r="3524" spans="2:13" x14ac:dyDescent="0.25">
      <c r="B3524" s="9">
        <v>374.14999389648398</v>
      </c>
      <c r="C3524">
        <v>1100000</v>
      </c>
      <c r="D3524">
        <v>4215.6201171875</v>
      </c>
      <c r="E3524">
        <v>3761.19018554687</v>
      </c>
      <c r="F3524">
        <v>958.10107421875</v>
      </c>
      <c r="G3524">
        <v>2.7907697949558399E-4</v>
      </c>
      <c r="H3524" s="32">
        <f t="shared" si="324"/>
        <v>100.999993896484</v>
      </c>
      <c r="I3524">
        <f t="shared" si="325"/>
        <v>10.856120000000001</v>
      </c>
      <c r="J3524" s="10">
        <f t="shared" si="326"/>
        <v>4.2156201171875001</v>
      </c>
      <c r="K3524" s="10">
        <f t="shared" si="327"/>
        <v>3.7611901855468699</v>
      </c>
      <c r="L3524" s="10">
        <f t="shared" si="328"/>
        <v>0.95810107421875002</v>
      </c>
      <c r="M3524">
        <f t="shared" si="329"/>
        <v>2.7907697949558399E-4</v>
      </c>
    </row>
    <row r="3525" spans="2:13" x14ac:dyDescent="0.25">
      <c r="B3525" s="9">
        <v>373.14999389648398</v>
      </c>
      <c r="C3525">
        <v>1100000</v>
      </c>
      <c r="D3525">
        <v>4214.34765625</v>
      </c>
      <c r="E3525">
        <v>3766.23754882812</v>
      </c>
      <c r="F3525">
        <v>958.82177734375</v>
      </c>
      <c r="G3525">
        <v>2.8201224631629798E-4</v>
      </c>
      <c r="H3525" s="32">
        <f t="shared" si="324"/>
        <v>99.999993896484</v>
      </c>
      <c r="I3525">
        <f t="shared" si="325"/>
        <v>10.856120000000001</v>
      </c>
      <c r="J3525" s="10">
        <f t="shared" si="326"/>
        <v>4.2143476562500002</v>
      </c>
      <c r="K3525" s="10">
        <f t="shared" si="327"/>
        <v>3.7662375488281201</v>
      </c>
      <c r="L3525" s="10">
        <f t="shared" si="328"/>
        <v>0.95882177734374996</v>
      </c>
      <c r="M3525">
        <f t="shared" si="329"/>
        <v>2.8201224631629798E-4</v>
      </c>
    </row>
    <row r="3526" spans="2:13" x14ac:dyDescent="0.25">
      <c r="B3526" s="9">
        <v>372.14999389648398</v>
      </c>
      <c r="C3526">
        <v>1100000</v>
      </c>
      <c r="D3526">
        <v>4213.09716796875</v>
      </c>
      <c r="E3526">
        <v>3771.29272460937</v>
      </c>
      <c r="F3526">
        <v>959.537841796875</v>
      </c>
      <c r="G3526">
        <v>2.8500321786850599E-4</v>
      </c>
      <c r="H3526" s="32">
        <f t="shared" si="324"/>
        <v>98.999993896484</v>
      </c>
      <c r="I3526">
        <f t="shared" si="325"/>
        <v>10.856120000000001</v>
      </c>
      <c r="J3526" s="10">
        <f t="shared" si="326"/>
        <v>4.2130971679687503</v>
      </c>
      <c r="K3526" s="10">
        <f t="shared" si="327"/>
        <v>3.7712927246093702</v>
      </c>
      <c r="L3526" s="10">
        <f t="shared" si="328"/>
        <v>0.95953784179687496</v>
      </c>
      <c r="M3526">
        <f t="shared" si="329"/>
        <v>2.8500321786850599E-4</v>
      </c>
    </row>
    <row r="3527" spans="2:13" x14ac:dyDescent="0.25">
      <c r="B3527" s="9">
        <v>371.14999389648398</v>
      </c>
      <c r="C3527">
        <v>1100000</v>
      </c>
      <c r="D3527">
        <v>4211.8681640625</v>
      </c>
      <c r="E3527">
        <v>3776.35546875</v>
      </c>
      <c r="F3527">
        <v>960.24938964843705</v>
      </c>
      <c r="G3527">
        <v>2.88051320239901E-4</v>
      </c>
      <c r="H3527" s="32">
        <f t="shared" si="324"/>
        <v>97.999993896484</v>
      </c>
      <c r="I3527">
        <f t="shared" si="325"/>
        <v>10.856120000000001</v>
      </c>
      <c r="J3527" s="10">
        <f t="shared" si="326"/>
        <v>4.2118681640625004</v>
      </c>
      <c r="K3527" s="10">
        <f t="shared" si="327"/>
        <v>3.7763554687499998</v>
      </c>
      <c r="L3527" s="10">
        <f t="shared" si="328"/>
        <v>0.96024938964843709</v>
      </c>
      <c r="M3527">
        <f t="shared" si="329"/>
        <v>2.88051320239901E-4</v>
      </c>
    </row>
    <row r="3528" spans="2:13" x14ac:dyDescent="0.25">
      <c r="B3528" s="9">
        <v>370.14999389648398</v>
      </c>
      <c r="C3528">
        <v>1100000</v>
      </c>
      <c r="D3528">
        <v>4210.66015625</v>
      </c>
      <c r="E3528">
        <v>3781.42529296875</v>
      </c>
      <c r="F3528">
        <v>960.956298828125</v>
      </c>
      <c r="G3528">
        <v>2.9115803772583598E-4</v>
      </c>
      <c r="H3528" s="32">
        <f t="shared" ref="H3528:H3591" si="330">B3528-273.15</f>
        <v>96.999993896484</v>
      </c>
      <c r="I3528">
        <f t="shared" ref="I3528:I3591" si="331">C3528*0.0000098692</f>
        <v>10.856120000000001</v>
      </c>
      <c r="J3528" s="10">
        <f t="shared" ref="J3528:J3591" si="332">D3528/1000</f>
        <v>4.2106601562500003</v>
      </c>
      <c r="K3528" s="10">
        <f t="shared" ref="K3528:K3591" si="333">E3528/1000</f>
        <v>3.7814252929687502</v>
      </c>
      <c r="L3528" s="10">
        <f t="shared" ref="L3528:L3591" si="334">F3528/1000</f>
        <v>0.96095629882812506</v>
      </c>
      <c r="M3528">
        <f t="shared" si="329"/>
        <v>2.9115803772583598E-4</v>
      </c>
    </row>
    <row r="3529" spans="2:13" x14ac:dyDescent="0.25">
      <c r="B3529" s="9">
        <v>369.14999389648398</v>
      </c>
      <c r="C3529">
        <v>1100000</v>
      </c>
      <c r="D3529">
        <v>4209.4736328125</v>
      </c>
      <c r="E3529">
        <v>3786.50244140625</v>
      </c>
      <c r="F3529">
        <v>961.65863037109295</v>
      </c>
      <c r="G3529">
        <v>2.9432488372549398E-4</v>
      </c>
      <c r="H3529" s="32">
        <f t="shared" si="330"/>
        <v>95.999993896484</v>
      </c>
      <c r="I3529">
        <f t="shared" si="331"/>
        <v>10.856120000000001</v>
      </c>
      <c r="J3529" s="10">
        <f t="shared" si="332"/>
        <v>4.2094736328125002</v>
      </c>
      <c r="K3529" s="10">
        <f t="shared" si="333"/>
        <v>3.7865024414062498</v>
      </c>
      <c r="L3529" s="10">
        <f t="shared" si="334"/>
        <v>0.961658630371093</v>
      </c>
      <c r="M3529">
        <f t="shared" ref="M3529:M3592" si="335">G3529*1</f>
        <v>2.9432488372549398E-4</v>
      </c>
    </row>
    <row r="3530" spans="2:13" x14ac:dyDescent="0.25">
      <c r="B3530" s="9">
        <v>368.14999389648398</v>
      </c>
      <c r="C3530">
        <v>1100000</v>
      </c>
      <c r="D3530">
        <v>4208.30810546875</v>
      </c>
      <c r="E3530">
        <v>3791.58618164062</v>
      </c>
      <c r="F3530">
        <v>962.35626220703102</v>
      </c>
      <c r="G3530">
        <v>2.9755340074189002E-4</v>
      </c>
      <c r="H3530" s="32">
        <f t="shared" si="330"/>
        <v>94.999993896484</v>
      </c>
      <c r="I3530">
        <f t="shared" si="331"/>
        <v>10.856120000000001</v>
      </c>
      <c r="J3530" s="10">
        <f t="shared" si="332"/>
        <v>4.2083081054687499</v>
      </c>
      <c r="K3530" s="10">
        <f t="shared" si="333"/>
        <v>3.79158618164062</v>
      </c>
      <c r="L3530" s="10">
        <f t="shared" si="334"/>
        <v>0.96235626220703108</v>
      </c>
      <c r="M3530">
        <f t="shared" si="335"/>
        <v>2.9755340074189002E-4</v>
      </c>
    </row>
    <row r="3531" spans="2:13" x14ac:dyDescent="0.25">
      <c r="B3531" s="9">
        <v>367.14999389648398</v>
      </c>
      <c r="C3531">
        <v>1100000</v>
      </c>
      <c r="D3531">
        <v>4207.1640625</v>
      </c>
      <c r="E3531">
        <v>3796.67700195312</v>
      </c>
      <c r="F3531">
        <v>963.04925537109295</v>
      </c>
      <c r="G3531">
        <v>3.0084521858952902E-4</v>
      </c>
      <c r="H3531" s="32">
        <f t="shared" si="330"/>
        <v>93.999993896484</v>
      </c>
      <c r="I3531">
        <f t="shared" si="331"/>
        <v>10.856120000000001</v>
      </c>
      <c r="J3531" s="10">
        <f t="shared" si="332"/>
        <v>4.2071640625000004</v>
      </c>
      <c r="K3531" s="10">
        <f t="shared" si="333"/>
        <v>3.7966770019531202</v>
      </c>
      <c r="L3531" s="10">
        <f t="shared" si="334"/>
        <v>0.96304925537109298</v>
      </c>
      <c r="M3531">
        <f t="shared" si="335"/>
        <v>3.0084521858952902E-4</v>
      </c>
    </row>
    <row r="3532" spans="2:13" x14ac:dyDescent="0.25">
      <c r="B3532" s="9">
        <v>366.14999389648398</v>
      </c>
      <c r="C3532">
        <v>1100000</v>
      </c>
      <c r="D3532">
        <v>4206.041015625</v>
      </c>
      <c r="E3532">
        <v>3801.77416992187</v>
      </c>
      <c r="F3532">
        <v>963.737548828125</v>
      </c>
      <c r="G3532">
        <v>3.0420196708291699E-4</v>
      </c>
      <c r="H3532" s="32">
        <f t="shared" si="330"/>
        <v>92.999993896484</v>
      </c>
      <c r="I3532">
        <f t="shared" si="331"/>
        <v>10.856120000000001</v>
      </c>
      <c r="J3532" s="10">
        <f t="shared" si="332"/>
        <v>4.2060410156249999</v>
      </c>
      <c r="K3532" s="10">
        <f t="shared" si="333"/>
        <v>3.8017741699218699</v>
      </c>
      <c r="L3532" s="10">
        <f t="shared" si="334"/>
        <v>0.96373754882812501</v>
      </c>
      <c r="M3532">
        <f t="shared" si="335"/>
        <v>3.0420196708291699E-4</v>
      </c>
    </row>
    <row r="3533" spans="2:13" x14ac:dyDescent="0.25">
      <c r="B3533" s="9">
        <v>365.14999389648398</v>
      </c>
      <c r="C3533">
        <v>1100000</v>
      </c>
      <c r="D3533">
        <v>4204.9384765625</v>
      </c>
      <c r="E3533">
        <v>3806.87744140625</v>
      </c>
      <c r="F3533">
        <v>964.421142578125</v>
      </c>
      <c r="G3533">
        <v>3.0762536334805098E-4</v>
      </c>
      <c r="H3533" s="32">
        <f t="shared" si="330"/>
        <v>91.999993896484</v>
      </c>
      <c r="I3533">
        <f t="shared" si="331"/>
        <v>10.856120000000001</v>
      </c>
      <c r="J3533" s="10">
        <f t="shared" si="332"/>
        <v>4.2049384765625</v>
      </c>
      <c r="K3533" s="10">
        <f t="shared" si="333"/>
        <v>3.8068774414062498</v>
      </c>
      <c r="L3533" s="10">
        <f t="shared" si="334"/>
        <v>0.96442114257812495</v>
      </c>
      <c r="M3533">
        <f t="shared" si="335"/>
        <v>3.0762536334805098E-4</v>
      </c>
    </row>
    <row r="3534" spans="2:13" x14ac:dyDescent="0.25">
      <c r="B3534" s="9">
        <v>364.14999389648398</v>
      </c>
      <c r="C3534">
        <v>1100000</v>
      </c>
      <c r="D3534">
        <v>4203.857421875</v>
      </c>
      <c r="E3534">
        <v>3811.98681640625</v>
      </c>
      <c r="F3534">
        <v>965.10003662109295</v>
      </c>
      <c r="G3534">
        <v>3.1111721182241998E-4</v>
      </c>
      <c r="H3534" s="32">
        <f t="shared" si="330"/>
        <v>90.999993896484</v>
      </c>
      <c r="I3534">
        <f t="shared" si="331"/>
        <v>10.856120000000001</v>
      </c>
      <c r="J3534" s="10">
        <f t="shared" si="332"/>
        <v>4.203857421875</v>
      </c>
      <c r="K3534" s="10">
        <f t="shared" si="333"/>
        <v>3.8119868164062498</v>
      </c>
      <c r="L3534" s="10">
        <f t="shared" si="334"/>
        <v>0.965100036621093</v>
      </c>
      <c r="M3534">
        <f t="shared" si="335"/>
        <v>3.1111721182241998E-4</v>
      </c>
    </row>
    <row r="3535" spans="2:13" x14ac:dyDescent="0.25">
      <c r="B3535" s="9">
        <v>363.14999389648398</v>
      </c>
      <c r="C3535">
        <v>1100000</v>
      </c>
      <c r="D3535">
        <v>4202.796875</v>
      </c>
      <c r="E3535">
        <v>3817.10180664062</v>
      </c>
      <c r="F3535">
        <v>965.774169921875</v>
      </c>
      <c r="G3535">
        <v>3.1467934604734101E-4</v>
      </c>
      <c r="H3535" s="32">
        <f t="shared" si="330"/>
        <v>89.999993896484</v>
      </c>
      <c r="I3535">
        <f t="shared" si="331"/>
        <v>10.856120000000001</v>
      </c>
      <c r="J3535" s="10">
        <f t="shared" si="332"/>
        <v>4.2027968749999998</v>
      </c>
      <c r="K3535" s="10">
        <f t="shared" si="333"/>
        <v>3.8171018066406202</v>
      </c>
      <c r="L3535" s="10">
        <f t="shared" si="334"/>
        <v>0.96577416992187504</v>
      </c>
      <c r="M3535">
        <f t="shared" si="335"/>
        <v>3.1467934604734101E-4</v>
      </c>
    </row>
    <row r="3536" spans="2:13" x14ac:dyDescent="0.25">
      <c r="B3536" s="9">
        <v>362.14999389648398</v>
      </c>
      <c r="C3536">
        <v>1100000</v>
      </c>
      <c r="D3536">
        <v>4201.75732421875</v>
      </c>
      <c r="E3536">
        <v>3822.22216796875</v>
      </c>
      <c r="F3536">
        <v>966.44354248046795</v>
      </c>
      <c r="G3536">
        <v>3.1831362866796499E-4</v>
      </c>
      <c r="H3536" s="32">
        <f t="shared" si="330"/>
        <v>88.999993896484</v>
      </c>
      <c r="I3536">
        <f t="shared" si="331"/>
        <v>10.856120000000001</v>
      </c>
      <c r="J3536" s="10">
        <f t="shared" si="332"/>
        <v>4.2017573242187503</v>
      </c>
      <c r="K3536" s="10">
        <f t="shared" si="333"/>
        <v>3.82222216796875</v>
      </c>
      <c r="L3536" s="10">
        <f t="shared" si="334"/>
        <v>0.96644354248046793</v>
      </c>
      <c r="M3536">
        <f t="shared" si="335"/>
        <v>3.1831362866796499E-4</v>
      </c>
    </row>
    <row r="3537" spans="2:13" x14ac:dyDescent="0.25">
      <c r="B3537" s="9">
        <v>361.14999389648398</v>
      </c>
      <c r="C3537">
        <v>1100000</v>
      </c>
      <c r="D3537">
        <v>4200.73828125</v>
      </c>
      <c r="E3537">
        <v>3827.34790039062</v>
      </c>
      <c r="F3537">
        <v>967.10809326171795</v>
      </c>
      <c r="G3537">
        <v>3.22022038744762E-4</v>
      </c>
      <c r="H3537" s="32">
        <f t="shared" si="330"/>
        <v>87.999993896484</v>
      </c>
      <c r="I3537">
        <f t="shared" si="331"/>
        <v>10.856120000000001</v>
      </c>
      <c r="J3537" s="10">
        <f t="shared" si="332"/>
        <v>4.2007382812499996</v>
      </c>
      <c r="K3537" s="10">
        <f t="shared" si="333"/>
        <v>3.8273479003906199</v>
      </c>
      <c r="L3537" s="10">
        <f t="shared" si="334"/>
        <v>0.96710809326171798</v>
      </c>
      <c r="M3537">
        <f t="shared" si="335"/>
        <v>3.22022038744762E-4</v>
      </c>
    </row>
    <row r="3538" spans="2:13" x14ac:dyDescent="0.25">
      <c r="B3538" s="9">
        <v>360.14999389648398</v>
      </c>
      <c r="C3538">
        <v>1100000</v>
      </c>
      <c r="D3538">
        <v>4199.740234375</v>
      </c>
      <c r="E3538">
        <v>3832.478515625</v>
      </c>
      <c r="F3538">
        <v>967.767822265625</v>
      </c>
      <c r="G3538">
        <v>3.2580658444203398E-4</v>
      </c>
      <c r="H3538" s="32">
        <f t="shared" si="330"/>
        <v>86.999993896484</v>
      </c>
      <c r="I3538">
        <f t="shared" si="331"/>
        <v>10.856120000000001</v>
      </c>
      <c r="J3538" s="10">
        <f t="shared" si="332"/>
        <v>4.1997402343749997</v>
      </c>
      <c r="K3538" s="10">
        <f t="shared" si="333"/>
        <v>3.8324785156250001</v>
      </c>
      <c r="L3538" s="10">
        <f t="shared" si="334"/>
        <v>0.96776782226562497</v>
      </c>
      <c r="M3538">
        <f t="shared" si="335"/>
        <v>3.2580658444203398E-4</v>
      </c>
    </row>
    <row r="3539" spans="2:13" x14ac:dyDescent="0.25">
      <c r="B3539" s="9">
        <v>359.14999389648398</v>
      </c>
      <c r="C3539">
        <v>1100000</v>
      </c>
      <c r="D3539">
        <v>4198.7626953125</v>
      </c>
      <c r="E3539">
        <v>3837.61352539062</v>
      </c>
      <c r="F3539">
        <v>968.42272949218705</v>
      </c>
      <c r="G3539">
        <v>3.2966939033940402E-4</v>
      </c>
      <c r="H3539" s="32">
        <f t="shared" si="330"/>
        <v>85.999993896484</v>
      </c>
      <c r="I3539">
        <f t="shared" si="331"/>
        <v>10.856120000000001</v>
      </c>
      <c r="J3539" s="10">
        <f t="shared" si="332"/>
        <v>4.1987626953125003</v>
      </c>
      <c r="K3539" s="10">
        <f t="shared" si="333"/>
        <v>3.8376135253906201</v>
      </c>
      <c r="L3539" s="10">
        <f t="shared" si="334"/>
        <v>0.968422729492187</v>
      </c>
      <c r="M3539">
        <f t="shared" si="335"/>
        <v>3.2966939033940402E-4</v>
      </c>
    </row>
    <row r="3540" spans="2:13" x14ac:dyDescent="0.25">
      <c r="B3540" s="9">
        <v>358.14999389648398</v>
      </c>
      <c r="C3540">
        <v>1100000</v>
      </c>
      <c r="D3540">
        <v>4197.8056640625</v>
      </c>
      <c r="E3540">
        <v>3842.7529296875</v>
      </c>
      <c r="F3540">
        <v>969.07275390625</v>
      </c>
      <c r="G3540">
        <v>3.3361263922415598E-4</v>
      </c>
      <c r="H3540" s="32">
        <f t="shared" si="330"/>
        <v>84.999993896484</v>
      </c>
      <c r="I3540">
        <f t="shared" si="331"/>
        <v>10.856120000000001</v>
      </c>
      <c r="J3540" s="10">
        <f t="shared" si="332"/>
        <v>4.1978056640624999</v>
      </c>
      <c r="K3540" s="10">
        <f t="shared" si="333"/>
        <v>3.8427529296874998</v>
      </c>
      <c r="L3540" s="10">
        <f t="shared" si="334"/>
        <v>0.96907275390625003</v>
      </c>
      <c r="M3540">
        <f t="shared" si="335"/>
        <v>3.3361263922415598E-4</v>
      </c>
    </row>
    <row r="3541" spans="2:13" x14ac:dyDescent="0.25">
      <c r="B3541" s="9">
        <v>357.14999389648398</v>
      </c>
      <c r="C3541">
        <v>1100000</v>
      </c>
      <c r="D3541">
        <v>4196.86962890625</v>
      </c>
      <c r="E3541">
        <v>3847.89624023437</v>
      </c>
      <c r="F3541">
        <v>969.71789550781205</v>
      </c>
      <c r="G3541">
        <v>3.3763851388357498E-4</v>
      </c>
      <c r="H3541" s="32">
        <f t="shared" si="330"/>
        <v>83.999993896484</v>
      </c>
      <c r="I3541">
        <f t="shared" si="331"/>
        <v>10.856120000000001</v>
      </c>
      <c r="J3541" s="10">
        <f t="shared" si="332"/>
        <v>4.1968696289062501</v>
      </c>
      <c r="K3541" s="10">
        <f t="shared" si="333"/>
        <v>3.8478962402343702</v>
      </c>
      <c r="L3541" s="10">
        <f t="shared" si="334"/>
        <v>0.96971789550781207</v>
      </c>
      <c r="M3541">
        <f t="shared" si="335"/>
        <v>3.3763851388357498E-4</v>
      </c>
    </row>
    <row r="3542" spans="2:13" x14ac:dyDescent="0.25">
      <c r="B3542" s="9">
        <v>356.14999389648398</v>
      </c>
      <c r="C3542">
        <v>1100000</v>
      </c>
      <c r="D3542">
        <v>4195.95361328125</v>
      </c>
      <c r="E3542">
        <v>3853.04321289062</v>
      </c>
      <c r="F3542">
        <v>970.35809326171795</v>
      </c>
      <c r="G3542">
        <v>3.4174937172792798E-4</v>
      </c>
      <c r="H3542" s="32">
        <f t="shared" si="330"/>
        <v>82.999993896484</v>
      </c>
      <c r="I3542">
        <f t="shared" si="331"/>
        <v>10.856120000000001</v>
      </c>
      <c r="J3542" s="10">
        <f t="shared" si="332"/>
        <v>4.19595361328125</v>
      </c>
      <c r="K3542" s="10">
        <f t="shared" si="333"/>
        <v>3.8530432128906198</v>
      </c>
      <c r="L3542" s="10">
        <f t="shared" si="334"/>
        <v>0.97035809326171796</v>
      </c>
      <c r="M3542">
        <f t="shared" si="335"/>
        <v>3.4174937172792798E-4</v>
      </c>
    </row>
    <row r="3543" spans="2:13" x14ac:dyDescent="0.25">
      <c r="B3543" s="9">
        <v>355.14999389648398</v>
      </c>
      <c r="C3543">
        <v>1100000</v>
      </c>
      <c r="D3543">
        <v>4195.05859375</v>
      </c>
      <c r="E3543">
        <v>3858.193359375</v>
      </c>
      <c r="F3543">
        <v>970.99334716796795</v>
      </c>
      <c r="G3543">
        <v>3.45947628375142E-4</v>
      </c>
      <c r="H3543" s="32">
        <f t="shared" si="330"/>
        <v>81.999993896484</v>
      </c>
      <c r="I3543">
        <f t="shared" si="331"/>
        <v>10.856120000000001</v>
      </c>
      <c r="J3543" s="10">
        <f t="shared" si="332"/>
        <v>4.1950585937499998</v>
      </c>
      <c r="K3543" s="10">
        <f t="shared" si="333"/>
        <v>3.858193359375</v>
      </c>
      <c r="L3543" s="10">
        <f t="shared" si="334"/>
        <v>0.97099334716796792</v>
      </c>
      <c r="M3543">
        <f t="shared" si="335"/>
        <v>3.45947628375142E-4</v>
      </c>
    </row>
    <row r="3544" spans="2:13" x14ac:dyDescent="0.25">
      <c r="B3544" s="9">
        <v>354.14999389648398</v>
      </c>
      <c r="C3544">
        <v>1100000</v>
      </c>
      <c r="D3544">
        <v>4194.18359375</v>
      </c>
      <c r="E3544">
        <v>3863.34643554687</v>
      </c>
      <c r="F3544">
        <v>971.62359619140602</v>
      </c>
      <c r="G3544">
        <v>3.5023578675463698E-4</v>
      </c>
      <c r="H3544" s="32">
        <f t="shared" si="330"/>
        <v>80.999993896484</v>
      </c>
      <c r="I3544">
        <f t="shared" si="331"/>
        <v>10.856120000000001</v>
      </c>
      <c r="J3544" s="10">
        <f t="shared" si="332"/>
        <v>4.19418359375</v>
      </c>
      <c r="K3544" s="10">
        <f t="shared" si="333"/>
        <v>3.8633464355468701</v>
      </c>
      <c r="L3544" s="10">
        <f t="shared" si="334"/>
        <v>0.97162359619140604</v>
      </c>
      <c r="M3544">
        <f t="shared" si="335"/>
        <v>3.5023578675463698E-4</v>
      </c>
    </row>
    <row r="3545" spans="2:13" x14ac:dyDescent="0.25">
      <c r="B3545" s="9">
        <v>353.14999389648398</v>
      </c>
      <c r="C3545">
        <v>1100000</v>
      </c>
      <c r="D3545">
        <v>4193.32958984375</v>
      </c>
      <c r="E3545">
        <v>3868.50170898437</v>
      </c>
      <c r="F3545">
        <v>972.24890136718705</v>
      </c>
      <c r="G3545">
        <v>3.5461637889966298E-4</v>
      </c>
      <c r="H3545" s="32">
        <f t="shared" si="330"/>
        <v>79.999993896484</v>
      </c>
      <c r="I3545">
        <f t="shared" si="331"/>
        <v>10.856120000000001</v>
      </c>
      <c r="J3545" s="10">
        <f t="shared" si="332"/>
        <v>4.1933295898437501</v>
      </c>
      <c r="K3545" s="10">
        <f t="shared" si="333"/>
        <v>3.8685017089843701</v>
      </c>
      <c r="L3545" s="10">
        <f t="shared" si="334"/>
        <v>0.972248901367187</v>
      </c>
      <c r="M3545">
        <f t="shared" si="335"/>
        <v>3.5461637889966298E-4</v>
      </c>
    </row>
    <row r="3546" spans="2:13" x14ac:dyDescent="0.25">
      <c r="B3546" s="9">
        <v>352.14999389648398</v>
      </c>
      <c r="C3546">
        <v>1100000</v>
      </c>
      <c r="D3546">
        <v>4192.49560546875</v>
      </c>
      <c r="E3546">
        <v>3873.6591796875</v>
      </c>
      <c r="F3546">
        <v>972.86907958984295</v>
      </c>
      <c r="G3546">
        <v>3.5909214057028201E-4</v>
      </c>
      <c r="H3546" s="32">
        <f t="shared" si="330"/>
        <v>78.999993896484</v>
      </c>
      <c r="I3546">
        <f t="shared" si="331"/>
        <v>10.856120000000001</v>
      </c>
      <c r="J3546" s="10">
        <f t="shared" si="332"/>
        <v>4.1924956054687499</v>
      </c>
      <c r="K3546" s="10">
        <f t="shared" si="333"/>
        <v>3.8736591796875</v>
      </c>
      <c r="L3546" s="10">
        <f t="shared" si="334"/>
        <v>0.97286907958984292</v>
      </c>
      <c r="M3546">
        <f t="shared" si="335"/>
        <v>3.5909214057028201E-4</v>
      </c>
    </row>
    <row r="3547" spans="2:13" x14ac:dyDescent="0.25">
      <c r="B3547" s="9">
        <v>351.14999389648398</v>
      </c>
      <c r="C3547">
        <v>1100000</v>
      </c>
      <c r="D3547">
        <v>4191.68212890625</v>
      </c>
      <c r="E3547">
        <v>3878.818359375</v>
      </c>
      <c r="F3547">
        <v>973.48425292968705</v>
      </c>
      <c r="G3547">
        <v>3.6366580752655799E-4</v>
      </c>
      <c r="H3547" s="32">
        <f t="shared" si="330"/>
        <v>77.999993896484</v>
      </c>
      <c r="I3547">
        <f t="shared" si="331"/>
        <v>10.856120000000001</v>
      </c>
      <c r="J3547" s="10">
        <f t="shared" si="332"/>
        <v>4.1916821289062502</v>
      </c>
      <c r="K3547" s="10">
        <f t="shared" si="333"/>
        <v>3.8788183593749999</v>
      </c>
      <c r="L3547" s="10">
        <f t="shared" si="334"/>
        <v>0.9734842529296871</v>
      </c>
      <c r="M3547">
        <f t="shared" si="335"/>
        <v>3.6366580752655799E-4</v>
      </c>
    </row>
    <row r="3548" spans="2:13" x14ac:dyDescent="0.25">
      <c r="B3548" s="9">
        <v>350.14999389648398</v>
      </c>
      <c r="C3548">
        <v>1100000</v>
      </c>
      <c r="D3548">
        <v>4190.8896484375</v>
      </c>
      <c r="E3548">
        <v>3883.97875976562</v>
      </c>
      <c r="F3548">
        <v>974.09423828125</v>
      </c>
      <c r="G3548">
        <v>3.6834026104770601E-4</v>
      </c>
      <c r="H3548" s="32">
        <f t="shared" si="330"/>
        <v>76.999993896484</v>
      </c>
      <c r="I3548">
        <f t="shared" si="331"/>
        <v>10.856120000000001</v>
      </c>
      <c r="J3548" s="10">
        <f t="shared" si="332"/>
        <v>4.1908896484374996</v>
      </c>
      <c r="K3548" s="10">
        <f t="shared" si="333"/>
        <v>3.8839787597656201</v>
      </c>
      <c r="L3548" s="10">
        <f t="shared" si="334"/>
        <v>0.97409423828124997</v>
      </c>
      <c r="M3548">
        <f t="shared" si="335"/>
        <v>3.6834026104770601E-4</v>
      </c>
    </row>
    <row r="3549" spans="2:13" x14ac:dyDescent="0.25">
      <c r="B3549" s="9">
        <v>349.14999389648398</v>
      </c>
      <c r="C3549">
        <v>1100000</v>
      </c>
      <c r="D3549">
        <v>4190.1171875</v>
      </c>
      <c r="E3549">
        <v>3889.1396484375</v>
      </c>
      <c r="F3549">
        <v>974.69915771484295</v>
      </c>
      <c r="G3549">
        <v>3.7311849882826198E-4</v>
      </c>
      <c r="H3549" s="32">
        <f t="shared" si="330"/>
        <v>75.999993896484</v>
      </c>
      <c r="I3549">
        <f t="shared" si="331"/>
        <v>10.856120000000001</v>
      </c>
      <c r="J3549" s="10">
        <f t="shared" si="332"/>
        <v>4.1901171875000003</v>
      </c>
      <c r="K3549" s="10">
        <f t="shared" si="333"/>
        <v>3.8891396484374998</v>
      </c>
      <c r="L3549" s="10">
        <f t="shared" si="334"/>
        <v>0.97469915771484295</v>
      </c>
      <c r="M3549">
        <f t="shared" si="335"/>
        <v>3.7311849882826198E-4</v>
      </c>
    </row>
    <row r="3550" spans="2:13" x14ac:dyDescent="0.25">
      <c r="B3550" s="9">
        <v>348.14999389648398</v>
      </c>
      <c r="C3550">
        <v>1100000</v>
      </c>
      <c r="D3550">
        <v>4189.365234375</v>
      </c>
      <c r="E3550">
        <v>3894.30102539062</v>
      </c>
      <c r="F3550">
        <v>975.298828125</v>
      </c>
      <c r="G3550">
        <v>3.7800360587425497E-4</v>
      </c>
      <c r="H3550" s="32">
        <f t="shared" si="330"/>
        <v>74.999993896484</v>
      </c>
      <c r="I3550">
        <f t="shared" si="331"/>
        <v>10.856120000000001</v>
      </c>
      <c r="J3550" s="10">
        <f t="shared" si="332"/>
        <v>4.1893652343749999</v>
      </c>
      <c r="K3550" s="10">
        <f t="shared" si="333"/>
        <v>3.8943010253906198</v>
      </c>
      <c r="L3550" s="10">
        <f t="shared" si="334"/>
        <v>0.97529882812500002</v>
      </c>
      <c r="M3550">
        <f t="shared" si="335"/>
        <v>3.7800360587425497E-4</v>
      </c>
    </row>
    <row r="3551" spans="2:13" x14ac:dyDescent="0.25">
      <c r="B3551" s="9">
        <v>347.14999389648398</v>
      </c>
      <c r="C3551">
        <v>1100000</v>
      </c>
      <c r="D3551">
        <v>4188.6337890625</v>
      </c>
      <c r="E3551">
        <v>3899.46215820312</v>
      </c>
      <c r="F3551">
        <v>975.893310546875</v>
      </c>
      <c r="G3551">
        <v>3.8299881271086601E-4</v>
      </c>
      <c r="H3551" s="32">
        <f t="shared" si="330"/>
        <v>73.999993896484</v>
      </c>
      <c r="I3551">
        <f t="shared" si="331"/>
        <v>10.856120000000001</v>
      </c>
      <c r="J3551" s="10">
        <f t="shared" si="332"/>
        <v>4.1886337890625001</v>
      </c>
      <c r="K3551" s="10">
        <f t="shared" si="333"/>
        <v>3.8994621582031201</v>
      </c>
      <c r="L3551" s="10">
        <f t="shared" si="334"/>
        <v>0.975893310546875</v>
      </c>
      <c r="M3551">
        <f t="shared" si="335"/>
        <v>3.8299881271086601E-4</v>
      </c>
    </row>
    <row r="3552" spans="2:13" x14ac:dyDescent="0.25">
      <c r="B3552" s="9">
        <v>346.14999389648398</v>
      </c>
      <c r="C3552">
        <v>1100000</v>
      </c>
      <c r="D3552">
        <v>4187.92236328125</v>
      </c>
      <c r="E3552">
        <v>3904.62231445312</v>
      </c>
      <c r="F3552">
        <v>976.48254394531205</v>
      </c>
      <c r="G3552">
        <v>3.8810746627859701E-4</v>
      </c>
      <c r="H3552" s="32">
        <f t="shared" si="330"/>
        <v>72.999993896484</v>
      </c>
      <c r="I3552">
        <f t="shared" si="331"/>
        <v>10.856120000000001</v>
      </c>
      <c r="J3552" s="10">
        <f t="shared" si="332"/>
        <v>4.1879223632812499</v>
      </c>
      <c r="K3552" s="10">
        <f t="shared" si="333"/>
        <v>3.9046223144531198</v>
      </c>
      <c r="L3552" s="10">
        <f t="shared" si="334"/>
        <v>0.97648254394531209</v>
      </c>
      <c r="M3552">
        <f t="shared" si="335"/>
        <v>3.8810746627859701E-4</v>
      </c>
    </row>
    <row r="3553" spans="2:13" x14ac:dyDescent="0.25">
      <c r="B3553" s="9">
        <v>345.14999389648398</v>
      </c>
      <c r="C3553">
        <v>1100000</v>
      </c>
      <c r="D3553">
        <v>4187.23193359375</v>
      </c>
      <c r="E3553">
        <v>3909.78149414062</v>
      </c>
      <c r="F3553">
        <v>977.06652832031205</v>
      </c>
      <c r="G3553">
        <v>3.9333300082944301E-4</v>
      </c>
      <c r="H3553" s="32">
        <f t="shared" si="330"/>
        <v>71.999993896484</v>
      </c>
      <c r="I3553">
        <f t="shared" si="331"/>
        <v>10.856120000000001</v>
      </c>
      <c r="J3553" s="10">
        <f t="shared" si="332"/>
        <v>4.1872319335937496</v>
      </c>
      <c r="K3553" s="10">
        <f t="shared" si="333"/>
        <v>3.9097814941406202</v>
      </c>
      <c r="L3553" s="10">
        <f t="shared" si="334"/>
        <v>0.97706652832031204</v>
      </c>
      <c r="M3553">
        <f t="shared" si="335"/>
        <v>3.9333300082944301E-4</v>
      </c>
    </row>
    <row r="3554" spans="2:13" x14ac:dyDescent="0.25">
      <c r="B3554" s="9">
        <v>344.14999389648398</v>
      </c>
      <c r="C3554">
        <v>1100000</v>
      </c>
      <c r="D3554">
        <v>4186.5615234375</v>
      </c>
      <c r="E3554">
        <v>3914.9384765625</v>
      </c>
      <c r="F3554">
        <v>977.64508056640602</v>
      </c>
      <c r="G3554">
        <v>3.9867902523837902E-4</v>
      </c>
      <c r="H3554" s="32">
        <f t="shared" si="330"/>
        <v>70.999993896484</v>
      </c>
      <c r="I3554">
        <f t="shared" si="331"/>
        <v>10.856120000000001</v>
      </c>
      <c r="J3554" s="10">
        <f t="shared" si="332"/>
        <v>4.1865615234374998</v>
      </c>
      <c r="K3554" s="10">
        <f t="shared" si="333"/>
        <v>3.9149384765624999</v>
      </c>
      <c r="L3554" s="10">
        <f t="shared" si="334"/>
        <v>0.97764508056640598</v>
      </c>
      <c r="M3554">
        <f t="shared" si="335"/>
        <v>3.9867902523837902E-4</v>
      </c>
    </row>
    <row r="3555" spans="2:13" x14ac:dyDescent="0.25">
      <c r="B3555" s="9">
        <v>343.14999389648398</v>
      </c>
      <c r="C3555">
        <v>1100000</v>
      </c>
      <c r="D3555">
        <v>4185.912109375</v>
      </c>
      <c r="E3555">
        <v>3920.09326171875</v>
      </c>
      <c r="F3555">
        <v>978.21832275390602</v>
      </c>
      <c r="G3555">
        <v>4.0414929389953602E-4</v>
      </c>
      <c r="H3555" s="32">
        <f t="shared" si="330"/>
        <v>69.999993896484</v>
      </c>
      <c r="I3555">
        <f t="shared" si="331"/>
        <v>10.856120000000001</v>
      </c>
      <c r="J3555" s="10">
        <f t="shared" si="332"/>
        <v>4.1859121093749998</v>
      </c>
      <c r="K3555" s="10">
        <f t="shared" si="333"/>
        <v>3.9200932617187498</v>
      </c>
      <c r="L3555" s="10">
        <f t="shared" si="334"/>
        <v>0.97821832275390608</v>
      </c>
      <c r="M3555">
        <f t="shared" si="335"/>
        <v>4.0414929389953602E-4</v>
      </c>
    </row>
    <row r="3556" spans="2:13" x14ac:dyDescent="0.25">
      <c r="B3556" s="9">
        <v>342.14999389648398</v>
      </c>
      <c r="C3556">
        <v>1100000</v>
      </c>
      <c r="D3556">
        <v>4185.28271484375</v>
      </c>
      <c r="E3556">
        <v>3925.24487304687</v>
      </c>
      <c r="F3556">
        <v>978.78619384765602</v>
      </c>
      <c r="G3556">
        <v>4.0974770672619299E-4</v>
      </c>
      <c r="H3556" s="32">
        <f t="shared" si="330"/>
        <v>68.999993896484</v>
      </c>
      <c r="I3556">
        <f t="shared" si="331"/>
        <v>10.856120000000001</v>
      </c>
      <c r="J3556" s="10">
        <f t="shared" si="332"/>
        <v>4.1852827148437504</v>
      </c>
      <c r="K3556" s="10">
        <f t="shared" si="333"/>
        <v>3.9252448730468701</v>
      </c>
      <c r="L3556" s="10">
        <f t="shared" si="334"/>
        <v>0.97878619384765597</v>
      </c>
      <c r="M3556">
        <f t="shared" si="335"/>
        <v>4.0974770672619299E-4</v>
      </c>
    </row>
    <row r="3557" spans="2:13" x14ac:dyDescent="0.25">
      <c r="B3557" s="9">
        <v>341.14999389648398</v>
      </c>
      <c r="C3557">
        <v>1100000</v>
      </c>
      <c r="D3557">
        <v>4184.673828125</v>
      </c>
      <c r="E3557">
        <v>3930.39306640625</v>
      </c>
      <c r="F3557">
        <v>979.34857177734295</v>
      </c>
      <c r="G3557">
        <v>4.1547828004695399E-4</v>
      </c>
      <c r="H3557" s="32">
        <f t="shared" si="330"/>
        <v>67.999993896484</v>
      </c>
      <c r="I3557">
        <f t="shared" si="331"/>
        <v>10.856120000000001</v>
      </c>
      <c r="J3557" s="10">
        <f t="shared" si="332"/>
        <v>4.1846738281249998</v>
      </c>
      <c r="K3557" s="10">
        <f t="shared" si="333"/>
        <v>3.9303930664062499</v>
      </c>
      <c r="L3557" s="10">
        <f t="shared" si="334"/>
        <v>0.97934857177734291</v>
      </c>
      <c r="M3557">
        <f t="shared" si="335"/>
        <v>4.1547828004695399E-4</v>
      </c>
    </row>
    <row r="3558" spans="2:13" x14ac:dyDescent="0.25">
      <c r="B3558" s="9">
        <v>340.14999389648398</v>
      </c>
      <c r="C3558">
        <v>1100000</v>
      </c>
      <c r="D3558">
        <v>4184.08544921875</v>
      </c>
      <c r="E3558">
        <v>3935.53686523437</v>
      </c>
      <c r="F3558">
        <v>979.90539550781205</v>
      </c>
      <c r="G3558">
        <v>4.2134526302106603E-4</v>
      </c>
      <c r="H3558" s="32">
        <f t="shared" si="330"/>
        <v>66.999993896484</v>
      </c>
      <c r="I3558">
        <f t="shared" si="331"/>
        <v>10.856120000000001</v>
      </c>
      <c r="J3558" s="10">
        <f t="shared" si="332"/>
        <v>4.1840854492187498</v>
      </c>
      <c r="K3558" s="10">
        <f t="shared" si="333"/>
        <v>3.9355368652343699</v>
      </c>
      <c r="L3558" s="10">
        <f t="shared" si="334"/>
        <v>0.97990539550781208</v>
      </c>
      <c r="M3558">
        <f t="shared" si="335"/>
        <v>4.2134526302106603E-4</v>
      </c>
    </row>
    <row r="3559" spans="2:13" x14ac:dyDescent="0.25">
      <c r="B3559" s="9">
        <v>339.14999389648398</v>
      </c>
      <c r="C3559">
        <v>1100000</v>
      </c>
      <c r="D3559">
        <v>4183.51806640625</v>
      </c>
      <c r="E3559">
        <v>3940.67553710937</v>
      </c>
      <c r="F3559">
        <v>980.45672607421795</v>
      </c>
      <c r="G3559">
        <v>4.2735305032692801E-4</v>
      </c>
      <c r="H3559" s="32">
        <f t="shared" si="330"/>
        <v>65.999993896484</v>
      </c>
      <c r="I3559">
        <f t="shared" si="331"/>
        <v>10.856120000000001</v>
      </c>
      <c r="J3559" s="10">
        <f t="shared" si="332"/>
        <v>4.1835180664062497</v>
      </c>
      <c r="K3559" s="10">
        <f t="shared" si="333"/>
        <v>3.94067553710937</v>
      </c>
      <c r="L3559" s="10">
        <f t="shared" si="334"/>
        <v>0.98045672607421797</v>
      </c>
      <c r="M3559">
        <f t="shared" si="335"/>
        <v>4.2735305032692801E-4</v>
      </c>
    </row>
    <row r="3560" spans="2:13" x14ac:dyDescent="0.25">
      <c r="B3560" s="9">
        <v>338.14999389648398</v>
      </c>
      <c r="C3560">
        <v>1100000</v>
      </c>
      <c r="D3560">
        <v>4182.970703125</v>
      </c>
      <c r="E3560">
        <v>3945.80859375</v>
      </c>
      <c r="F3560">
        <v>981.00244140625</v>
      </c>
      <c r="G3560">
        <v>4.3350615305825997E-4</v>
      </c>
      <c r="H3560" s="32">
        <f t="shared" si="330"/>
        <v>64.999993896484</v>
      </c>
      <c r="I3560">
        <f t="shared" si="331"/>
        <v>10.856120000000001</v>
      </c>
      <c r="J3560" s="10">
        <f t="shared" si="332"/>
        <v>4.1829707031250001</v>
      </c>
      <c r="K3560" s="10">
        <f t="shared" si="333"/>
        <v>3.9458085937499998</v>
      </c>
      <c r="L3560" s="10">
        <f t="shared" si="334"/>
        <v>0.98100244140625004</v>
      </c>
      <c r="M3560">
        <f t="shared" si="335"/>
        <v>4.3350615305825997E-4</v>
      </c>
    </row>
    <row r="3561" spans="2:13" x14ac:dyDescent="0.25">
      <c r="B3561" s="9">
        <v>337.14999389648398</v>
      </c>
      <c r="C3561">
        <v>1100000</v>
      </c>
      <c r="D3561">
        <v>4182.44384765625</v>
      </c>
      <c r="E3561">
        <v>3950.93530273437</v>
      </c>
      <c r="F3561">
        <v>981.54254150390602</v>
      </c>
      <c r="G3561">
        <v>4.3980937334708799E-4</v>
      </c>
      <c r="H3561" s="32">
        <f t="shared" si="330"/>
        <v>63.999993896484</v>
      </c>
      <c r="I3561">
        <f t="shared" si="331"/>
        <v>10.856120000000001</v>
      </c>
      <c r="J3561" s="10">
        <f t="shared" si="332"/>
        <v>4.1824438476562502</v>
      </c>
      <c r="K3561" s="10">
        <f t="shared" si="333"/>
        <v>3.9509353027343699</v>
      </c>
      <c r="L3561" s="10">
        <f t="shared" si="334"/>
        <v>0.98154254150390607</v>
      </c>
      <c r="M3561">
        <f t="shared" si="335"/>
        <v>4.3980937334708799E-4</v>
      </c>
    </row>
    <row r="3562" spans="2:13" x14ac:dyDescent="0.25">
      <c r="B3562" s="9">
        <v>336.14999389648398</v>
      </c>
      <c r="C3562">
        <v>1100000</v>
      </c>
      <c r="D3562">
        <v>4181.93798828125</v>
      </c>
      <c r="E3562">
        <v>3956.05493164062</v>
      </c>
      <c r="F3562">
        <v>982.07696533203102</v>
      </c>
      <c r="G3562">
        <v>4.4626762974075903E-4</v>
      </c>
      <c r="H3562" s="32">
        <f t="shared" si="330"/>
        <v>62.999993896484</v>
      </c>
      <c r="I3562">
        <f t="shared" si="331"/>
        <v>10.856120000000001</v>
      </c>
      <c r="J3562" s="10">
        <f t="shared" si="332"/>
        <v>4.1819379882812502</v>
      </c>
      <c r="K3562" s="10">
        <f t="shared" si="333"/>
        <v>3.9560549316406202</v>
      </c>
      <c r="L3562" s="10">
        <f t="shared" si="334"/>
        <v>0.98207696533203104</v>
      </c>
      <c r="M3562">
        <f t="shared" si="335"/>
        <v>4.4626762974075903E-4</v>
      </c>
    </row>
    <row r="3563" spans="2:13" x14ac:dyDescent="0.25">
      <c r="B3563" s="9">
        <v>335.14999389648398</v>
      </c>
      <c r="C3563">
        <v>1100000</v>
      </c>
      <c r="D3563">
        <v>4181.45263671875</v>
      </c>
      <c r="E3563">
        <v>3961.16650390625</v>
      </c>
      <c r="F3563">
        <v>982.60565185546795</v>
      </c>
      <c r="G3563">
        <v>4.5288610272109498E-4</v>
      </c>
      <c r="H3563" s="32">
        <f t="shared" si="330"/>
        <v>61.999993896484</v>
      </c>
      <c r="I3563">
        <f t="shared" si="331"/>
        <v>10.856120000000001</v>
      </c>
      <c r="J3563" s="10">
        <f t="shared" si="332"/>
        <v>4.1814526367187499</v>
      </c>
      <c r="K3563" s="10">
        <f t="shared" si="333"/>
        <v>3.96116650390625</v>
      </c>
      <c r="L3563" s="10">
        <f t="shared" si="334"/>
        <v>0.982605651855468</v>
      </c>
      <c r="M3563">
        <f t="shared" si="335"/>
        <v>4.5288610272109498E-4</v>
      </c>
    </row>
    <row r="3564" spans="2:13" x14ac:dyDescent="0.25">
      <c r="B3564" s="9">
        <v>334.14999389648398</v>
      </c>
      <c r="C3564">
        <v>1100000</v>
      </c>
      <c r="D3564">
        <v>4180.98779296875</v>
      </c>
      <c r="E3564">
        <v>3966.26928710937</v>
      </c>
      <c r="F3564">
        <v>983.12847900390602</v>
      </c>
      <c r="G3564">
        <v>4.5967017649672898E-4</v>
      </c>
      <c r="H3564" s="32">
        <f t="shared" si="330"/>
        <v>60.999993896484</v>
      </c>
      <c r="I3564">
        <f t="shared" si="331"/>
        <v>10.856120000000001</v>
      </c>
      <c r="J3564" s="10">
        <f t="shared" si="332"/>
        <v>4.1809877929687502</v>
      </c>
      <c r="K3564" s="10">
        <f t="shared" si="333"/>
        <v>3.9662692871093701</v>
      </c>
      <c r="L3564" s="10">
        <f t="shared" si="334"/>
        <v>0.98312847900390599</v>
      </c>
      <c r="M3564">
        <f t="shared" si="335"/>
        <v>4.5967017649672898E-4</v>
      </c>
    </row>
    <row r="3565" spans="2:13" x14ac:dyDescent="0.25">
      <c r="B3565" s="9">
        <v>333.14999389648398</v>
      </c>
      <c r="C3565">
        <v>1100000</v>
      </c>
      <c r="D3565">
        <v>4180.54345703125</v>
      </c>
      <c r="E3565">
        <v>3971.36254882812</v>
      </c>
      <c r="F3565">
        <v>983.6455078125</v>
      </c>
      <c r="G3565">
        <v>4.6662546810694001E-4</v>
      </c>
      <c r="H3565" s="32">
        <f t="shared" si="330"/>
        <v>59.999993896484</v>
      </c>
      <c r="I3565">
        <f t="shared" si="331"/>
        <v>10.856120000000001</v>
      </c>
      <c r="J3565" s="10">
        <f t="shared" si="332"/>
        <v>4.1805434570312503</v>
      </c>
      <c r="K3565" s="10">
        <f t="shared" si="333"/>
        <v>3.9713625488281199</v>
      </c>
      <c r="L3565" s="10">
        <f t="shared" si="334"/>
        <v>0.98364550781250004</v>
      </c>
      <c r="M3565">
        <f t="shared" si="335"/>
        <v>4.6662546810694001E-4</v>
      </c>
    </row>
    <row r="3566" spans="2:13" x14ac:dyDescent="0.25">
      <c r="B3566" s="9">
        <v>332.14999389648398</v>
      </c>
      <c r="C3566">
        <v>1100000</v>
      </c>
      <c r="D3566">
        <v>4180.1201171875</v>
      </c>
      <c r="E3566">
        <v>3976.44555664062</v>
      </c>
      <c r="F3566">
        <v>984.15667724609295</v>
      </c>
      <c r="G3566">
        <v>4.7375785652547999E-4</v>
      </c>
      <c r="H3566" s="32">
        <f t="shared" si="330"/>
        <v>58.999993896484</v>
      </c>
      <c r="I3566">
        <f t="shared" si="331"/>
        <v>10.856120000000001</v>
      </c>
      <c r="J3566" s="10">
        <f t="shared" si="332"/>
        <v>4.1801201171875002</v>
      </c>
      <c r="K3566" s="10">
        <f t="shared" si="333"/>
        <v>3.9764455566406198</v>
      </c>
      <c r="L3566" s="10">
        <f t="shared" si="334"/>
        <v>0.9841566772460929</v>
      </c>
      <c r="M3566">
        <f t="shared" si="335"/>
        <v>4.7375785652547999E-4</v>
      </c>
    </row>
    <row r="3567" spans="2:13" x14ac:dyDescent="0.25">
      <c r="B3567" s="9">
        <v>331.14999389648398</v>
      </c>
      <c r="C3567">
        <v>1100000</v>
      </c>
      <c r="D3567">
        <v>4179.71728515625</v>
      </c>
      <c r="E3567">
        <v>3981.51708984375</v>
      </c>
      <c r="F3567">
        <v>984.66180419921795</v>
      </c>
      <c r="G3567">
        <v>4.8107342445291497E-4</v>
      </c>
      <c r="H3567" s="32">
        <f t="shared" si="330"/>
        <v>57.999993896484</v>
      </c>
      <c r="I3567">
        <f t="shared" si="331"/>
        <v>10.856120000000001</v>
      </c>
      <c r="J3567" s="10">
        <f t="shared" si="332"/>
        <v>4.1797172851562499</v>
      </c>
      <c r="K3567" s="10">
        <f t="shared" si="333"/>
        <v>3.98151708984375</v>
      </c>
      <c r="L3567" s="10">
        <f t="shared" si="334"/>
        <v>0.984661804199218</v>
      </c>
      <c r="M3567">
        <f t="shared" si="335"/>
        <v>4.8107342445291497E-4</v>
      </c>
    </row>
    <row r="3568" spans="2:13" x14ac:dyDescent="0.25">
      <c r="B3568" s="9">
        <v>330.14999389648398</v>
      </c>
      <c r="C3568">
        <v>1100000</v>
      </c>
      <c r="D3568">
        <v>4179.33544921875</v>
      </c>
      <c r="E3568">
        <v>3986.57641601562</v>
      </c>
      <c r="F3568">
        <v>985.16094970703102</v>
      </c>
      <c r="G3568">
        <v>4.8857857473194502E-4</v>
      </c>
      <c r="H3568" s="32">
        <f t="shared" si="330"/>
        <v>56.999993896484</v>
      </c>
      <c r="I3568">
        <f t="shared" si="331"/>
        <v>10.856120000000001</v>
      </c>
      <c r="J3568" s="10">
        <f t="shared" si="332"/>
        <v>4.1793354492187502</v>
      </c>
      <c r="K3568" s="10">
        <f t="shared" si="333"/>
        <v>3.9865764160156201</v>
      </c>
      <c r="L3568" s="10">
        <f t="shared" si="334"/>
        <v>0.98516094970703105</v>
      </c>
      <c r="M3568">
        <f t="shared" si="335"/>
        <v>4.8857857473194502E-4</v>
      </c>
    </row>
    <row r="3569" spans="2:13" x14ac:dyDescent="0.25">
      <c r="B3569" s="9">
        <v>329.14999389648398</v>
      </c>
      <c r="C3569">
        <v>1100000</v>
      </c>
      <c r="D3569">
        <v>4178.97412109375</v>
      </c>
      <c r="E3569">
        <v>3991.62255859375</v>
      </c>
      <c r="F3569">
        <v>985.654052734375</v>
      </c>
      <c r="G3569">
        <v>4.96280030347406E-4</v>
      </c>
      <c r="H3569" s="32">
        <f t="shared" si="330"/>
        <v>55.999993896484</v>
      </c>
      <c r="I3569">
        <f t="shared" si="331"/>
        <v>10.856120000000001</v>
      </c>
      <c r="J3569" s="10">
        <f t="shared" si="332"/>
        <v>4.1789741210937503</v>
      </c>
      <c r="K3569" s="10">
        <f t="shared" si="333"/>
        <v>3.9916225585937499</v>
      </c>
      <c r="L3569" s="10">
        <f t="shared" si="334"/>
        <v>0.98565405273437501</v>
      </c>
      <c r="M3569">
        <f t="shared" si="335"/>
        <v>4.96280030347406E-4</v>
      </c>
    </row>
    <row r="3570" spans="2:13" x14ac:dyDescent="0.25">
      <c r="B3570" s="9">
        <v>328.14999389648398</v>
      </c>
      <c r="C3570">
        <v>1100000</v>
      </c>
      <c r="D3570">
        <v>4178.63427734375</v>
      </c>
      <c r="E3570">
        <v>3996.65454101562</v>
      </c>
      <c r="F3570">
        <v>986.14099121093705</v>
      </c>
      <c r="G3570">
        <v>5.0418474711477702E-4</v>
      </c>
      <c r="H3570" s="32">
        <f t="shared" si="330"/>
        <v>54.999993896484</v>
      </c>
      <c r="I3570">
        <f t="shared" si="331"/>
        <v>10.856120000000001</v>
      </c>
      <c r="J3570" s="10">
        <f t="shared" si="332"/>
        <v>4.1786342773437504</v>
      </c>
      <c r="K3570" s="10">
        <f t="shared" si="333"/>
        <v>3.9966545410156198</v>
      </c>
      <c r="L3570" s="10">
        <f t="shared" si="334"/>
        <v>0.98614099121093701</v>
      </c>
      <c r="M3570">
        <f t="shared" si="335"/>
        <v>5.0418474711477702E-4</v>
      </c>
    </row>
    <row r="3571" spans="2:13" x14ac:dyDescent="0.25">
      <c r="B3571" s="9">
        <v>327.14999389648398</v>
      </c>
      <c r="C3571">
        <v>1100000</v>
      </c>
      <c r="D3571">
        <v>4178.31494140625</v>
      </c>
      <c r="E3571">
        <v>4001.67138671875</v>
      </c>
      <c r="F3571">
        <v>986.62176513671795</v>
      </c>
      <c r="G3571">
        <v>5.1230000099167195E-4</v>
      </c>
      <c r="H3571" s="32">
        <f t="shared" si="330"/>
        <v>53.999993896484</v>
      </c>
      <c r="I3571">
        <f t="shared" si="331"/>
        <v>10.856120000000001</v>
      </c>
      <c r="J3571" s="10">
        <f t="shared" si="332"/>
        <v>4.1783149414062501</v>
      </c>
      <c r="K3571" s="10">
        <f t="shared" si="333"/>
        <v>4.0016713867187503</v>
      </c>
      <c r="L3571" s="10">
        <f t="shared" si="334"/>
        <v>0.98662176513671795</v>
      </c>
      <c r="M3571">
        <f t="shared" si="335"/>
        <v>5.1230000099167195E-4</v>
      </c>
    </row>
    <row r="3572" spans="2:13" x14ac:dyDescent="0.25">
      <c r="B3572" s="9">
        <v>326.14999389648398</v>
      </c>
      <c r="C3572">
        <v>1100000</v>
      </c>
      <c r="D3572">
        <v>4178.0166015625</v>
      </c>
      <c r="E3572">
        <v>4006.67211914062</v>
      </c>
      <c r="F3572">
        <v>987.09625244140602</v>
      </c>
      <c r="G3572">
        <v>5.2063347538933104E-4</v>
      </c>
      <c r="H3572" s="32">
        <f t="shared" si="330"/>
        <v>52.999993896484</v>
      </c>
      <c r="I3572">
        <f t="shared" si="331"/>
        <v>10.856120000000001</v>
      </c>
      <c r="J3572" s="10">
        <f t="shared" si="332"/>
        <v>4.1780166015624998</v>
      </c>
      <c r="K3572" s="10">
        <f t="shared" si="333"/>
        <v>4.00667211914062</v>
      </c>
      <c r="L3572" s="10">
        <f t="shared" si="334"/>
        <v>0.98709625244140597</v>
      </c>
      <c r="M3572">
        <f t="shared" si="335"/>
        <v>5.2063347538933104E-4</v>
      </c>
    </row>
    <row r="3573" spans="2:13" x14ac:dyDescent="0.25">
      <c r="B3573" s="9">
        <v>325.14999389648398</v>
      </c>
      <c r="C3573">
        <v>1100000</v>
      </c>
      <c r="D3573">
        <v>4177.7392578125</v>
      </c>
      <c r="E3573">
        <v>4011.6552734375</v>
      </c>
      <c r="F3573">
        <v>987.56439208984295</v>
      </c>
      <c r="G3573">
        <v>5.2919314475729996E-4</v>
      </c>
      <c r="H3573" s="32">
        <f t="shared" si="330"/>
        <v>51.999993896484</v>
      </c>
      <c r="I3573">
        <f t="shared" si="331"/>
        <v>10.856120000000001</v>
      </c>
      <c r="J3573" s="10">
        <f t="shared" si="332"/>
        <v>4.1777392578125001</v>
      </c>
      <c r="K3573" s="10">
        <f t="shared" si="333"/>
        <v>4.0116552734375004</v>
      </c>
      <c r="L3573" s="10">
        <f t="shared" si="334"/>
        <v>0.98756439208984292</v>
      </c>
      <c r="M3573">
        <f t="shared" si="335"/>
        <v>5.2919314475729996E-4</v>
      </c>
    </row>
    <row r="3574" spans="2:13" x14ac:dyDescent="0.25">
      <c r="B3574" s="9">
        <v>324.14999389648398</v>
      </c>
      <c r="C3574">
        <v>1100000</v>
      </c>
      <c r="D3574">
        <v>4177.4833984375</v>
      </c>
      <c r="E3574">
        <v>4016.6201171875</v>
      </c>
      <c r="F3574">
        <v>988.026123046875</v>
      </c>
      <c r="G3574">
        <v>5.3798739099874995E-4</v>
      </c>
      <c r="H3574" s="32">
        <f t="shared" si="330"/>
        <v>50.999993896484</v>
      </c>
      <c r="I3574">
        <f t="shared" si="331"/>
        <v>10.856120000000001</v>
      </c>
      <c r="J3574" s="10">
        <f t="shared" si="332"/>
        <v>4.1774833984375004</v>
      </c>
      <c r="K3574" s="10">
        <f t="shared" si="333"/>
        <v>4.0166201171875002</v>
      </c>
      <c r="L3574" s="10">
        <f t="shared" si="334"/>
        <v>0.98802612304687498</v>
      </c>
      <c r="M3574">
        <f t="shared" si="335"/>
        <v>5.3798739099874995E-4</v>
      </c>
    </row>
    <row r="3575" spans="2:13" x14ac:dyDescent="0.25">
      <c r="B3575" s="9">
        <v>323.14999389648398</v>
      </c>
      <c r="C3575">
        <v>1100000</v>
      </c>
      <c r="D3575">
        <v>4177.24853515625</v>
      </c>
      <c r="E3575">
        <v>4021.5654296875</v>
      </c>
      <c r="F3575">
        <v>988.48138427734295</v>
      </c>
      <c r="G3575">
        <v>5.4702500347048001E-4</v>
      </c>
      <c r="H3575" s="32">
        <f t="shared" si="330"/>
        <v>49.999993896484</v>
      </c>
      <c r="I3575">
        <f t="shared" si="331"/>
        <v>10.856120000000001</v>
      </c>
      <c r="J3575" s="10">
        <f t="shared" si="332"/>
        <v>4.1772485351562496</v>
      </c>
      <c r="K3575" s="10">
        <f t="shared" si="333"/>
        <v>4.0215654296874996</v>
      </c>
      <c r="L3575" s="10">
        <f t="shared" si="334"/>
        <v>0.988481384277343</v>
      </c>
      <c r="M3575">
        <f t="shared" si="335"/>
        <v>5.4702500347048001E-4</v>
      </c>
    </row>
    <row r="3576" spans="2:13" x14ac:dyDescent="0.25">
      <c r="B3576" s="9">
        <v>322.14999389648398</v>
      </c>
      <c r="C3576">
        <v>1100000</v>
      </c>
      <c r="D3576">
        <v>4177.03515625</v>
      </c>
      <c r="E3576">
        <v>4026.48999023437</v>
      </c>
      <c r="F3576">
        <v>988.93011474609295</v>
      </c>
      <c r="G3576">
        <v>5.5631523719057397E-4</v>
      </c>
      <c r="H3576" s="32">
        <f t="shared" si="330"/>
        <v>48.999993896484</v>
      </c>
      <c r="I3576">
        <f t="shared" si="331"/>
        <v>10.856120000000001</v>
      </c>
      <c r="J3576" s="10">
        <f t="shared" si="332"/>
        <v>4.1770351562499997</v>
      </c>
      <c r="K3576" s="10">
        <f t="shared" si="333"/>
        <v>4.0264899902343698</v>
      </c>
      <c r="L3576" s="10">
        <f t="shared" si="334"/>
        <v>0.98893011474609294</v>
      </c>
      <c r="M3576">
        <f t="shared" si="335"/>
        <v>5.5631523719057397E-4</v>
      </c>
    </row>
    <row r="3577" spans="2:13" x14ac:dyDescent="0.25">
      <c r="B3577" s="9">
        <v>321.14999389648398</v>
      </c>
      <c r="C3577">
        <v>1100000</v>
      </c>
      <c r="D3577">
        <v>4176.8427734375</v>
      </c>
      <c r="E3577">
        <v>4031.392578125</v>
      </c>
      <c r="F3577">
        <v>989.37219238281205</v>
      </c>
      <c r="G3577">
        <v>5.6586763821542198E-4</v>
      </c>
      <c r="H3577" s="32">
        <f t="shared" si="330"/>
        <v>47.999993896484</v>
      </c>
      <c r="I3577">
        <f t="shared" si="331"/>
        <v>10.856120000000001</v>
      </c>
      <c r="J3577" s="10">
        <f t="shared" si="332"/>
        <v>4.1768427734375004</v>
      </c>
      <c r="K3577" s="10">
        <f t="shared" si="333"/>
        <v>4.0313925781249997</v>
      </c>
      <c r="L3577" s="10">
        <f t="shared" si="334"/>
        <v>0.98937219238281204</v>
      </c>
      <c r="M3577">
        <f t="shared" si="335"/>
        <v>5.6586763821542198E-4</v>
      </c>
    </row>
    <row r="3578" spans="2:13" x14ac:dyDescent="0.25">
      <c r="B3578" s="9">
        <v>320.14999389648398</v>
      </c>
      <c r="C3578">
        <v>1100000</v>
      </c>
      <c r="D3578">
        <v>4176.67236328125</v>
      </c>
      <c r="E3578">
        <v>4036.27197265625</v>
      </c>
      <c r="F3578">
        <v>989.8076171875</v>
      </c>
      <c r="G3578">
        <v>5.7569245109334501E-4</v>
      </c>
      <c r="H3578" s="32">
        <f t="shared" si="330"/>
        <v>46.999993896484</v>
      </c>
      <c r="I3578">
        <f t="shared" si="331"/>
        <v>10.856120000000001</v>
      </c>
      <c r="J3578" s="10">
        <f t="shared" si="332"/>
        <v>4.1766723632812504</v>
      </c>
      <c r="K3578" s="10">
        <f t="shared" si="333"/>
        <v>4.0362719726562499</v>
      </c>
      <c r="L3578" s="10">
        <f t="shared" si="334"/>
        <v>0.98980761718749999</v>
      </c>
      <c r="M3578">
        <f t="shared" si="335"/>
        <v>5.7569245109334501E-4</v>
      </c>
    </row>
    <row r="3579" spans="2:13" x14ac:dyDescent="0.25">
      <c r="B3579" s="9">
        <v>319.14999389648398</v>
      </c>
      <c r="C3579">
        <v>1100000</v>
      </c>
      <c r="D3579">
        <v>4176.5234375</v>
      </c>
      <c r="E3579">
        <v>4041.12670898437</v>
      </c>
      <c r="F3579">
        <v>990.23626708984295</v>
      </c>
      <c r="G3579">
        <v>5.8580021141096895E-4</v>
      </c>
      <c r="H3579" s="32">
        <f t="shared" si="330"/>
        <v>45.999993896484</v>
      </c>
      <c r="I3579">
        <f t="shared" si="331"/>
        <v>10.856120000000001</v>
      </c>
      <c r="J3579" s="10">
        <f t="shared" si="332"/>
        <v>4.1765234375000002</v>
      </c>
      <c r="K3579" s="10">
        <f t="shared" si="333"/>
        <v>4.0411267089843701</v>
      </c>
      <c r="L3579" s="10">
        <f t="shared" si="334"/>
        <v>0.99023626708984291</v>
      </c>
      <c r="M3579">
        <f t="shared" si="335"/>
        <v>5.8580021141096895E-4</v>
      </c>
    </row>
    <row r="3580" spans="2:13" x14ac:dyDescent="0.25">
      <c r="B3580" s="9">
        <v>318.14999389648398</v>
      </c>
      <c r="C3580">
        <v>1100000</v>
      </c>
      <c r="D3580">
        <v>4176.396484375</v>
      </c>
      <c r="E3580">
        <v>4045.95581054687</v>
      </c>
      <c r="F3580">
        <v>990.65802001953102</v>
      </c>
      <c r="G3580">
        <v>5.9620221145451004E-4</v>
      </c>
      <c r="H3580" s="32">
        <f t="shared" si="330"/>
        <v>44.999993896484</v>
      </c>
      <c r="I3580">
        <f t="shared" si="331"/>
        <v>10.856120000000001</v>
      </c>
      <c r="J3580" s="10">
        <f t="shared" si="332"/>
        <v>4.1763964843750001</v>
      </c>
      <c r="K3580" s="10">
        <f t="shared" si="333"/>
        <v>4.0459558105468698</v>
      </c>
      <c r="L3580" s="10">
        <f t="shared" si="334"/>
        <v>0.99065802001953107</v>
      </c>
      <c r="M3580">
        <f t="shared" si="335"/>
        <v>5.9620221145451004E-4</v>
      </c>
    </row>
    <row r="3581" spans="2:13" x14ac:dyDescent="0.25">
      <c r="B3581" s="9">
        <v>317.14999389648398</v>
      </c>
      <c r="C3581">
        <v>1100000</v>
      </c>
      <c r="D3581">
        <v>4176.2919921875</v>
      </c>
      <c r="E3581">
        <v>4050.7578125</v>
      </c>
      <c r="F3581">
        <v>991.07281494140602</v>
      </c>
      <c r="G3581">
        <v>6.0691009275615204E-4</v>
      </c>
      <c r="H3581" s="32">
        <f t="shared" si="330"/>
        <v>43.999993896484</v>
      </c>
      <c r="I3581">
        <f t="shared" si="331"/>
        <v>10.856120000000001</v>
      </c>
      <c r="J3581" s="10">
        <f t="shared" si="332"/>
        <v>4.1762919921875001</v>
      </c>
      <c r="K3581" s="10">
        <f t="shared" si="333"/>
        <v>4.0507578124999997</v>
      </c>
      <c r="L3581" s="10">
        <f t="shared" si="334"/>
        <v>0.99107281494140598</v>
      </c>
      <c r="M3581">
        <f t="shared" si="335"/>
        <v>6.0691009275615204E-4</v>
      </c>
    </row>
    <row r="3582" spans="2:13" x14ac:dyDescent="0.25">
      <c r="B3582" s="9">
        <v>316.14999389648398</v>
      </c>
      <c r="C3582">
        <v>1100000</v>
      </c>
      <c r="D3582">
        <v>4176.208984375</v>
      </c>
      <c r="E3582">
        <v>4055.53125</v>
      </c>
      <c r="F3582">
        <v>991.48059082031205</v>
      </c>
      <c r="G3582">
        <v>6.1793631175532905E-4</v>
      </c>
      <c r="H3582" s="32">
        <f t="shared" si="330"/>
        <v>42.999993896484</v>
      </c>
      <c r="I3582">
        <f t="shared" si="331"/>
        <v>10.856120000000001</v>
      </c>
      <c r="J3582" s="10">
        <f t="shared" si="332"/>
        <v>4.1762089843750001</v>
      </c>
      <c r="K3582" s="10">
        <f t="shared" si="333"/>
        <v>4.0555312499999996</v>
      </c>
      <c r="L3582" s="10">
        <f t="shared" si="334"/>
        <v>0.99148059082031204</v>
      </c>
      <c r="M3582">
        <f t="shared" si="335"/>
        <v>6.1793631175532905E-4</v>
      </c>
    </row>
    <row r="3583" spans="2:13" x14ac:dyDescent="0.25">
      <c r="B3583" s="9">
        <v>315.14999389648398</v>
      </c>
      <c r="C3583">
        <v>1100000</v>
      </c>
      <c r="D3583">
        <v>4176.14892578125</v>
      </c>
      <c r="E3583">
        <v>4060.27465820312</v>
      </c>
      <c r="F3583">
        <v>991.88128662109295</v>
      </c>
      <c r="G3583">
        <v>6.2929379055276502E-4</v>
      </c>
      <c r="H3583" s="32">
        <f t="shared" si="330"/>
        <v>41.999993896484</v>
      </c>
      <c r="I3583">
        <f t="shared" si="331"/>
        <v>10.856120000000001</v>
      </c>
      <c r="J3583" s="10">
        <f t="shared" si="332"/>
        <v>4.1761489257812503</v>
      </c>
      <c r="K3583" s="10">
        <f t="shared" si="333"/>
        <v>4.0602746582031202</v>
      </c>
      <c r="L3583" s="10">
        <f t="shared" si="334"/>
        <v>0.99188128662109298</v>
      </c>
      <c r="M3583">
        <f t="shared" si="335"/>
        <v>6.2929379055276502E-4</v>
      </c>
    </row>
    <row r="3584" spans="2:13" x14ac:dyDescent="0.25">
      <c r="B3584" s="9">
        <v>314.14999389648398</v>
      </c>
      <c r="C3584">
        <v>1100000</v>
      </c>
      <c r="D3584">
        <v>4176.111328125</v>
      </c>
      <c r="E3584">
        <v>4064.98681640625</v>
      </c>
      <c r="F3584">
        <v>992.27471923828102</v>
      </c>
      <c r="G3584">
        <v>6.4099626615643501E-4</v>
      </c>
      <c r="H3584" s="32">
        <f t="shared" si="330"/>
        <v>40.999993896484</v>
      </c>
      <c r="I3584">
        <f t="shared" si="331"/>
        <v>10.856120000000001</v>
      </c>
      <c r="J3584" s="10">
        <f t="shared" si="332"/>
        <v>4.1761113281249997</v>
      </c>
      <c r="K3584" s="10">
        <f t="shared" si="333"/>
        <v>4.0649868164062504</v>
      </c>
      <c r="L3584" s="10">
        <f t="shared" si="334"/>
        <v>0.99227471923828103</v>
      </c>
      <c r="M3584">
        <f t="shared" si="335"/>
        <v>6.4099626615643501E-4</v>
      </c>
    </row>
    <row r="3585" spans="2:13" x14ac:dyDescent="0.25">
      <c r="B3585" s="9">
        <v>313.14999389648398</v>
      </c>
      <c r="C3585">
        <v>1100000</v>
      </c>
      <c r="D3585">
        <v>4176.09716796875</v>
      </c>
      <c r="E3585">
        <v>4069.66625976562</v>
      </c>
      <c r="F3585">
        <v>992.66082763671795</v>
      </c>
      <c r="G3585">
        <v>6.5305811585858399E-4</v>
      </c>
      <c r="H3585" s="32">
        <f t="shared" si="330"/>
        <v>39.999993896484</v>
      </c>
      <c r="I3585">
        <f t="shared" si="331"/>
        <v>10.856120000000001</v>
      </c>
      <c r="J3585" s="10">
        <f t="shared" si="332"/>
        <v>4.1760971679687504</v>
      </c>
      <c r="K3585" s="10">
        <f t="shared" si="333"/>
        <v>4.0696662597656204</v>
      </c>
      <c r="L3585" s="10">
        <f t="shared" si="334"/>
        <v>0.99266082763671792</v>
      </c>
      <c r="M3585">
        <f t="shared" si="335"/>
        <v>6.5305811585858399E-4</v>
      </c>
    </row>
    <row r="3586" spans="2:13" x14ac:dyDescent="0.25">
      <c r="B3586" s="9">
        <v>312.14999389648398</v>
      </c>
      <c r="C3586">
        <v>1100000</v>
      </c>
      <c r="D3586">
        <v>4176.10595703125</v>
      </c>
      <c r="E3586">
        <v>4074.31103515625</v>
      </c>
      <c r="F3586">
        <v>993.03948974609295</v>
      </c>
      <c r="G3586">
        <v>6.6549464827403404E-4</v>
      </c>
      <c r="H3586" s="32">
        <f t="shared" si="330"/>
        <v>38.999993896484</v>
      </c>
      <c r="I3586">
        <f t="shared" si="331"/>
        <v>10.856120000000001</v>
      </c>
      <c r="J3586" s="10">
        <f t="shared" si="332"/>
        <v>4.1761059570312504</v>
      </c>
      <c r="K3586" s="10">
        <f t="shared" si="333"/>
        <v>4.0743110351562501</v>
      </c>
      <c r="L3586" s="10">
        <f t="shared" si="334"/>
        <v>0.99303948974609291</v>
      </c>
      <c r="M3586">
        <f t="shared" si="335"/>
        <v>6.6549464827403404E-4</v>
      </c>
    </row>
    <row r="3587" spans="2:13" x14ac:dyDescent="0.25">
      <c r="B3587" s="9">
        <v>311.14999389648398</v>
      </c>
      <c r="C3587">
        <v>1100000</v>
      </c>
      <c r="D3587">
        <v>4176.138671875</v>
      </c>
      <c r="E3587">
        <v>4078.92016601562</v>
      </c>
      <c r="F3587">
        <v>993.41070556640602</v>
      </c>
      <c r="G3587">
        <v>6.7832175409421303E-4</v>
      </c>
      <c r="H3587" s="32">
        <f t="shared" si="330"/>
        <v>37.999993896484</v>
      </c>
      <c r="I3587">
        <f t="shared" si="331"/>
        <v>10.856120000000001</v>
      </c>
      <c r="J3587" s="10">
        <f t="shared" si="332"/>
        <v>4.176138671875</v>
      </c>
      <c r="K3587" s="10">
        <f t="shared" si="333"/>
        <v>4.07892016601562</v>
      </c>
      <c r="L3587" s="10">
        <f t="shared" si="334"/>
        <v>0.99341070556640598</v>
      </c>
      <c r="M3587">
        <f t="shared" si="335"/>
        <v>6.7832175409421303E-4</v>
      </c>
    </row>
    <row r="3588" spans="2:13" x14ac:dyDescent="0.25">
      <c r="B3588" s="9">
        <v>310.14999389648398</v>
      </c>
      <c r="C3588">
        <v>1100000</v>
      </c>
      <c r="D3588">
        <v>4176.19580078125</v>
      </c>
      <c r="E3588">
        <v>4083.49169921875</v>
      </c>
      <c r="F3588">
        <v>993.77423095703102</v>
      </c>
      <c r="G3588">
        <v>6.9155648816376903E-4</v>
      </c>
      <c r="H3588" s="32">
        <f t="shared" si="330"/>
        <v>36.999993896484</v>
      </c>
      <c r="I3588">
        <f t="shared" si="331"/>
        <v>10.856120000000001</v>
      </c>
      <c r="J3588" s="10">
        <f t="shared" si="332"/>
        <v>4.1761958007812501</v>
      </c>
      <c r="K3588" s="10">
        <f t="shared" si="333"/>
        <v>4.08349169921875</v>
      </c>
      <c r="L3588" s="10">
        <f t="shared" si="334"/>
        <v>0.99377423095703099</v>
      </c>
      <c r="M3588">
        <f t="shared" si="335"/>
        <v>6.9155648816376903E-4</v>
      </c>
    </row>
    <row r="3589" spans="2:13" x14ac:dyDescent="0.25">
      <c r="B3589" s="9">
        <v>309.14999389648398</v>
      </c>
      <c r="C3589">
        <v>1100000</v>
      </c>
      <c r="D3589">
        <v>4176.27685546875</v>
      </c>
      <c r="E3589">
        <v>4088.0244140625</v>
      </c>
      <c r="F3589">
        <v>994.13006591796795</v>
      </c>
      <c r="G3589">
        <v>7.0521666202694102E-4</v>
      </c>
      <c r="H3589" s="32">
        <f t="shared" si="330"/>
        <v>35.999993896484</v>
      </c>
      <c r="I3589">
        <f t="shared" si="331"/>
        <v>10.856120000000001</v>
      </c>
      <c r="J3589" s="10">
        <f t="shared" si="332"/>
        <v>4.1762768554687497</v>
      </c>
      <c r="K3589" s="10">
        <f t="shared" si="333"/>
        <v>4.0880244140624997</v>
      </c>
      <c r="L3589" s="10">
        <f t="shared" si="334"/>
        <v>0.99413006591796793</v>
      </c>
      <c r="M3589">
        <f t="shared" si="335"/>
        <v>7.0521666202694102E-4</v>
      </c>
    </row>
    <row r="3590" spans="2:13" x14ac:dyDescent="0.25">
      <c r="B3590" s="9">
        <v>308.14999389648398</v>
      </c>
      <c r="C3590">
        <v>1100000</v>
      </c>
      <c r="D3590">
        <v>4176.3837890625</v>
      </c>
      <c r="E3590">
        <v>4092.51611328125</v>
      </c>
      <c r="F3590">
        <v>994.47802734375</v>
      </c>
      <c r="G3590">
        <v>7.1932119317352696E-4</v>
      </c>
      <c r="H3590" s="32">
        <f t="shared" si="330"/>
        <v>34.999993896484</v>
      </c>
      <c r="I3590">
        <f t="shared" si="331"/>
        <v>10.856120000000001</v>
      </c>
      <c r="J3590" s="10">
        <f t="shared" si="332"/>
        <v>4.1763837890625002</v>
      </c>
      <c r="K3590" s="10">
        <f t="shared" si="333"/>
        <v>4.09251611328125</v>
      </c>
      <c r="L3590" s="10">
        <f t="shared" si="334"/>
        <v>0.99447802734375002</v>
      </c>
      <c r="M3590">
        <f t="shared" si="335"/>
        <v>7.1932119317352696E-4</v>
      </c>
    </row>
    <row r="3591" spans="2:13" x14ac:dyDescent="0.25">
      <c r="B3591" s="9">
        <v>307.14999389648398</v>
      </c>
      <c r="C3591">
        <v>1100000</v>
      </c>
      <c r="D3591">
        <v>4176.51611328125</v>
      </c>
      <c r="E3591">
        <v>4096.9658203125</v>
      </c>
      <c r="F3591">
        <v>994.81799316406205</v>
      </c>
      <c r="G3591">
        <v>7.3389004683121995E-4</v>
      </c>
      <c r="H3591" s="32">
        <f t="shared" si="330"/>
        <v>33.999993896484</v>
      </c>
      <c r="I3591">
        <f t="shared" si="331"/>
        <v>10.856120000000001</v>
      </c>
      <c r="J3591" s="10">
        <f t="shared" si="332"/>
        <v>4.1765161132812496</v>
      </c>
      <c r="K3591" s="10">
        <f t="shared" si="333"/>
        <v>4.0969658203124997</v>
      </c>
      <c r="L3591" s="10">
        <f t="shared" si="334"/>
        <v>0.99481799316406205</v>
      </c>
      <c r="M3591">
        <f t="shared" si="335"/>
        <v>7.3389004683121995E-4</v>
      </c>
    </row>
    <row r="3592" spans="2:13" x14ac:dyDescent="0.25">
      <c r="B3592" s="9">
        <v>306.14999389648398</v>
      </c>
      <c r="C3592">
        <v>1100000</v>
      </c>
      <c r="D3592">
        <v>4176.67529296875</v>
      </c>
      <c r="E3592">
        <v>4101.37158203125</v>
      </c>
      <c r="F3592">
        <v>995.14990234375</v>
      </c>
      <c r="G3592">
        <v>7.4894441058859197E-4</v>
      </c>
      <c r="H3592" s="32">
        <f t="shared" ref="H3592:H3655" si="336">B3592-273.15</f>
        <v>32.999993896484</v>
      </c>
      <c r="I3592">
        <f t="shared" ref="I3592:I3655" si="337">C3592*0.0000098692</f>
        <v>10.856120000000001</v>
      </c>
      <c r="J3592" s="10">
        <f t="shared" ref="J3592:J3655" si="338">D3592/1000</f>
        <v>4.1766752929687501</v>
      </c>
      <c r="K3592" s="10">
        <f t="shared" ref="K3592:K3655" si="339">E3592/1000</f>
        <v>4.1013715820312502</v>
      </c>
      <c r="L3592" s="10">
        <f t="shared" ref="L3592:L3655" si="340">F3592/1000</f>
        <v>0.99514990234375</v>
      </c>
      <c r="M3592">
        <f t="shared" si="335"/>
        <v>7.4894441058859197E-4</v>
      </c>
    </row>
    <row r="3593" spans="2:13" x14ac:dyDescent="0.25">
      <c r="B3593" s="9">
        <v>305.14999389648398</v>
      </c>
      <c r="C3593">
        <v>1100000</v>
      </c>
      <c r="D3593">
        <v>4176.86181640625</v>
      </c>
      <c r="E3593">
        <v>4105.7314453125</v>
      </c>
      <c r="F3593">
        <v>995.47357177734295</v>
      </c>
      <c r="G3593">
        <v>7.6450657797977296E-4</v>
      </c>
      <c r="H3593" s="32">
        <f t="shared" si="336"/>
        <v>31.999993896484</v>
      </c>
      <c r="I3593">
        <f t="shared" si="337"/>
        <v>10.856120000000001</v>
      </c>
      <c r="J3593" s="10">
        <f t="shared" si="338"/>
        <v>4.1768618164062499</v>
      </c>
      <c r="K3593" s="10">
        <f t="shared" si="339"/>
        <v>4.1057314453125002</v>
      </c>
      <c r="L3593" s="10">
        <f t="shared" si="340"/>
        <v>0.99547357177734297</v>
      </c>
      <c r="M3593">
        <f t="shared" ref="M3593:M3656" si="341">G3593*1</f>
        <v>7.6450657797977296E-4</v>
      </c>
    </row>
    <row r="3594" spans="2:13" x14ac:dyDescent="0.25">
      <c r="B3594" s="9">
        <v>304.14999389648398</v>
      </c>
      <c r="C3594">
        <v>1100000</v>
      </c>
      <c r="D3594">
        <v>4177.076171875</v>
      </c>
      <c r="E3594">
        <v>4110.04443359375</v>
      </c>
      <c r="F3594">
        <v>995.78887939453102</v>
      </c>
      <c r="G3594">
        <v>7.80600355938076E-4</v>
      </c>
      <c r="H3594" s="32">
        <f t="shared" si="336"/>
        <v>30.999993896484</v>
      </c>
      <c r="I3594">
        <f t="shared" si="337"/>
        <v>10.856120000000001</v>
      </c>
      <c r="J3594" s="10">
        <f t="shared" si="338"/>
        <v>4.177076171875</v>
      </c>
      <c r="K3594" s="10">
        <f t="shared" si="339"/>
        <v>4.1100444335937496</v>
      </c>
      <c r="L3594" s="10">
        <f t="shared" si="340"/>
        <v>0.99578887939453098</v>
      </c>
      <c r="M3594">
        <f t="shared" si="341"/>
        <v>7.80600355938076E-4</v>
      </c>
    </row>
    <row r="3595" spans="2:13" x14ac:dyDescent="0.25">
      <c r="B3595" s="9">
        <v>303.14999389648398</v>
      </c>
      <c r="C3595">
        <v>1100000</v>
      </c>
      <c r="D3595">
        <v>4177.31982421875</v>
      </c>
      <c r="E3595">
        <v>4114.30810546875</v>
      </c>
      <c r="F3595">
        <v>996.095703125</v>
      </c>
      <c r="G3595">
        <v>7.9725083196535696E-4</v>
      </c>
      <c r="H3595" s="32">
        <f t="shared" si="336"/>
        <v>29.999993896484</v>
      </c>
      <c r="I3595">
        <f t="shared" si="337"/>
        <v>10.856120000000001</v>
      </c>
      <c r="J3595" s="10">
        <f t="shared" si="338"/>
        <v>4.1773198242187499</v>
      </c>
      <c r="K3595" s="10">
        <f t="shared" si="339"/>
        <v>4.1143081054687496</v>
      </c>
      <c r="L3595" s="10">
        <f t="shared" si="340"/>
        <v>0.99609570312499995</v>
      </c>
      <c r="M3595">
        <f t="shared" si="341"/>
        <v>7.9725083196535696E-4</v>
      </c>
    </row>
    <row r="3596" spans="2:13" x14ac:dyDescent="0.25">
      <c r="B3596" s="9">
        <v>302.14999389648398</v>
      </c>
      <c r="C3596">
        <v>1100000</v>
      </c>
      <c r="D3596">
        <v>4177.59423828125</v>
      </c>
      <c r="E3596">
        <v>4118.521484375</v>
      </c>
      <c r="F3596">
        <v>996.39385986328102</v>
      </c>
      <c r="G3596">
        <v>8.14484781585633E-4</v>
      </c>
      <c r="H3596" s="32">
        <f t="shared" si="336"/>
        <v>28.999993896484</v>
      </c>
      <c r="I3596">
        <f t="shared" si="337"/>
        <v>10.856120000000001</v>
      </c>
      <c r="J3596" s="10">
        <f t="shared" si="338"/>
        <v>4.1775942382812499</v>
      </c>
      <c r="K3596" s="10">
        <f t="shared" si="339"/>
        <v>4.118521484375</v>
      </c>
      <c r="L3596" s="10">
        <f t="shared" si="340"/>
        <v>0.996393859863281</v>
      </c>
      <c r="M3596">
        <f t="shared" si="341"/>
        <v>8.14484781585633E-4</v>
      </c>
    </row>
    <row r="3597" spans="2:13" x14ac:dyDescent="0.25">
      <c r="B3597" s="9">
        <v>301.14999389648398</v>
      </c>
      <c r="C3597">
        <v>1100000</v>
      </c>
      <c r="D3597">
        <v>4177.89990234375</v>
      </c>
      <c r="E3597">
        <v>4122.68212890625</v>
      </c>
      <c r="F3597">
        <v>996.68328857421795</v>
      </c>
      <c r="G3597">
        <v>8.3233055192977103E-4</v>
      </c>
      <c r="H3597" s="32">
        <f t="shared" si="336"/>
        <v>27.999993896484</v>
      </c>
      <c r="I3597">
        <f t="shared" si="337"/>
        <v>10.856120000000001</v>
      </c>
      <c r="J3597" s="10">
        <f t="shared" si="338"/>
        <v>4.17789990234375</v>
      </c>
      <c r="K3597" s="10">
        <f t="shared" si="339"/>
        <v>4.1226821289062503</v>
      </c>
      <c r="L3597" s="10">
        <f t="shared" si="340"/>
        <v>0.99668328857421795</v>
      </c>
      <c r="M3597">
        <f t="shared" si="341"/>
        <v>8.3233055192977103E-4</v>
      </c>
    </row>
    <row r="3598" spans="2:13" x14ac:dyDescent="0.25">
      <c r="B3598" s="9">
        <v>300.14999389648398</v>
      </c>
      <c r="C3598">
        <v>1100000</v>
      </c>
      <c r="D3598">
        <v>4178.23876953125</v>
      </c>
      <c r="E3598">
        <v>4126.78857421875</v>
      </c>
      <c r="F3598">
        <v>996.96374511718705</v>
      </c>
      <c r="G3598">
        <v>8.5081817815080198E-4</v>
      </c>
      <c r="H3598" s="32">
        <f t="shared" si="336"/>
        <v>26.999993896484</v>
      </c>
      <c r="I3598">
        <f t="shared" si="337"/>
        <v>10.856120000000001</v>
      </c>
      <c r="J3598" s="10">
        <f t="shared" si="338"/>
        <v>4.1782387695312497</v>
      </c>
      <c r="K3598" s="10">
        <f t="shared" si="339"/>
        <v>4.1267885742187502</v>
      </c>
      <c r="L3598" s="10">
        <f t="shared" si="340"/>
        <v>0.99696374511718699</v>
      </c>
      <c r="M3598">
        <f t="shared" si="341"/>
        <v>8.5081817815080198E-4</v>
      </c>
    </row>
    <row r="3599" spans="2:13" x14ac:dyDescent="0.25">
      <c r="B3599" s="9">
        <v>299.14999389648398</v>
      </c>
      <c r="C3599">
        <v>1100000</v>
      </c>
      <c r="D3599">
        <v>4178.61181640625</v>
      </c>
      <c r="E3599">
        <v>4130.83935546875</v>
      </c>
      <c r="F3599">
        <v>997.235107421875</v>
      </c>
      <c r="G3599">
        <v>8.6997984908521099E-4</v>
      </c>
      <c r="H3599" s="32">
        <f t="shared" si="336"/>
        <v>25.999993896484</v>
      </c>
      <c r="I3599">
        <f t="shared" si="337"/>
        <v>10.856120000000001</v>
      </c>
      <c r="J3599" s="10">
        <f t="shared" si="338"/>
        <v>4.1786118164062502</v>
      </c>
      <c r="K3599" s="10">
        <f t="shared" si="339"/>
        <v>4.1308393554687504</v>
      </c>
      <c r="L3599" s="10">
        <f t="shared" si="340"/>
        <v>0.99723510742187504</v>
      </c>
      <c r="M3599">
        <f t="shared" si="341"/>
        <v>8.6997984908521099E-4</v>
      </c>
    </row>
    <row r="3600" spans="2:13" x14ac:dyDescent="0.25">
      <c r="B3600" s="9">
        <v>298.14999389648398</v>
      </c>
      <c r="C3600">
        <v>1100000</v>
      </c>
      <c r="D3600">
        <v>4179.02197265625</v>
      </c>
      <c r="E3600">
        <v>4134.8330078125</v>
      </c>
      <c r="F3600">
        <v>997.49725341796795</v>
      </c>
      <c r="G3600">
        <v>8.8984955800697197E-4</v>
      </c>
      <c r="H3600" s="32">
        <f t="shared" si="336"/>
        <v>24.999993896484</v>
      </c>
      <c r="I3600">
        <f t="shared" si="337"/>
        <v>10.856120000000001</v>
      </c>
      <c r="J3600" s="10">
        <f t="shared" si="338"/>
        <v>4.1790219726562503</v>
      </c>
      <c r="K3600" s="10">
        <f t="shared" si="339"/>
        <v>4.1348330078125004</v>
      </c>
      <c r="L3600" s="10">
        <f t="shared" si="340"/>
        <v>0.99749725341796791</v>
      </c>
      <c r="M3600">
        <f t="shared" si="341"/>
        <v>8.8984955800697197E-4</v>
      </c>
    </row>
    <row r="3601" spans="2:13" x14ac:dyDescent="0.25">
      <c r="B3601" s="9">
        <v>297.14999389648398</v>
      </c>
      <c r="C3601">
        <v>1100000</v>
      </c>
      <c r="D3601">
        <v>4179.4697265625</v>
      </c>
      <c r="E3601">
        <v>4138.76708984375</v>
      </c>
      <c r="F3601">
        <v>997.74987792968705</v>
      </c>
      <c r="G3601">
        <v>9.1046374291181499E-4</v>
      </c>
      <c r="H3601" s="32">
        <f t="shared" si="336"/>
        <v>23.999993896484</v>
      </c>
      <c r="I3601">
        <f t="shared" si="337"/>
        <v>10.856120000000001</v>
      </c>
      <c r="J3601" s="10">
        <f t="shared" si="338"/>
        <v>4.1794697265625</v>
      </c>
      <c r="K3601" s="10">
        <f t="shared" si="339"/>
        <v>4.1387670898437499</v>
      </c>
      <c r="L3601" s="10">
        <f t="shared" si="340"/>
        <v>0.99774987792968706</v>
      </c>
      <c r="M3601">
        <f t="shared" si="341"/>
        <v>9.1046374291181499E-4</v>
      </c>
    </row>
    <row r="3602" spans="2:13" x14ac:dyDescent="0.25">
      <c r="B3602" s="9">
        <v>296.14999389648398</v>
      </c>
      <c r="C3602">
        <v>1100000</v>
      </c>
      <c r="D3602">
        <v>4179.958984375</v>
      </c>
      <c r="E3602">
        <v>4142.64013671875</v>
      </c>
      <c r="F3602">
        <v>997.992919921875</v>
      </c>
      <c r="G3602">
        <v>9.31861053686589E-4</v>
      </c>
      <c r="H3602" s="32">
        <f t="shared" si="336"/>
        <v>22.999993896484</v>
      </c>
      <c r="I3602">
        <f t="shared" si="337"/>
        <v>10.856120000000001</v>
      </c>
      <c r="J3602" s="10">
        <f t="shared" si="338"/>
        <v>4.1799589843750002</v>
      </c>
      <c r="K3602" s="10">
        <f t="shared" si="339"/>
        <v>4.1426401367187502</v>
      </c>
      <c r="L3602" s="10">
        <f t="shared" si="340"/>
        <v>0.997992919921875</v>
      </c>
      <c r="M3602">
        <f t="shared" si="341"/>
        <v>9.31861053686589E-4</v>
      </c>
    </row>
    <row r="3603" spans="2:13" x14ac:dyDescent="0.25">
      <c r="B3603" s="9">
        <v>295.14999389648398</v>
      </c>
      <c r="C3603">
        <v>1100000</v>
      </c>
      <c r="D3603">
        <v>4180.49072265625</v>
      </c>
      <c r="E3603">
        <v>4146.451171875</v>
      </c>
      <c r="F3603">
        <v>998.22619628906205</v>
      </c>
      <c r="G3603">
        <v>9.5408299239352302E-4</v>
      </c>
      <c r="H3603" s="32">
        <f t="shared" si="336"/>
        <v>21.999993896484</v>
      </c>
      <c r="I3603">
        <f t="shared" si="337"/>
        <v>10.856120000000001</v>
      </c>
      <c r="J3603" s="10">
        <f t="shared" si="338"/>
        <v>4.1804907226562502</v>
      </c>
      <c r="K3603" s="10">
        <f t="shared" si="339"/>
        <v>4.1464511718750003</v>
      </c>
      <c r="L3603" s="10">
        <f t="shared" si="340"/>
        <v>0.99822619628906206</v>
      </c>
      <c r="M3603">
        <f t="shared" si="341"/>
        <v>9.5408299239352302E-4</v>
      </c>
    </row>
    <row r="3604" spans="2:13" x14ac:dyDescent="0.25">
      <c r="B3604" s="9">
        <v>294.14999389648398</v>
      </c>
      <c r="C3604">
        <v>1100000</v>
      </c>
      <c r="D3604">
        <v>4181.06884765625</v>
      </c>
      <c r="E3604">
        <v>4150.1982421875</v>
      </c>
      <c r="F3604">
        <v>998.44940185546795</v>
      </c>
      <c r="G3604">
        <v>9.7717356402426893E-4</v>
      </c>
      <c r="H3604" s="32">
        <f t="shared" si="336"/>
        <v>20.999993896484</v>
      </c>
      <c r="I3604">
        <f t="shared" si="337"/>
        <v>10.856120000000001</v>
      </c>
      <c r="J3604" s="10">
        <f t="shared" si="338"/>
        <v>4.1810688476562499</v>
      </c>
      <c r="K3604" s="10">
        <f t="shared" si="339"/>
        <v>4.1501982421874999</v>
      </c>
      <c r="L3604" s="10">
        <f t="shared" si="340"/>
        <v>0.99844940185546793</v>
      </c>
      <c r="M3604">
        <f t="shared" si="341"/>
        <v>9.7717356402426893E-4</v>
      </c>
    </row>
    <row r="3605" spans="2:13" x14ac:dyDescent="0.25">
      <c r="B3605" s="9">
        <v>293.14999389648398</v>
      </c>
      <c r="C3605">
        <v>1100000</v>
      </c>
      <c r="D3605">
        <v>4181.69580078125</v>
      </c>
      <c r="E3605">
        <v>4153.87939453125</v>
      </c>
      <c r="F3605">
        <v>998.66247558593705</v>
      </c>
      <c r="G3605">
        <v>1.0011801496148101E-3</v>
      </c>
      <c r="H3605" s="32">
        <f t="shared" si="336"/>
        <v>19.999993896484</v>
      </c>
      <c r="I3605">
        <f t="shared" si="337"/>
        <v>10.856120000000001</v>
      </c>
      <c r="J3605" s="10">
        <f t="shared" si="338"/>
        <v>4.1816958007812497</v>
      </c>
      <c r="K3605" s="10">
        <f t="shared" si="339"/>
        <v>4.1538793945312502</v>
      </c>
      <c r="L3605" s="10">
        <f t="shared" si="340"/>
        <v>0.99866247558593702</v>
      </c>
      <c r="M3605">
        <f t="shared" si="341"/>
        <v>1.0011801496148101E-3</v>
      </c>
    </row>
    <row r="3606" spans="2:13" x14ac:dyDescent="0.25">
      <c r="B3606" s="9">
        <v>292.14999389648398</v>
      </c>
      <c r="C3606">
        <v>1100000</v>
      </c>
      <c r="D3606">
        <v>4182.3759765625</v>
      </c>
      <c r="E3606">
        <v>4157.49365234375</v>
      </c>
      <c r="F3606">
        <v>998.86505126953102</v>
      </c>
      <c r="G3606">
        <v>1.0261530987918301E-3</v>
      </c>
      <c r="H3606" s="32">
        <f t="shared" si="336"/>
        <v>18.999993896484</v>
      </c>
      <c r="I3606">
        <f t="shared" si="337"/>
        <v>10.856120000000001</v>
      </c>
      <c r="J3606" s="10">
        <f t="shared" si="338"/>
        <v>4.1823759765624997</v>
      </c>
      <c r="K3606" s="10">
        <f t="shared" si="339"/>
        <v>4.1574936523437502</v>
      </c>
      <c r="L3606" s="10">
        <f t="shared" si="340"/>
        <v>0.99886505126953107</v>
      </c>
      <c r="M3606">
        <f t="shared" si="341"/>
        <v>1.0261530987918301E-3</v>
      </c>
    </row>
    <row r="3607" spans="2:13" x14ac:dyDescent="0.25">
      <c r="B3607" s="9">
        <v>291.14999389648398</v>
      </c>
      <c r="C3607">
        <v>1100000</v>
      </c>
      <c r="D3607">
        <v>4183.1123046875</v>
      </c>
      <c r="E3607">
        <v>4161.03955078125</v>
      </c>
      <c r="F3607">
        <v>999.05700683593705</v>
      </c>
      <c r="G3607">
        <v>1.0521466610953201E-3</v>
      </c>
      <c r="H3607" s="32">
        <f t="shared" si="336"/>
        <v>17.999993896484</v>
      </c>
      <c r="I3607">
        <f t="shared" si="337"/>
        <v>10.856120000000001</v>
      </c>
      <c r="J3607" s="10">
        <f t="shared" si="338"/>
        <v>4.1831123046874996</v>
      </c>
      <c r="K3607" s="10">
        <f t="shared" si="339"/>
        <v>4.1610395507812497</v>
      </c>
      <c r="L3607" s="10">
        <f t="shared" si="340"/>
        <v>0.99905700683593701</v>
      </c>
      <c r="M3607">
        <f t="shared" si="341"/>
        <v>1.0521466610953201E-3</v>
      </c>
    </row>
    <row r="3608" spans="2:13" x14ac:dyDescent="0.25">
      <c r="B3608" s="9">
        <v>290.14999389648398</v>
      </c>
      <c r="C3608">
        <v>1100000</v>
      </c>
      <c r="D3608">
        <v>4183.9091796875</v>
      </c>
      <c r="E3608">
        <v>4164.515625</v>
      </c>
      <c r="F3608">
        <v>999.238037109375</v>
      </c>
      <c r="G3608">
        <v>1.0792188113555299E-3</v>
      </c>
      <c r="H3608" s="32">
        <f t="shared" si="336"/>
        <v>16.999993896484</v>
      </c>
      <c r="I3608">
        <f t="shared" si="337"/>
        <v>10.856120000000001</v>
      </c>
      <c r="J3608" s="10">
        <f t="shared" si="338"/>
        <v>4.1839091796875003</v>
      </c>
      <c r="K3608" s="10">
        <f t="shared" si="339"/>
        <v>4.1645156249999999</v>
      </c>
      <c r="L3608" s="10">
        <f t="shared" si="340"/>
        <v>0.99923803710937498</v>
      </c>
      <c r="M3608">
        <f t="shared" si="341"/>
        <v>1.0792188113555299E-3</v>
      </c>
    </row>
    <row r="3609" spans="2:13" x14ac:dyDescent="0.25">
      <c r="B3609" s="9">
        <v>289.14999389648398</v>
      </c>
      <c r="C3609">
        <v>1100000</v>
      </c>
      <c r="D3609">
        <v>4184.77197265625</v>
      </c>
      <c r="E3609">
        <v>4167.9208984375</v>
      </c>
      <c r="F3609">
        <v>999.407958984375</v>
      </c>
      <c r="G3609">
        <v>1.10743183176964E-3</v>
      </c>
      <c r="H3609" s="32">
        <f t="shared" si="336"/>
        <v>15.999993896484</v>
      </c>
      <c r="I3609">
        <f t="shared" si="337"/>
        <v>10.856120000000001</v>
      </c>
      <c r="J3609" s="10">
        <f t="shared" si="338"/>
        <v>4.1847719726562502</v>
      </c>
      <c r="K3609" s="10">
        <f t="shared" si="339"/>
        <v>4.1679208984375</v>
      </c>
      <c r="L3609" s="10">
        <f t="shared" si="340"/>
        <v>0.99940795898437496</v>
      </c>
      <c r="M3609">
        <f t="shared" si="341"/>
        <v>1.10743183176964E-3</v>
      </c>
    </row>
    <row r="3610" spans="2:13" x14ac:dyDescent="0.25">
      <c r="B3610" s="9">
        <v>288.14999389648398</v>
      </c>
      <c r="C3610">
        <v>1100000</v>
      </c>
      <c r="D3610">
        <v>4185.7060546875</v>
      </c>
      <c r="E3610">
        <v>4171.25341796875</v>
      </c>
      <c r="F3610">
        <v>999.56652832031205</v>
      </c>
      <c r="G3610">
        <v>1.13685242831707E-3</v>
      </c>
      <c r="H3610" s="32">
        <f t="shared" si="336"/>
        <v>14.999993896484</v>
      </c>
      <c r="I3610">
        <f t="shared" si="337"/>
        <v>10.856120000000001</v>
      </c>
      <c r="J3610" s="10">
        <f t="shared" si="338"/>
        <v>4.1857060546874996</v>
      </c>
      <c r="K3610" s="10">
        <f t="shared" si="339"/>
        <v>4.1712534179687504</v>
      </c>
      <c r="L3610" s="10">
        <f t="shared" si="340"/>
        <v>0.99956652832031201</v>
      </c>
      <c r="M3610">
        <f t="shared" si="341"/>
        <v>1.13685242831707E-3</v>
      </c>
    </row>
    <row r="3611" spans="2:13" x14ac:dyDescent="0.25">
      <c r="B3611" s="9">
        <v>287.14999389648398</v>
      </c>
      <c r="C3611">
        <v>1100000</v>
      </c>
      <c r="D3611">
        <v>4186.71728515625</v>
      </c>
      <c r="E3611">
        <v>4174.51318359375</v>
      </c>
      <c r="F3611">
        <v>999.71337890625</v>
      </c>
      <c r="G3611">
        <v>1.16755266208201E-3</v>
      </c>
      <c r="H3611" s="32">
        <f t="shared" si="336"/>
        <v>13.999993896484</v>
      </c>
      <c r="I3611">
        <f t="shared" si="337"/>
        <v>10.856120000000001</v>
      </c>
      <c r="J3611" s="10">
        <f t="shared" si="338"/>
        <v>4.1867172851562504</v>
      </c>
      <c r="K3611" s="10">
        <f t="shared" si="339"/>
        <v>4.1745131835937501</v>
      </c>
      <c r="L3611" s="10">
        <f t="shared" si="340"/>
        <v>0.99971337890625001</v>
      </c>
      <c r="M3611">
        <f t="shared" si="341"/>
        <v>1.16755266208201E-3</v>
      </c>
    </row>
    <row r="3612" spans="2:13" x14ac:dyDescent="0.25">
      <c r="B3612" s="9">
        <v>286.14999389648398</v>
      </c>
      <c r="C3612">
        <v>1100000</v>
      </c>
      <c r="D3612">
        <v>4187.81201171875</v>
      </c>
      <c r="E3612">
        <v>4177.69921875</v>
      </c>
      <c r="F3612">
        <v>999.84826660156205</v>
      </c>
      <c r="G3612">
        <v>1.19960971642285E-3</v>
      </c>
      <c r="H3612" s="32">
        <f t="shared" si="336"/>
        <v>12.999993896484</v>
      </c>
      <c r="I3612">
        <f t="shared" si="337"/>
        <v>10.856120000000001</v>
      </c>
      <c r="J3612" s="10">
        <f t="shared" si="338"/>
        <v>4.1878120117187496</v>
      </c>
      <c r="K3612" s="10">
        <f t="shared" si="339"/>
        <v>4.1776992187499999</v>
      </c>
      <c r="L3612" s="10">
        <f t="shared" si="340"/>
        <v>0.99984826660156201</v>
      </c>
      <c r="M3612">
        <f t="shared" si="341"/>
        <v>1.19960971642285E-3</v>
      </c>
    </row>
    <row r="3613" spans="2:13" x14ac:dyDescent="0.25">
      <c r="B3613" s="9">
        <v>285.14999389648398</v>
      </c>
      <c r="C3613">
        <v>1100000</v>
      </c>
      <c r="D3613">
        <v>4188.998046875</v>
      </c>
      <c r="E3613">
        <v>4180.8095703125</v>
      </c>
      <c r="F3613">
        <v>999.970947265625</v>
      </c>
      <c r="G3613">
        <v>1.2331071775406499E-3</v>
      </c>
      <c r="H3613" s="32">
        <f t="shared" si="336"/>
        <v>11.999993896484</v>
      </c>
      <c r="I3613">
        <f t="shared" si="337"/>
        <v>10.856120000000001</v>
      </c>
      <c r="J3613" s="10">
        <f t="shared" si="338"/>
        <v>4.1889980468749997</v>
      </c>
      <c r="K3613" s="10">
        <f t="shared" si="339"/>
        <v>4.1808095703125003</v>
      </c>
      <c r="L3613" s="10">
        <f t="shared" si="340"/>
        <v>0.99997094726562497</v>
      </c>
      <c r="M3613">
        <f t="shared" si="341"/>
        <v>1.2331071775406499E-3</v>
      </c>
    </row>
    <row r="3614" spans="2:13" x14ac:dyDescent="0.25">
      <c r="B3614" s="9">
        <v>284.14999389648398</v>
      </c>
      <c r="C3614">
        <v>1100000</v>
      </c>
      <c r="D3614">
        <v>4190.28369140625</v>
      </c>
      <c r="E3614">
        <v>4183.84521484375</v>
      </c>
      <c r="F3614">
        <v>1000.08099365234</v>
      </c>
      <c r="G3614">
        <v>1.26813480164855E-3</v>
      </c>
      <c r="H3614" s="32">
        <f t="shared" si="336"/>
        <v>10.999993896484</v>
      </c>
      <c r="I3614">
        <f t="shared" si="337"/>
        <v>10.856120000000001</v>
      </c>
      <c r="J3614" s="10">
        <f t="shared" si="338"/>
        <v>4.1902836914062496</v>
      </c>
      <c r="K3614" s="10">
        <f t="shared" si="339"/>
        <v>4.1838452148437497</v>
      </c>
      <c r="L3614" s="10">
        <f t="shared" si="340"/>
        <v>1.00008099365234</v>
      </c>
      <c r="M3614">
        <f t="shared" si="341"/>
        <v>1.26813480164855E-3</v>
      </c>
    </row>
    <row r="3615" spans="2:13" x14ac:dyDescent="0.25">
      <c r="B3615" s="9">
        <v>283.14999389648398</v>
      </c>
      <c r="C3615">
        <v>1100000</v>
      </c>
      <c r="D3615">
        <v>4191.677734375</v>
      </c>
      <c r="E3615">
        <v>4186.80419921875</v>
      </c>
      <c r="F3615">
        <v>1000.17816162109</v>
      </c>
      <c r="G3615">
        <v>1.3047897955402699E-3</v>
      </c>
      <c r="H3615" s="32">
        <f t="shared" si="336"/>
        <v>9.9999938964839998</v>
      </c>
      <c r="I3615">
        <f t="shared" si="337"/>
        <v>10.856120000000001</v>
      </c>
      <c r="J3615" s="10">
        <f t="shared" si="338"/>
        <v>4.1916777343750002</v>
      </c>
      <c r="K3615" s="10">
        <f t="shared" si="339"/>
        <v>4.1868041992187504</v>
      </c>
      <c r="L3615" s="10">
        <f t="shared" si="340"/>
        <v>1.0001781616210901</v>
      </c>
      <c r="M3615">
        <f t="shared" si="341"/>
        <v>1.3047897955402699E-3</v>
      </c>
    </row>
    <row r="3616" spans="2:13" x14ac:dyDescent="0.25">
      <c r="B3616" s="9">
        <v>282.14999389648398</v>
      </c>
      <c r="C3616">
        <v>1100000</v>
      </c>
      <c r="D3616">
        <v>4193.1904296875</v>
      </c>
      <c r="E3616">
        <v>4189.6875</v>
      </c>
      <c r="F3616">
        <v>1000.26208496093</v>
      </c>
      <c r="G3616">
        <v>1.34317716583609E-3</v>
      </c>
      <c r="H3616" s="32">
        <f t="shared" si="336"/>
        <v>8.9999938964839998</v>
      </c>
      <c r="I3616">
        <f t="shared" si="337"/>
        <v>10.856120000000001</v>
      </c>
      <c r="J3616" s="10">
        <f t="shared" si="338"/>
        <v>4.1931904296875002</v>
      </c>
      <c r="K3616" s="10">
        <f t="shared" si="339"/>
        <v>4.1896874999999998</v>
      </c>
      <c r="L3616" s="10">
        <f t="shared" si="340"/>
        <v>1.0002620849609301</v>
      </c>
      <c r="M3616">
        <f t="shared" si="341"/>
        <v>1.34317716583609E-3</v>
      </c>
    </row>
    <row r="3617" spans="2:13" x14ac:dyDescent="0.25">
      <c r="B3617" s="9">
        <v>281.14999389648398</v>
      </c>
      <c r="C3617">
        <v>1100000</v>
      </c>
      <c r="D3617">
        <v>4194.8330078125</v>
      </c>
      <c r="E3617">
        <v>4192.494140625</v>
      </c>
      <c r="F3617">
        <v>1000.33233642578</v>
      </c>
      <c r="G3617">
        <v>1.3834105338901199E-3</v>
      </c>
      <c r="H3617" s="32">
        <f t="shared" si="336"/>
        <v>7.9999938964839998</v>
      </c>
      <c r="I3617">
        <f t="shared" si="337"/>
        <v>10.856120000000001</v>
      </c>
      <c r="J3617" s="10">
        <f t="shared" si="338"/>
        <v>4.1948330078125</v>
      </c>
      <c r="K3617" s="10">
        <f t="shared" si="339"/>
        <v>4.1924941406249996</v>
      </c>
      <c r="L3617" s="10">
        <f t="shared" si="340"/>
        <v>1.0003323364257799</v>
      </c>
      <c r="M3617">
        <f t="shared" si="341"/>
        <v>1.3834105338901199E-3</v>
      </c>
    </row>
    <row r="3618" spans="2:13" x14ac:dyDescent="0.25">
      <c r="B3618" s="9">
        <v>280.14999389648398</v>
      </c>
      <c r="C3618">
        <v>1100000</v>
      </c>
      <c r="D3618">
        <v>4196.61767578125</v>
      </c>
      <c r="E3618">
        <v>4195.224609375</v>
      </c>
      <c r="F3618">
        <v>1000.38861083984</v>
      </c>
      <c r="G3618">
        <v>1.42561306711286E-3</v>
      </c>
      <c r="H3618" s="32">
        <f t="shared" si="336"/>
        <v>6.9999938964839998</v>
      </c>
      <c r="I3618">
        <f t="shared" si="337"/>
        <v>10.856120000000001</v>
      </c>
      <c r="J3618" s="10">
        <f t="shared" si="338"/>
        <v>4.1966176757812503</v>
      </c>
      <c r="K3618" s="10">
        <f t="shared" si="339"/>
        <v>4.1952246093749999</v>
      </c>
      <c r="L3618" s="10">
        <f t="shared" si="340"/>
        <v>1.0003886108398401</v>
      </c>
      <c r="M3618">
        <f t="shared" si="341"/>
        <v>1.42561306711286E-3</v>
      </c>
    </row>
    <row r="3619" spans="2:13" x14ac:dyDescent="0.25">
      <c r="B3619" s="9">
        <v>279.14999389648398</v>
      </c>
      <c r="C3619">
        <v>1100000</v>
      </c>
      <c r="D3619">
        <v>4198.55908203125</v>
      </c>
      <c r="E3619">
        <v>4197.87939453125</v>
      </c>
      <c r="F3619">
        <v>1000.43041992187</v>
      </c>
      <c r="G3619">
        <v>1.4699186431244001E-3</v>
      </c>
      <c r="H3619" s="32">
        <f t="shared" si="336"/>
        <v>5.9999938964839998</v>
      </c>
      <c r="I3619">
        <f t="shared" si="337"/>
        <v>10.856120000000001</v>
      </c>
      <c r="J3619" s="10">
        <f t="shared" si="338"/>
        <v>4.1985590820312497</v>
      </c>
      <c r="K3619" s="10">
        <f t="shared" si="339"/>
        <v>4.1978793945312498</v>
      </c>
      <c r="L3619" s="10">
        <f t="shared" si="340"/>
        <v>1.0004304199218701</v>
      </c>
      <c r="M3619">
        <f t="shared" si="341"/>
        <v>1.4699186431244001E-3</v>
      </c>
    </row>
    <row r="3620" spans="2:13" x14ac:dyDescent="0.25">
      <c r="B3620" s="9">
        <v>278.14999389648398</v>
      </c>
      <c r="C3620">
        <v>1100000</v>
      </c>
      <c r="D3620">
        <v>4200.67138671875</v>
      </c>
      <c r="E3620">
        <v>4200.458984375</v>
      </c>
      <c r="F3620">
        <v>1000.45739746093</v>
      </c>
      <c r="G3620">
        <v>1.51647231541574E-3</v>
      </c>
      <c r="H3620" s="32">
        <f t="shared" si="336"/>
        <v>4.9999938964839998</v>
      </c>
      <c r="I3620">
        <f t="shared" si="337"/>
        <v>10.856120000000001</v>
      </c>
      <c r="J3620" s="10">
        <f t="shared" si="338"/>
        <v>4.2006713867187502</v>
      </c>
      <c r="K3620" s="10">
        <f t="shared" si="339"/>
        <v>4.2004589843750004</v>
      </c>
      <c r="L3620" s="10">
        <f t="shared" si="340"/>
        <v>1.0004573974609301</v>
      </c>
      <c r="M3620">
        <f t="shared" si="341"/>
        <v>1.51647231541574E-3</v>
      </c>
    </row>
    <row r="3621" spans="2:13" x14ac:dyDescent="0.25">
      <c r="B3621" s="9">
        <v>277.14999389648398</v>
      </c>
      <c r="C3621">
        <v>1100000</v>
      </c>
      <c r="D3621">
        <v>4202.97265625</v>
      </c>
      <c r="E3621">
        <v>4202.96435546875</v>
      </c>
      <c r="F3621">
        <v>1000.46899414062</v>
      </c>
      <c r="G3621">
        <v>1.5654322924092399E-3</v>
      </c>
      <c r="H3621" s="32">
        <f t="shared" si="336"/>
        <v>3.9999938964839998</v>
      </c>
      <c r="I3621">
        <f t="shared" si="337"/>
        <v>10.856120000000001</v>
      </c>
      <c r="J3621" s="10">
        <f t="shared" si="338"/>
        <v>4.20297265625</v>
      </c>
      <c r="K3621" s="10">
        <f t="shared" si="339"/>
        <v>4.2029643554687501</v>
      </c>
      <c r="L3621" s="10">
        <f t="shared" si="340"/>
        <v>1.00046899414062</v>
      </c>
      <c r="M3621">
        <f t="shared" si="341"/>
        <v>1.5654322924092399E-3</v>
      </c>
    </row>
    <row r="3622" spans="2:13" x14ac:dyDescent="0.25">
      <c r="B3622" s="9">
        <v>276.14999389648398</v>
      </c>
      <c r="C3622">
        <v>1100000</v>
      </c>
      <c r="D3622">
        <v>4205.48046875</v>
      </c>
      <c r="E3622">
        <v>4205.396484375</v>
      </c>
      <c r="F3622">
        <v>1000.46478271484</v>
      </c>
      <c r="G3622">
        <v>1.61697075236588E-3</v>
      </c>
      <c r="H3622" s="32">
        <f t="shared" si="336"/>
        <v>2.9999938964839998</v>
      </c>
      <c r="I3622">
        <f t="shared" si="337"/>
        <v>10.856120000000001</v>
      </c>
      <c r="J3622" s="10">
        <f t="shared" si="338"/>
        <v>4.2054804687500003</v>
      </c>
      <c r="K3622" s="10">
        <f t="shared" si="339"/>
        <v>4.205396484375</v>
      </c>
      <c r="L3622" s="10">
        <f t="shared" si="340"/>
        <v>1.0004647827148401</v>
      </c>
      <c r="M3622">
        <f t="shared" si="341"/>
        <v>1.61697075236588E-3</v>
      </c>
    </row>
    <row r="3623" spans="2:13" x14ac:dyDescent="0.25">
      <c r="B3623" s="9">
        <v>275.14999389648398</v>
      </c>
      <c r="C3623">
        <v>1100000</v>
      </c>
      <c r="D3623">
        <v>4208.216796875</v>
      </c>
      <c r="E3623">
        <v>4207.7568359375</v>
      </c>
      <c r="F3623">
        <v>1000.44421386718</v>
      </c>
      <c r="G3623">
        <v>1.67127570603042E-3</v>
      </c>
      <c r="H3623" s="32">
        <f t="shared" si="336"/>
        <v>1.9999938964839998</v>
      </c>
      <c r="I3623">
        <f t="shared" si="337"/>
        <v>10.856120000000001</v>
      </c>
      <c r="J3623" s="10">
        <f t="shared" si="338"/>
        <v>4.2082167968749999</v>
      </c>
      <c r="K3623" s="10">
        <f t="shared" si="339"/>
        <v>4.2077568359375004</v>
      </c>
      <c r="L3623" s="10">
        <f t="shared" si="340"/>
        <v>1.0004442138671801</v>
      </c>
      <c r="M3623">
        <f t="shared" si="341"/>
        <v>1.67127570603042E-3</v>
      </c>
    </row>
    <row r="3624" spans="2:13" x14ac:dyDescent="0.25">
      <c r="B3624" s="9">
        <v>274.14999389648398</v>
      </c>
      <c r="C3624">
        <v>1100000</v>
      </c>
      <c r="D3624">
        <v>4211.20361328125</v>
      </c>
      <c r="E3624">
        <v>4210.04736328125</v>
      </c>
      <c r="F3624">
        <v>1000.40673828125</v>
      </c>
      <c r="G3624">
        <v>1.7285522771999201E-3</v>
      </c>
      <c r="H3624" s="32">
        <f t="shared" si="336"/>
        <v>0.99999389648399983</v>
      </c>
      <c r="I3624">
        <f t="shared" si="337"/>
        <v>10.856120000000001</v>
      </c>
      <c r="J3624" s="10">
        <f t="shared" si="338"/>
        <v>4.21120361328125</v>
      </c>
      <c r="K3624" s="10">
        <f t="shared" si="339"/>
        <v>4.2100473632812498</v>
      </c>
      <c r="L3624" s="10">
        <f t="shared" si="340"/>
        <v>1.00040673828125</v>
      </c>
      <c r="M3624">
        <f t="shared" si="341"/>
        <v>1.7285522771999201E-3</v>
      </c>
    </row>
    <row r="3625" spans="2:13" x14ac:dyDescent="0.25">
      <c r="B3625" s="9">
        <v>273.14999389648398</v>
      </c>
      <c r="C3625">
        <v>1100000</v>
      </c>
      <c r="D3625">
        <v>4214.46630859375</v>
      </c>
      <c r="E3625">
        <v>4212.26953125</v>
      </c>
      <c r="F3625">
        <v>1000.35180664062</v>
      </c>
      <c r="G3625">
        <v>1.7890253802761401E-3</v>
      </c>
      <c r="H3625" s="32">
        <f t="shared" si="336"/>
        <v>-6.1035160001665645E-6</v>
      </c>
      <c r="I3625">
        <f t="shared" si="337"/>
        <v>10.856120000000001</v>
      </c>
      <c r="J3625" s="10">
        <f t="shared" si="338"/>
        <v>4.2144663085937504</v>
      </c>
      <c r="K3625" s="10">
        <f t="shared" si="339"/>
        <v>4.2122695312499996</v>
      </c>
      <c r="L3625" s="10">
        <f t="shared" si="340"/>
        <v>1.0003518066406201</v>
      </c>
      <c r="M3625">
        <f t="shared" si="341"/>
        <v>1.7890253802761401E-3</v>
      </c>
    </row>
    <row r="3626" spans="2:13" x14ac:dyDescent="0.25">
      <c r="B3626" s="9">
        <v>473.14999389648398</v>
      </c>
      <c r="C3626">
        <v>1000000</v>
      </c>
      <c r="D3626">
        <v>2428.84619140625</v>
      </c>
      <c r="E3626">
        <v>1752.61889648437</v>
      </c>
      <c r="F3626">
        <v>4.8542828559875399</v>
      </c>
      <c r="G3626" s="31">
        <v>1.5893627278273901E-5</v>
      </c>
      <c r="H3626" s="32">
        <f t="shared" si="336"/>
        <v>199.999993896484</v>
      </c>
      <c r="I3626">
        <f t="shared" si="337"/>
        <v>9.8692000000000011</v>
      </c>
      <c r="J3626" s="10">
        <f t="shared" si="338"/>
        <v>2.42884619140625</v>
      </c>
      <c r="K3626" s="10">
        <f t="shared" si="339"/>
        <v>1.7526188964843701</v>
      </c>
      <c r="L3626" s="10">
        <f t="shared" si="340"/>
        <v>4.8542828559875401E-3</v>
      </c>
      <c r="M3626">
        <f t="shared" si="341"/>
        <v>1.5893627278273901E-5</v>
      </c>
    </row>
    <row r="3627" spans="2:13" x14ac:dyDescent="0.25">
      <c r="B3627" s="9">
        <v>472.14999389648398</v>
      </c>
      <c r="C3627">
        <v>1000000</v>
      </c>
      <c r="D3627">
        <v>2436.93481445312</v>
      </c>
      <c r="E3627">
        <v>1757.275390625</v>
      </c>
      <c r="F3627">
        <v>4.8675422668456996</v>
      </c>
      <c r="G3627" s="31">
        <v>1.58503971761092E-5</v>
      </c>
      <c r="H3627" s="32">
        <f t="shared" si="336"/>
        <v>198.999993896484</v>
      </c>
      <c r="I3627">
        <f t="shared" si="337"/>
        <v>9.8692000000000011</v>
      </c>
      <c r="J3627" s="10">
        <f t="shared" si="338"/>
        <v>2.43693481445312</v>
      </c>
      <c r="K3627" s="10">
        <f t="shared" si="339"/>
        <v>1.757275390625</v>
      </c>
      <c r="L3627" s="10">
        <f t="shared" si="340"/>
        <v>4.8675422668456999E-3</v>
      </c>
      <c r="M3627">
        <f t="shared" si="341"/>
        <v>1.58503971761092E-5</v>
      </c>
    </row>
    <row r="3628" spans="2:13" x14ac:dyDescent="0.25">
      <c r="B3628" s="9">
        <v>471.14999389648398</v>
      </c>
      <c r="C3628">
        <v>1000000</v>
      </c>
      <c r="D3628">
        <v>2445.34765625</v>
      </c>
      <c r="E3628">
        <v>1762.14428710937</v>
      </c>
      <c r="F3628">
        <v>4.8809099197387598</v>
      </c>
      <c r="G3628" s="31">
        <v>1.5807156160008101E-5</v>
      </c>
      <c r="H3628" s="32">
        <f t="shared" si="336"/>
        <v>197.999993896484</v>
      </c>
      <c r="I3628">
        <f t="shared" si="337"/>
        <v>9.8692000000000011</v>
      </c>
      <c r="J3628" s="10">
        <f t="shared" si="338"/>
        <v>2.4453476562500001</v>
      </c>
      <c r="K3628" s="10">
        <f t="shared" si="339"/>
        <v>1.76214428710937</v>
      </c>
      <c r="L3628" s="10">
        <f t="shared" si="340"/>
        <v>4.8809099197387601E-3</v>
      </c>
      <c r="M3628">
        <f t="shared" si="341"/>
        <v>1.5807156160008101E-5</v>
      </c>
    </row>
    <row r="3629" spans="2:13" x14ac:dyDescent="0.25">
      <c r="B3629" s="9">
        <v>470.14999389648398</v>
      </c>
      <c r="C3629">
        <v>1000000</v>
      </c>
      <c r="D3629">
        <v>2454.11206054687</v>
      </c>
      <c r="E3629">
        <v>1767.2451171875</v>
      </c>
      <c r="F3629">
        <v>4.89438772201538</v>
      </c>
      <c r="G3629" s="31">
        <v>1.5763904229970601E-5</v>
      </c>
      <c r="H3629" s="32">
        <f t="shared" si="336"/>
        <v>196.999993896484</v>
      </c>
      <c r="I3629">
        <f t="shared" si="337"/>
        <v>9.8692000000000011</v>
      </c>
      <c r="J3629" s="10">
        <f t="shared" si="338"/>
        <v>2.45411206054687</v>
      </c>
      <c r="K3629" s="10">
        <f t="shared" si="339"/>
        <v>1.7672451171875001</v>
      </c>
      <c r="L3629" s="10">
        <f t="shared" si="340"/>
        <v>4.8943877220153798E-3</v>
      </c>
      <c r="M3629">
        <f t="shared" si="341"/>
        <v>1.5763904229970601E-5</v>
      </c>
    </row>
    <row r="3630" spans="2:13" x14ac:dyDescent="0.25">
      <c r="B3630" s="9">
        <v>469.14999389648398</v>
      </c>
      <c r="C3630">
        <v>1000000</v>
      </c>
      <c r="D3630">
        <v>2463.25952148437</v>
      </c>
      <c r="E3630">
        <v>1772.60009765625</v>
      </c>
      <c r="F3630">
        <v>4.9079785346984801</v>
      </c>
      <c r="G3630" s="31">
        <v>1.5720639567007301E-5</v>
      </c>
      <c r="H3630" s="32">
        <f t="shared" si="336"/>
        <v>195.999993896484</v>
      </c>
      <c r="I3630">
        <f t="shared" si="337"/>
        <v>9.8692000000000011</v>
      </c>
      <c r="J3630" s="10">
        <f t="shared" si="338"/>
        <v>2.4632595214843702</v>
      </c>
      <c r="K3630" s="10">
        <f t="shared" si="339"/>
        <v>1.7726000976562499</v>
      </c>
      <c r="L3630" s="10">
        <f t="shared" si="340"/>
        <v>4.9079785346984803E-3</v>
      </c>
      <c r="M3630">
        <f t="shared" si="341"/>
        <v>1.5720639567007301E-5</v>
      </c>
    </row>
    <row r="3631" spans="2:13" x14ac:dyDescent="0.25">
      <c r="B3631" s="9">
        <v>468.14999389648398</v>
      </c>
      <c r="C3631">
        <v>1000000</v>
      </c>
      <c r="D3631">
        <v>2472.82543945312</v>
      </c>
      <c r="E3631">
        <v>1778.23425292968</v>
      </c>
      <c r="F3631">
        <v>4.9216847419738698</v>
      </c>
      <c r="G3631" s="31">
        <v>1.5677365809096901E-5</v>
      </c>
      <c r="H3631" s="32">
        <f t="shared" si="336"/>
        <v>194.999993896484</v>
      </c>
      <c r="I3631">
        <f t="shared" si="337"/>
        <v>9.8692000000000011</v>
      </c>
      <c r="J3631" s="10">
        <f t="shared" si="338"/>
        <v>2.4728254394531199</v>
      </c>
      <c r="K3631" s="10">
        <f t="shared" si="339"/>
        <v>1.77823425292968</v>
      </c>
      <c r="L3631" s="10">
        <f t="shared" si="340"/>
        <v>4.9216847419738695E-3</v>
      </c>
      <c r="M3631">
        <f t="shared" si="341"/>
        <v>1.5677365809096901E-5</v>
      </c>
    </row>
    <row r="3632" spans="2:13" x14ac:dyDescent="0.25">
      <c r="B3632" s="9">
        <v>467.14999389648398</v>
      </c>
      <c r="C3632">
        <v>1000000</v>
      </c>
      <c r="D3632">
        <v>2482.849609375</v>
      </c>
      <c r="E3632">
        <v>1784.17578125</v>
      </c>
      <c r="F3632">
        <v>4.9355092048645002</v>
      </c>
      <c r="G3632" s="31">
        <v>1.5634079318260699E-5</v>
      </c>
      <c r="H3632" s="32">
        <f t="shared" si="336"/>
        <v>193.999993896484</v>
      </c>
      <c r="I3632">
        <f t="shared" si="337"/>
        <v>9.8692000000000011</v>
      </c>
      <c r="J3632" s="10">
        <f t="shared" si="338"/>
        <v>2.4828496093750001</v>
      </c>
      <c r="K3632" s="10">
        <f t="shared" si="339"/>
        <v>1.7841757812500001</v>
      </c>
      <c r="L3632" s="10">
        <f t="shared" si="340"/>
        <v>4.9355092048644997E-3</v>
      </c>
      <c r="M3632">
        <f t="shared" si="341"/>
        <v>1.5634079318260699E-5</v>
      </c>
    </row>
    <row r="3633" spans="2:13" x14ac:dyDescent="0.25">
      <c r="B3633" s="9">
        <v>466.14999389648398</v>
      </c>
      <c r="C3633">
        <v>1000000</v>
      </c>
      <c r="D3633">
        <v>2493.37719726562</v>
      </c>
      <c r="E3633">
        <v>1790.45654296875</v>
      </c>
      <c r="F3633">
        <v>4.9494547843933097</v>
      </c>
      <c r="G3633" s="31">
        <v>1.5590780094498701E-5</v>
      </c>
      <c r="H3633" s="32">
        <f t="shared" si="336"/>
        <v>192.999993896484</v>
      </c>
      <c r="I3633">
        <f t="shared" si="337"/>
        <v>9.8692000000000011</v>
      </c>
      <c r="J3633" s="10">
        <f t="shared" si="338"/>
        <v>2.49337719726562</v>
      </c>
      <c r="K3633" s="10">
        <f t="shared" si="339"/>
        <v>1.79045654296875</v>
      </c>
      <c r="L3633" s="10">
        <f t="shared" si="340"/>
        <v>4.9494547843933097E-3</v>
      </c>
      <c r="M3633">
        <f t="shared" si="341"/>
        <v>1.5590780094498701E-5</v>
      </c>
    </row>
    <row r="3634" spans="2:13" x14ac:dyDescent="0.25">
      <c r="B3634" s="9">
        <v>465.14999389648398</v>
      </c>
      <c r="C3634">
        <v>1000000</v>
      </c>
      <c r="D3634">
        <v>2504.458984375</v>
      </c>
      <c r="E3634">
        <v>1797.11254882812</v>
      </c>
      <c r="F3634">
        <v>4.9635243415832502</v>
      </c>
      <c r="G3634" s="31">
        <v>1.5547468137810901E-5</v>
      </c>
      <c r="H3634" s="32">
        <f t="shared" si="336"/>
        <v>191.999993896484</v>
      </c>
      <c r="I3634">
        <f t="shared" si="337"/>
        <v>9.8692000000000011</v>
      </c>
      <c r="J3634" s="10">
        <f t="shared" si="338"/>
        <v>2.5044589843749998</v>
      </c>
      <c r="K3634" s="10">
        <f t="shared" si="339"/>
        <v>1.7971125488281201</v>
      </c>
      <c r="L3634" s="10">
        <f t="shared" si="340"/>
        <v>4.9635243415832499E-3</v>
      </c>
      <c r="M3634">
        <f t="shared" si="341"/>
        <v>1.5547468137810901E-5</v>
      </c>
    </row>
    <row r="3635" spans="2:13" x14ac:dyDescent="0.25">
      <c r="B3635" s="9">
        <v>464.14999389648398</v>
      </c>
      <c r="C3635">
        <v>1000000</v>
      </c>
      <c r="D3635">
        <v>2516.15258789062</v>
      </c>
      <c r="E3635">
        <v>1804.18481445312</v>
      </c>
      <c r="F3635">
        <v>4.97772121429443</v>
      </c>
      <c r="G3635" s="31">
        <v>1.5504143448197202E-5</v>
      </c>
      <c r="H3635" s="32">
        <f t="shared" si="336"/>
        <v>190.999993896484</v>
      </c>
      <c r="I3635">
        <f t="shared" si="337"/>
        <v>9.8692000000000011</v>
      </c>
      <c r="J3635" s="10">
        <f t="shared" si="338"/>
        <v>2.5161525878906201</v>
      </c>
      <c r="K3635" s="10">
        <f t="shared" si="339"/>
        <v>1.8041848144531201</v>
      </c>
      <c r="L3635" s="10">
        <f t="shared" si="340"/>
        <v>4.9777212142944303E-3</v>
      </c>
      <c r="M3635">
        <f t="shared" si="341"/>
        <v>1.5504143448197202E-5</v>
      </c>
    </row>
    <row r="3636" spans="2:13" x14ac:dyDescent="0.25">
      <c r="B3636" s="9">
        <v>463.14999389648398</v>
      </c>
      <c r="C3636">
        <v>1000000</v>
      </c>
      <c r="D3636">
        <v>2528.52319335937</v>
      </c>
      <c r="E3636">
        <v>1811.71936035156</v>
      </c>
      <c r="F3636">
        <v>4.9920487403869602</v>
      </c>
      <c r="G3636" s="31">
        <v>1.5460806025657799E-5</v>
      </c>
      <c r="H3636" s="32">
        <f t="shared" si="336"/>
        <v>189.999993896484</v>
      </c>
      <c r="I3636">
        <f t="shared" si="337"/>
        <v>9.8692000000000011</v>
      </c>
      <c r="J3636" s="10">
        <f t="shared" si="338"/>
        <v>2.5285231933593701</v>
      </c>
      <c r="K3636" s="10">
        <f t="shared" si="339"/>
        <v>1.81171936035156</v>
      </c>
      <c r="L3636" s="10">
        <f t="shared" si="340"/>
        <v>4.9920487403869599E-3</v>
      </c>
      <c r="M3636">
        <f t="shared" si="341"/>
        <v>1.5460806025657799E-5</v>
      </c>
    </row>
    <row r="3637" spans="2:13" x14ac:dyDescent="0.25">
      <c r="B3637" s="9">
        <v>462.14999389648398</v>
      </c>
      <c r="C3637">
        <v>1000000</v>
      </c>
      <c r="D3637">
        <v>2541.64501953125</v>
      </c>
      <c r="E3637">
        <v>1819.7685546875</v>
      </c>
      <c r="F3637">
        <v>5.0065116882324201</v>
      </c>
      <c r="G3637" s="31">
        <v>1.5417454051203E-5</v>
      </c>
      <c r="H3637" s="32">
        <f t="shared" si="336"/>
        <v>188.999993896484</v>
      </c>
      <c r="I3637">
        <f t="shared" si="337"/>
        <v>9.8692000000000011</v>
      </c>
      <c r="J3637" s="10">
        <f t="shared" si="338"/>
        <v>2.5416450195312499</v>
      </c>
      <c r="K3637" s="10">
        <f t="shared" si="339"/>
        <v>1.8197685546875</v>
      </c>
      <c r="L3637" s="10">
        <f t="shared" si="340"/>
        <v>5.0065116882324198E-3</v>
      </c>
      <c r="M3637">
        <f t="shared" si="341"/>
        <v>1.5417454051203E-5</v>
      </c>
    </row>
    <row r="3638" spans="2:13" x14ac:dyDescent="0.25">
      <c r="B3638" s="9">
        <v>461.14999389648398</v>
      </c>
      <c r="C3638">
        <v>1000000</v>
      </c>
      <c r="D3638">
        <v>2555.60131835937</v>
      </c>
      <c r="E3638">
        <v>1828.39184570312</v>
      </c>
      <c r="F3638">
        <v>5.02111291885375</v>
      </c>
      <c r="G3638" s="31">
        <v>1.53740893438225E-5</v>
      </c>
      <c r="H3638" s="32">
        <f t="shared" si="336"/>
        <v>187.999993896484</v>
      </c>
      <c r="I3638">
        <f t="shared" si="337"/>
        <v>9.8692000000000011</v>
      </c>
      <c r="J3638" s="10">
        <f t="shared" si="338"/>
        <v>2.5556013183593702</v>
      </c>
      <c r="K3638" s="10">
        <f t="shared" si="339"/>
        <v>1.8283918457031201</v>
      </c>
      <c r="L3638" s="10">
        <f t="shared" si="340"/>
        <v>5.0211129188537503E-3</v>
      </c>
      <c r="M3638">
        <f t="shared" si="341"/>
        <v>1.53740893438225E-5</v>
      </c>
    </row>
    <row r="3639" spans="2:13" x14ac:dyDescent="0.25">
      <c r="B3639" s="9">
        <v>460.14999389648398</v>
      </c>
      <c r="C3639">
        <v>1000000</v>
      </c>
      <c r="D3639">
        <v>2570.48754882812</v>
      </c>
      <c r="E3639">
        <v>1837.65637207031</v>
      </c>
      <c r="F3639">
        <v>5.0358576774597097</v>
      </c>
      <c r="G3639" s="31">
        <v>1.5330708265537301E-5</v>
      </c>
      <c r="H3639" s="32">
        <f t="shared" si="336"/>
        <v>186.999993896484</v>
      </c>
      <c r="I3639">
        <f t="shared" si="337"/>
        <v>9.8692000000000011</v>
      </c>
      <c r="J3639" s="10">
        <f t="shared" si="338"/>
        <v>2.5704875488281198</v>
      </c>
      <c r="K3639" s="10">
        <f t="shared" si="339"/>
        <v>1.8376563720703101</v>
      </c>
      <c r="L3639" s="10">
        <f t="shared" si="340"/>
        <v>5.0358576774597093E-3</v>
      </c>
      <c r="M3639">
        <f t="shared" si="341"/>
        <v>1.5330708265537301E-5</v>
      </c>
    </row>
    <row r="3640" spans="2:13" x14ac:dyDescent="0.25">
      <c r="B3640" s="9">
        <v>459.14999389648398</v>
      </c>
      <c r="C3640">
        <v>1000000</v>
      </c>
      <c r="D3640">
        <v>2586.41162109375</v>
      </c>
      <c r="E3640">
        <v>1847.63842773437</v>
      </c>
      <c r="F3640">
        <v>5.0507507324218697</v>
      </c>
      <c r="G3640" s="31">
        <v>1.5287310816347501E-5</v>
      </c>
      <c r="H3640" s="32">
        <f t="shared" si="336"/>
        <v>185.999993896484</v>
      </c>
      <c r="I3640">
        <f t="shared" si="337"/>
        <v>9.8692000000000011</v>
      </c>
      <c r="J3640" s="10">
        <f t="shared" si="338"/>
        <v>2.5864116210937498</v>
      </c>
      <c r="K3640" s="10">
        <f t="shared" si="339"/>
        <v>1.84763842773437</v>
      </c>
      <c r="L3640" s="10">
        <f t="shared" si="340"/>
        <v>5.0507507324218694E-3</v>
      </c>
      <c r="M3640">
        <f t="shared" si="341"/>
        <v>1.5287310816347501E-5</v>
      </c>
    </row>
    <row r="3641" spans="2:13" x14ac:dyDescent="0.25">
      <c r="B3641" s="9">
        <v>458.14999389648398</v>
      </c>
      <c r="C3641">
        <v>1000000</v>
      </c>
      <c r="D3641">
        <v>2603.49609375</v>
      </c>
      <c r="E3641">
        <v>1858.42431640625</v>
      </c>
      <c r="F3641">
        <v>5.0657968521118102</v>
      </c>
      <c r="G3641" s="31">
        <v>1.5243898815242501E-5</v>
      </c>
      <c r="H3641" s="32">
        <f t="shared" si="336"/>
        <v>184.999993896484</v>
      </c>
      <c r="I3641">
        <f t="shared" si="337"/>
        <v>9.8692000000000011</v>
      </c>
      <c r="J3641" s="10">
        <f t="shared" si="338"/>
        <v>2.60349609375</v>
      </c>
      <c r="K3641" s="10">
        <f t="shared" si="339"/>
        <v>1.8584243164062499</v>
      </c>
      <c r="L3641" s="10">
        <f t="shared" si="340"/>
        <v>5.0657968521118099E-3</v>
      </c>
      <c r="M3641">
        <f t="shared" si="341"/>
        <v>1.5243898815242501E-5</v>
      </c>
    </row>
    <row r="3642" spans="2:13" x14ac:dyDescent="0.25">
      <c r="B3642" s="9">
        <v>457.14999389648398</v>
      </c>
      <c r="C3642">
        <v>1000000</v>
      </c>
      <c r="D3642">
        <v>2621.88061523437</v>
      </c>
      <c r="E3642">
        <v>1870.11218261718</v>
      </c>
      <c r="F3642">
        <v>5.0810022354125897</v>
      </c>
      <c r="G3642" s="31">
        <v>1.5200470443232899E-5</v>
      </c>
      <c r="H3642" s="32">
        <f t="shared" si="336"/>
        <v>183.999993896484</v>
      </c>
      <c r="I3642">
        <f t="shared" si="337"/>
        <v>9.8692000000000011</v>
      </c>
      <c r="J3642" s="10">
        <f t="shared" si="338"/>
        <v>2.6218806152343701</v>
      </c>
      <c r="K3642" s="10">
        <f t="shared" si="339"/>
        <v>1.87011218261718</v>
      </c>
      <c r="L3642" s="10">
        <f t="shared" si="340"/>
        <v>5.0810022354125899E-3</v>
      </c>
      <c r="M3642">
        <f t="shared" si="341"/>
        <v>1.5200470443232899E-5</v>
      </c>
    </row>
    <row r="3643" spans="2:13" x14ac:dyDescent="0.25">
      <c r="B3643" s="9">
        <v>456.14999389648398</v>
      </c>
      <c r="C3643">
        <v>1000000</v>
      </c>
      <c r="D3643">
        <v>2641.7236328125</v>
      </c>
      <c r="E3643">
        <v>1882.81323242187</v>
      </c>
      <c r="F3643">
        <v>5.09637355804443</v>
      </c>
      <c r="G3643" s="31">
        <v>1.51570238813292E-5</v>
      </c>
      <c r="H3643" s="32">
        <f t="shared" si="336"/>
        <v>182.999993896484</v>
      </c>
      <c r="I3643">
        <f t="shared" si="337"/>
        <v>9.8692000000000011</v>
      </c>
      <c r="J3643" s="10">
        <f t="shared" si="338"/>
        <v>2.6417236328125</v>
      </c>
      <c r="K3643" s="10">
        <f t="shared" si="339"/>
        <v>1.88281323242187</v>
      </c>
      <c r="L3643" s="10">
        <f t="shared" si="340"/>
        <v>5.0963735580444296E-3</v>
      </c>
      <c r="M3643">
        <f t="shared" si="341"/>
        <v>1.51570238813292E-5</v>
      </c>
    </row>
    <row r="3644" spans="2:13" x14ac:dyDescent="0.25">
      <c r="B3644" s="9">
        <v>455.14999389648398</v>
      </c>
      <c r="C3644">
        <v>1000000</v>
      </c>
      <c r="D3644">
        <v>2663.20556640625</v>
      </c>
      <c r="E3644">
        <v>1896.65344238281</v>
      </c>
      <c r="F3644">
        <v>5.11191701889038</v>
      </c>
      <c r="G3644" s="31">
        <v>1.51135600390261E-5</v>
      </c>
      <c r="H3644" s="32">
        <f t="shared" si="336"/>
        <v>181.999993896484</v>
      </c>
      <c r="I3644">
        <f t="shared" si="337"/>
        <v>9.8692000000000011</v>
      </c>
      <c r="J3644" s="10">
        <f t="shared" si="338"/>
        <v>2.6632055664062499</v>
      </c>
      <c r="K3644" s="10">
        <f t="shared" si="339"/>
        <v>1.8966534423828101</v>
      </c>
      <c r="L3644" s="10">
        <f t="shared" si="340"/>
        <v>5.1119170188903803E-3</v>
      </c>
      <c r="M3644">
        <f t="shared" si="341"/>
        <v>1.51135600390261E-5</v>
      </c>
    </row>
    <row r="3645" spans="2:13" x14ac:dyDescent="0.25">
      <c r="B3645" s="9">
        <v>454.14999389648398</v>
      </c>
      <c r="C3645">
        <v>1000000</v>
      </c>
      <c r="D3645">
        <v>2686.53149414062</v>
      </c>
      <c r="E3645">
        <v>1911.77612304687</v>
      </c>
      <c r="F3645">
        <v>5.12764072418212</v>
      </c>
      <c r="G3645" s="31">
        <v>1.5070076187839699E-5</v>
      </c>
      <c r="H3645" s="32">
        <f t="shared" si="336"/>
        <v>180.999993896484</v>
      </c>
      <c r="I3645">
        <f t="shared" si="337"/>
        <v>9.8692000000000011</v>
      </c>
      <c r="J3645" s="10">
        <f t="shared" si="338"/>
        <v>2.68653149414062</v>
      </c>
      <c r="K3645" s="10">
        <f t="shared" si="339"/>
        <v>1.9117761230468699</v>
      </c>
      <c r="L3645" s="10">
        <f t="shared" si="340"/>
        <v>5.1276407241821198E-3</v>
      </c>
      <c r="M3645">
        <f t="shared" si="341"/>
        <v>1.5070076187839699E-5</v>
      </c>
    </row>
    <row r="3646" spans="2:13" x14ac:dyDescent="0.25">
      <c r="B3646" s="9">
        <v>453.14999389648398</v>
      </c>
      <c r="C3646">
        <v>1000000</v>
      </c>
      <c r="D3646">
        <v>2711.93530273437</v>
      </c>
      <c r="E3646">
        <v>1928.34326171875</v>
      </c>
      <c r="F3646">
        <v>5.14355373382568</v>
      </c>
      <c r="G3646" s="31">
        <v>1.50265732372645E-5</v>
      </c>
      <c r="H3646" s="32">
        <f t="shared" si="336"/>
        <v>179.999993896484</v>
      </c>
      <c r="I3646">
        <f t="shared" si="337"/>
        <v>9.8692000000000011</v>
      </c>
      <c r="J3646" s="10">
        <f t="shared" si="338"/>
        <v>2.71193530273437</v>
      </c>
      <c r="K3646" s="10">
        <f t="shared" si="339"/>
        <v>1.9283432617187499</v>
      </c>
      <c r="L3646" s="10">
        <f t="shared" si="340"/>
        <v>5.1435537338256803E-3</v>
      </c>
      <c r="M3646">
        <f t="shared" si="341"/>
        <v>1.50265732372645E-5</v>
      </c>
    </row>
    <row r="3647" spans="2:13" x14ac:dyDescent="0.25">
      <c r="B3647" s="9">
        <v>452.14999389648398</v>
      </c>
      <c r="C3647">
        <v>1000000</v>
      </c>
      <c r="D3647">
        <v>4401.63623046875</v>
      </c>
      <c r="E3647">
        <v>3400.39135742187</v>
      </c>
      <c r="F3647">
        <v>888.08459472656205</v>
      </c>
      <c r="G3647">
        <v>1.51033629663288E-4</v>
      </c>
      <c r="H3647" s="32">
        <f t="shared" si="336"/>
        <v>178.999993896484</v>
      </c>
      <c r="I3647">
        <f t="shared" si="337"/>
        <v>9.8692000000000011</v>
      </c>
      <c r="J3647" s="10">
        <f t="shared" si="338"/>
        <v>4.4016362304687497</v>
      </c>
      <c r="K3647" s="10">
        <f t="shared" si="339"/>
        <v>3.4003913574218698</v>
      </c>
      <c r="L3647" s="10">
        <f t="shared" si="340"/>
        <v>0.88808459472656209</v>
      </c>
      <c r="M3647">
        <f t="shared" si="341"/>
        <v>1.51033629663288E-4</v>
      </c>
    </row>
    <row r="3648" spans="2:13" x14ac:dyDescent="0.25">
      <c r="B3648" s="9">
        <v>451.14999389648398</v>
      </c>
      <c r="C3648">
        <v>1000000</v>
      </c>
      <c r="D3648">
        <v>4397.763671875</v>
      </c>
      <c r="E3648">
        <v>3404.51977539062</v>
      </c>
      <c r="F3648">
        <v>889.16052246093705</v>
      </c>
      <c r="G3648">
        <v>1.51940563227981E-4</v>
      </c>
      <c r="H3648" s="32">
        <f t="shared" si="336"/>
        <v>177.999993896484</v>
      </c>
      <c r="I3648">
        <f t="shared" si="337"/>
        <v>9.8692000000000011</v>
      </c>
      <c r="J3648" s="10">
        <f t="shared" si="338"/>
        <v>4.3977636718750004</v>
      </c>
      <c r="K3648" s="10">
        <f t="shared" si="339"/>
        <v>3.4045197753906198</v>
      </c>
      <c r="L3648" s="10">
        <f t="shared" si="340"/>
        <v>0.88916052246093702</v>
      </c>
      <c r="M3648">
        <f t="shared" si="341"/>
        <v>1.51940563227981E-4</v>
      </c>
    </row>
    <row r="3649" spans="2:13" x14ac:dyDescent="0.25">
      <c r="B3649" s="9">
        <v>450.14999389648398</v>
      </c>
      <c r="C3649">
        <v>1000000</v>
      </c>
      <c r="D3649">
        <v>4393.9453125</v>
      </c>
      <c r="E3649">
        <v>3408.66357421875</v>
      </c>
      <c r="F3649">
        <v>890.23132324218705</v>
      </c>
      <c r="G3649">
        <v>1.52858367073349E-4</v>
      </c>
      <c r="H3649" s="32">
        <f t="shared" si="336"/>
        <v>176.999993896484</v>
      </c>
      <c r="I3649">
        <f t="shared" si="337"/>
        <v>9.8692000000000011</v>
      </c>
      <c r="J3649" s="10">
        <f t="shared" si="338"/>
        <v>4.3939453124999996</v>
      </c>
      <c r="K3649" s="10">
        <f t="shared" si="339"/>
        <v>3.4086635742187501</v>
      </c>
      <c r="L3649" s="10">
        <f t="shared" si="340"/>
        <v>0.89023132324218701</v>
      </c>
      <c r="M3649">
        <f t="shared" si="341"/>
        <v>1.52858367073349E-4</v>
      </c>
    </row>
    <row r="3650" spans="2:13" x14ac:dyDescent="0.25">
      <c r="B3650" s="9">
        <v>449.14999389648398</v>
      </c>
      <c r="C3650">
        <v>1000000</v>
      </c>
      <c r="D3650">
        <v>4390.1806640625</v>
      </c>
      <c r="E3650">
        <v>3412.82250976562</v>
      </c>
      <c r="F3650">
        <v>891.29699707031205</v>
      </c>
      <c r="G3650">
        <v>1.5378724492620601E-4</v>
      </c>
      <c r="H3650" s="32">
        <f t="shared" si="336"/>
        <v>175.999993896484</v>
      </c>
      <c r="I3650">
        <f t="shared" si="337"/>
        <v>9.8692000000000011</v>
      </c>
      <c r="J3650" s="10">
        <f t="shared" si="338"/>
        <v>4.3901806640625001</v>
      </c>
      <c r="K3650" s="10">
        <f t="shared" si="339"/>
        <v>3.4128225097656202</v>
      </c>
      <c r="L3650" s="10">
        <f t="shared" si="340"/>
        <v>0.89129699707031207</v>
      </c>
      <c r="M3650">
        <f t="shared" si="341"/>
        <v>1.5378724492620601E-4</v>
      </c>
    </row>
    <row r="3651" spans="2:13" x14ac:dyDescent="0.25">
      <c r="B3651" s="9">
        <v>448.14999389648398</v>
      </c>
      <c r="C3651">
        <v>1000000</v>
      </c>
      <c r="D3651">
        <v>4386.46826171875</v>
      </c>
      <c r="E3651">
        <v>3416.99633789062</v>
      </c>
      <c r="F3651">
        <v>892.35760498046795</v>
      </c>
      <c r="G3651">
        <v>1.5472738596145001E-4</v>
      </c>
      <c r="H3651" s="32">
        <f t="shared" si="336"/>
        <v>174.999993896484</v>
      </c>
      <c r="I3651">
        <f t="shared" si="337"/>
        <v>9.8692000000000011</v>
      </c>
      <c r="J3651" s="10">
        <f t="shared" si="338"/>
        <v>4.3864682617187496</v>
      </c>
      <c r="K3651" s="10">
        <f t="shared" si="339"/>
        <v>3.4169963378906201</v>
      </c>
      <c r="L3651" s="10">
        <f t="shared" si="340"/>
        <v>0.8923576049804679</v>
      </c>
      <c r="M3651">
        <f t="shared" si="341"/>
        <v>1.5472738596145001E-4</v>
      </c>
    </row>
    <row r="3652" spans="2:13" x14ac:dyDescent="0.25">
      <c r="B3652" s="9">
        <v>447.14999389648398</v>
      </c>
      <c r="C3652">
        <v>1000000</v>
      </c>
      <c r="D3652">
        <v>4382.8076171875</v>
      </c>
      <c r="E3652">
        <v>3421.185546875</v>
      </c>
      <c r="F3652">
        <v>893.41320800781205</v>
      </c>
      <c r="G3652">
        <v>1.5567902300972399E-4</v>
      </c>
      <c r="H3652" s="32">
        <f t="shared" si="336"/>
        <v>173.999993896484</v>
      </c>
      <c r="I3652">
        <f t="shared" si="337"/>
        <v>9.8692000000000011</v>
      </c>
      <c r="J3652" s="10">
        <f t="shared" si="338"/>
        <v>4.3828076171874999</v>
      </c>
      <c r="K3652" s="10">
        <f t="shared" si="339"/>
        <v>3.4211855468749999</v>
      </c>
      <c r="L3652" s="10">
        <f t="shared" si="340"/>
        <v>0.8934132080078121</v>
      </c>
      <c r="M3652">
        <f t="shared" si="341"/>
        <v>1.5567902300972399E-4</v>
      </c>
    </row>
    <row r="3653" spans="2:13" x14ac:dyDescent="0.25">
      <c r="B3653" s="9">
        <v>446.14999389648398</v>
      </c>
      <c r="C3653">
        <v>1000000</v>
      </c>
      <c r="D3653">
        <v>4379.19775390625</v>
      </c>
      <c r="E3653">
        <v>3425.38940429687</v>
      </c>
      <c r="F3653">
        <v>894.4638671875</v>
      </c>
      <c r="G3653">
        <v>1.56642345245927E-4</v>
      </c>
      <c r="H3653" s="32">
        <f t="shared" si="336"/>
        <v>172.999993896484</v>
      </c>
      <c r="I3653">
        <f t="shared" si="337"/>
        <v>9.8692000000000011</v>
      </c>
      <c r="J3653" s="10">
        <f t="shared" si="338"/>
        <v>4.3791977539062499</v>
      </c>
      <c r="K3653" s="10">
        <f t="shared" si="339"/>
        <v>3.4253894042968698</v>
      </c>
      <c r="L3653" s="10">
        <f t="shared" si="340"/>
        <v>0.89446386718750004</v>
      </c>
      <c r="M3653">
        <f t="shared" si="341"/>
        <v>1.56642345245927E-4</v>
      </c>
    </row>
    <row r="3654" spans="2:13" x14ac:dyDescent="0.25">
      <c r="B3654" s="9">
        <v>445.14999389648398</v>
      </c>
      <c r="C3654">
        <v>1000000</v>
      </c>
      <c r="D3654">
        <v>4375.63818359375</v>
      </c>
      <c r="E3654">
        <v>3429.60791015625</v>
      </c>
      <c r="F3654">
        <v>895.50946044921795</v>
      </c>
      <c r="G3654">
        <v>1.5761758550070199E-4</v>
      </c>
      <c r="H3654" s="32">
        <f t="shared" si="336"/>
        <v>171.999993896484</v>
      </c>
      <c r="I3654">
        <f t="shared" si="337"/>
        <v>9.8692000000000011</v>
      </c>
      <c r="J3654" s="10">
        <f t="shared" si="338"/>
        <v>4.3756381835937503</v>
      </c>
      <c r="K3654" s="10">
        <f t="shared" si="339"/>
        <v>3.4296079101562502</v>
      </c>
      <c r="L3654" s="10">
        <f t="shared" si="340"/>
        <v>0.89550946044921798</v>
      </c>
      <c r="M3654">
        <f t="shared" si="341"/>
        <v>1.5761758550070199E-4</v>
      </c>
    </row>
    <row r="3655" spans="2:13" x14ac:dyDescent="0.25">
      <c r="B3655" s="9">
        <v>444.14999389648398</v>
      </c>
      <c r="C3655">
        <v>1000000</v>
      </c>
      <c r="D3655">
        <v>4372.1279296875</v>
      </c>
      <c r="E3655">
        <v>3433.84130859375</v>
      </c>
      <c r="F3655">
        <v>896.55017089843705</v>
      </c>
      <c r="G3655">
        <v>1.58604962052777E-4</v>
      </c>
      <c r="H3655" s="32">
        <f t="shared" si="336"/>
        <v>170.999993896484</v>
      </c>
      <c r="I3655">
        <f t="shared" si="337"/>
        <v>9.8692000000000011</v>
      </c>
      <c r="J3655" s="10">
        <f t="shared" si="338"/>
        <v>4.3721279296875002</v>
      </c>
      <c r="K3655" s="10">
        <f t="shared" si="339"/>
        <v>3.4338413085937498</v>
      </c>
      <c r="L3655" s="10">
        <f t="shared" si="340"/>
        <v>0.89655017089843703</v>
      </c>
      <c r="M3655">
        <f t="shared" si="341"/>
        <v>1.58604962052777E-4</v>
      </c>
    </row>
    <row r="3656" spans="2:13" x14ac:dyDescent="0.25">
      <c r="B3656" s="9">
        <v>443.14999389648398</v>
      </c>
      <c r="C3656">
        <v>1000000</v>
      </c>
      <c r="D3656">
        <v>4368.666015625</v>
      </c>
      <c r="E3656">
        <v>3438.08935546875</v>
      </c>
      <c r="F3656">
        <v>897.5859375</v>
      </c>
      <c r="G3656">
        <v>1.5960470773279599E-4</v>
      </c>
      <c r="H3656" s="32">
        <f t="shared" ref="H3656:H3719" si="342">B3656-273.15</f>
        <v>169.999993896484</v>
      </c>
      <c r="I3656">
        <f t="shared" ref="I3656:I3719" si="343">C3656*0.0000098692</f>
        <v>9.8692000000000011</v>
      </c>
      <c r="J3656" s="10">
        <f t="shared" ref="J3656:J3719" si="344">D3656/1000</f>
        <v>4.3686660156250001</v>
      </c>
      <c r="K3656" s="10">
        <f t="shared" ref="K3656:K3719" si="345">E3656/1000</f>
        <v>3.4380893554687502</v>
      </c>
      <c r="L3656" s="10">
        <f t="shared" ref="L3656:L3719" si="346">F3656/1000</f>
        <v>0.89758593750000004</v>
      </c>
      <c r="M3656">
        <f t="shared" si="341"/>
        <v>1.5960470773279599E-4</v>
      </c>
    </row>
    <row r="3657" spans="2:13" x14ac:dyDescent="0.25">
      <c r="B3657" s="9">
        <v>442.14999389648398</v>
      </c>
      <c r="C3657">
        <v>1000000</v>
      </c>
      <c r="D3657">
        <v>4365.25244140625</v>
      </c>
      <c r="E3657">
        <v>3442.35180664062</v>
      </c>
      <c r="F3657">
        <v>898.61688232421795</v>
      </c>
      <c r="G3657">
        <v>1.6061705537140299E-4</v>
      </c>
      <c r="H3657" s="32">
        <f t="shared" si="342"/>
        <v>168.999993896484</v>
      </c>
      <c r="I3657">
        <f t="shared" si="343"/>
        <v>9.8692000000000011</v>
      </c>
      <c r="J3657" s="10">
        <f t="shared" si="344"/>
        <v>4.3652524414062501</v>
      </c>
      <c r="K3657" s="10">
        <f t="shared" si="345"/>
        <v>3.44235180664062</v>
      </c>
      <c r="L3657" s="10">
        <f t="shared" si="346"/>
        <v>0.89861688232421799</v>
      </c>
      <c r="M3657">
        <f t="shared" ref="M3657:M3720" si="347">G3657*1</f>
        <v>1.6061705537140299E-4</v>
      </c>
    </row>
    <row r="3658" spans="2:13" x14ac:dyDescent="0.25">
      <c r="B3658" s="9">
        <v>441.14999389648398</v>
      </c>
      <c r="C3658">
        <v>1000000</v>
      </c>
      <c r="D3658">
        <v>4361.88525390625</v>
      </c>
      <c r="E3658">
        <v>3446.62841796875</v>
      </c>
      <c r="F3658">
        <v>899.64288330078102</v>
      </c>
      <c r="G3658">
        <v>1.6164222324732599E-4</v>
      </c>
      <c r="H3658" s="32">
        <f t="shared" si="342"/>
        <v>167.999993896484</v>
      </c>
      <c r="I3658">
        <f t="shared" si="343"/>
        <v>9.8692000000000011</v>
      </c>
      <c r="J3658" s="10">
        <f t="shared" si="344"/>
        <v>4.3618852539062498</v>
      </c>
      <c r="K3658" s="10">
        <f t="shared" si="345"/>
        <v>3.4466284179687499</v>
      </c>
      <c r="L3658" s="10">
        <f t="shared" si="346"/>
        <v>0.89964288330078102</v>
      </c>
      <c r="M3658">
        <f t="shared" si="347"/>
        <v>1.6164222324732599E-4</v>
      </c>
    </row>
    <row r="3659" spans="2:13" x14ac:dyDescent="0.25">
      <c r="B3659" s="9">
        <v>440.14999389648398</v>
      </c>
      <c r="C3659">
        <v>1000000</v>
      </c>
      <c r="D3659">
        <v>4358.56494140625</v>
      </c>
      <c r="E3659">
        <v>3450.91967773437</v>
      </c>
      <c r="F3659">
        <v>900.6640625</v>
      </c>
      <c r="G3659">
        <v>1.6268047329503999E-4</v>
      </c>
      <c r="H3659" s="32">
        <f t="shared" si="342"/>
        <v>166.999993896484</v>
      </c>
      <c r="I3659">
        <f t="shared" si="343"/>
        <v>9.8692000000000011</v>
      </c>
      <c r="J3659" s="10">
        <f t="shared" si="344"/>
        <v>4.3585649414062502</v>
      </c>
      <c r="K3659" s="10">
        <f t="shared" si="345"/>
        <v>3.4509196777343698</v>
      </c>
      <c r="L3659" s="10">
        <f t="shared" si="346"/>
        <v>0.90066406249999997</v>
      </c>
      <c r="M3659">
        <f t="shared" si="347"/>
        <v>1.6268047329503999E-4</v>
      </c>
    </row>
    <row r="3660" spans="2:13" x14ac:dyDescent="0.25">
      <c r="B3660" s="9">
        <v>439.14999389648398</v>
      </c>
      <c r="C3660">
        <v>1000000</v>
      </c>
      <c r="D3660">
        <v>4355.2900390625</v>
      </c>
      <c r="E3660">
        <v>3455.22485351562</v>
      </c>
      <c r="F3660">
        <v>901.680419921875</v>
      </c>
      <c r="G3660">
        <v>1.6373203834518701E-4</v>
      </c>
      <c r="H3660" s="32">
        <f t="shared" si="342"/>
        <v>165.999993896484</v>
      </c>
      <c r="I3660">
        <f t="shared" si="343"/>
        <v>9.8692000000000011</v>
      </c>
      <c r="J3660" s="10">
        <f t="shared" si="344"/>
        <v>4.3552900390625</v>
      </c>
      <c r="K3660" s="10">
        <f t="shared" si="345"/>
        <v>3.4552248535156198</v>
      </c>
      <c r="L3660" s="10">
        <f t="shared" si="346"/>
        <v>0.90168041992187498</v>
      </c>
      <c r="M3660">
        <f t="shared" si="347"/>
        <v>1.6373203834518701E-4</v>
      </c>
    </row>
    <row r="3661" spans="2:13" x14ac:dyDescent="0.25">
      <c r="B3661" s="9">
        <v>438.14999389648398</v>
      </c>
      <c r="C3661">
        <v>1000000</v>
      </c>
      <c r="D3661">
        <v>4352.06005859375</v>
      </c>
      <c r="E3661">
        <v>3459.54418945312</v>
      </c>
      <c r="F3661">
        <v>902.69201660156205</v>
      </c>
      <c r="G3661">
        <v>1.6479718033224301E-4</v>
      </c>
      <c r="H3661" s="32">
        <f t="shared" si="342"/>
        <v>164.999993896484</v>
      </c>
      <c r="I3661">
        <f t="shared" si="343"/>
        <v>9.8692000000000011</v>
      </c>
      <c r="J3661" s="10">
        <f t="shared" si="344"/>
        <v>4.3520600585937501</v>
      </c>
      <c r="K3661" s="10">
        <f t="shared" si="345"/>
        <v>3.45954418945312</v>
      </c>
      <c r="L3661" s="10">
        <f t="shared" si="346"/>
        <v>0.90269201660156206</v>
      </c>
      <c r="M3661">
        <f t="shared" si="347"/>
        <v>1.6479718033224301E-4</v>
      </c>
    </row>
    <row r="3662" spans="2:13" x14ac:dyDescent="0.25">
      <c r="B3662" s="9">
        <v>437.14999389648398</v>
      </c>
      <c r="C3662">
        <v>1000000</v>
      </c>
      <c r="D3662">
        <v>4348.8740234375</v>
      </c>
      <c r="E3662">
        <v>3463.87744140625</v>
      </c>
      <c r="F3662">
        <v>903.69879150390602</v>
      </c>
      <c r="G3662">
        <v>1.65876161190681E-4</v>
      </c>
      <c r="H3662" s="32">
        <f t="shared" si="342"/>
        <v>163.999993896484</v>
      </c>
      <c r="I3662">
        <f t="shared" si="343"/>
        <v>9.8692000000000011</v>
      </c>
      <c r="J3662" s="10">
        <f t="shared" si="344"/>
        <v>4.3488740234375003</v>
      </c>
      <c r="K3662" s="10">
        <f t="shared" si="345"/>
        <v>3.4638774414062499</v>
      </c>
      <c r="L3662" s="10">
        <f t="shared" si="346"/>
        <v>0.90369879150390597</v>
      </c>
      <c r="M3662">
        <f t="shared" si="347"/>
        <v>1.65876161190681E-4</v>
      </c>
    </row>
    <row r="3663" spans="2:13" x14ac:dyDescent="0.25">
      <c r="B3663" s="9">
        <v>436.14999389648398</v>
      </c>
      <c r="C3663">
        <v>1000000</v>
      </c>
      <c r="D3663">
        <v>4345.73193359375</v>
      </c>
      <c r="E3663">
        <v>3468.224609375</v>
      </c>
      <c r="F3663">
        <v>904.70086669921795</v>
      </c>
      <c r="G3663">
        <v>1.6696922830305899E-4</v>
      </c>
      <c r="H3663" s="32">
        <f t="shared" si="342"/>
        <v>162.999993896484</v>
      </c>
      <c r="I3663">
        <f t="shared" si="343"/>
        <v>9.8692000000000011</v>
      </c>
      <c r="J3663" s="10">
        <f t="shared" si="344"/>
        <v>4.3457319335937497</v>
      </c>
      <c r="K3663" s="10">
        <f t="shared" si="345"/>
        <v>3.468224609375</v>
      </c>
      <c r="L3663" s="10">
        <f t="shared" si="346"/>
        <v>0.90470086669921801</v>
      </c>
      <c r="M3663">
        <f t="shared" si="347"/>
        <v>1.6696922830305899E-4</v>
      </c>
    </row>
    <row r="3664" spans="2:13" x14ac:dyDescent="0.25">
      <c r="B3664" s="9">
        <v>435.14999389648398</v>
      </c>
      <c r="C3664">
        <v>1000000</v>
      </c>
      <c r="D3664">
        <v>4342.6328125</v>
      </c>
      <c r="E3664">
        <v>3472.58544921875</v>
      </c>
      <c r="F3664">
        <v>905.69818115234295</v>
      </c>
      <c r="G3664">
        <v>1.68076658155769E-4</v>
      </c>
      <c r="H3664" s="32">
        <f t="shared" si="342"/>
        <v>161.999993896484</v>
      </c>
      <c r="I3664">
        <f t="shared" si="343"/>
        <v>9.8692000000000011</v>
      </c>
      <c r="J3664" s="10">
        <f t="shared" si="344"/>
        <v>4.3426328124999998</v>
      </c>
      <c r="K3664" s="10">
        <f t="shared" si="345"/>
        <v>3.4725854492187498</v>
      </c>
      <c r="L3664" s="10">
        <f t="shared" si="346"/>
        <v>0.90569818115234291</v>
      </c>
      <c r="M3664">
        <f t="shared" si="347"/>
        <v>1.68076658155769E-4</v>
      </c>
    </row>
    <row r="3665" spans="2:13" x14ac:dyDescent="0.25">
      <c r="B3665" s="9">
        <v>434.14999389648398</v>
      </c>
      <c r="C3665">
        <v>1000000</v>
      </c>
      <c r="D3665">
        <v>4339.57568359375</v>
      </c>
      <c r="E3665">
        <v>3476.96020507812</v>
      </c>
      <c r="F3665">
        <v>906.69079589843705</v>
      </c>
      <c r="G3665">
        <v>1.6919874178711301E-4</v>
      </c>
      <c r="H3665" s="32">
        <f t="shared" si="342"/>
        <v>160.999993896484</v>
      </c>
      <c r="I3665">
        <f t="shared" si="343"/>
        <v>9.8692000000000011</v>
      </c>
      <c r="J3665" s="10">
        <f t="shared" si="344"/>
        <v>4.3395756835937496</v>
      </c>
      <c r="K3665" s="10">
        <f t="shared" si="345"/>
        <v>3.4769602050781199</v>
      </c>
      <c r="L3665" s="10">
        <f t="shared" si="346"/>
        <v>0.90669079589843704</v>
      </c>
      <c r="M3665">
        <f t="shared" si="347"/>
        <v>1.6919874178711301E-4</v>
      </c>
    </row>
    <row r="3666" spans="2:13" x14ac:dyDescent="0.25">
      <c r="B3666" s="9">
        <v>433.14999389648398</v>
      </c>
      <c r="C3666">
        <v>1000000</v>
      </c>
      <c r="D3666">
        <v>4336.560546875</v>
      </c>
      <c r="E3666">
        <v>3481.34838867187</v>
      </c>
      <c r="F3666">
        <v>907.67877197265602</v>
      </c>
      <c r="G3666">
        <v>1.7033572657965099E-4</v>
      </c>
      <c r="H3666" s="32">
        <f t="shared" si="342"/>
        <v>159.999993896484</v>
      </c>
      <c r="I3666">
        <f t="shared" si="343"/>
        <v>9.8692000000000011</v>
      </c>
      <c r="J3666" s="10">
        <f t="shared" si="344"/>
        <v>4.3365605468749999</v>
      </c>
      <c r="K3666" s="10">
        <f t="shared" si="345"/>
        <v>3.4813483886718699</v>
      </c>
      <c r="L3666" s="10">
        <f t="shared" si="346"/>
        <v>0.90767877197265601</v>
      </c>
      <c r="M3666">
        <f t="shared" si="347"/>
        <v>1.7033572657965099E-4</v>
      </c>
    </row>
    <row r="3667" spans="2:13" x14ac:dyDescent="0.25">
      <c r="B3667" s="9">
        <v>432.14999389648398</v>
      </c>
      <c r="C3667">
        <v>1000000</v>
      </c>
      <c r="D3667">
        <v>4333.58642578125</v>
      </c>
      <c r="E3667">
        <v>3485.75024414062</v>
      </c>
      <c r="F3667">
        <v>908.66198730468705</v>
      </c>
      <c r="G3667">
        <v>1.7148793267551799E-4</v>
      </c>
      <c r="H3667" s="32">
        <f t="shared" si="342"/>
        <v>158.999993896484</v>
      </c>
      <c r="I3667">
        <f t="shared" si="343"/>
        <v>9.8692000000000011</v>
      </c>
      <c r="J3667" s="10">
        <f t="shared" si="344"/>
        <v>4.3335864257812498</v>
      </c>
      <c r="K3667" s="10">
        <f t="shared" si="345"/>
        <v>3.4857502441406201</v>
      </c>
      <c r="L3667" s="10">
        <f t="shared" si="346"/>
        <v>0.90866198730468706</v>
      </c>
      <c r="M3667">
        <f t="shared" si="347"/>
        <v>1.7148793267551799E-4</v>
      </c>
    </row>
    <row r="3668" spans="2:13" x14ac:dyDescent="0.25">
      <c r="B3668" s="9">
        <v>431.14999389648398</v>
      </c>
      <c r="C3668">
        <v>1000000</v>
      </c>
      <c r="D3668">
        <v>4330.65234375</v>
      </c>
      <c r="E3668">
        <v>3490.16552734375</v>
      </c>
      <c r="F3668">
        <v>909.640625</v>
      </c>
      <c r="G3668">
        <v>1.72655636561103E-4</v>
      </c>
      <c r="H3668" s="32">
        <f t="shared" si="342"/>
        <v>157.999993896484</v>
      </c>
      <c r="I3668">
        <f t="shared" si="343"/>
        <v>9.8692000000000011</v>
      </c>
      <c r="J3668" s="10">
        <f t="shared" si="344"/>
        <v>4.3306523437499997</v>
      </c>
      <c r="K3668" s="10">
        <f t="shared" si="345"/>
        <v>3.4901655273437502</v>
      </c>
      <c r="L3668" s="10">
        <f t="shared" si="346"/>
        <v>0.90964062499999998</v>
      </c>
      <c r="M3668">
        <f t="shared" si="347"/>
        <v>1.72655636561103E-4</v>
      </c>
    </row>
    <row r="3669" spans="2:13" x14ac:dyDescent="0.25">
      <c r="B3669" s="9">
        <v>430.14999389648398</v>
      </c>
      <c r="C3669">
        <v>1000000</v>
      </c>
      <c r="D3669">
        <v>4327.7587890625</v>
      </c>
      <c r="E3669">
        <v>3494.59399414062</v>
      </c>
      <c r="F3669">
        <v>910.61462402343705</v>
      </c>
      <c r="G3669">
        <v>1.73839143826626E-4</v>
      </c>
      <c r="H3669" s="32">
        <f t="shared" si="342"/>
        <v>156.999993896484</v>
      </c>
      <c r="I3669">
        <f t="shared" si="343"/>
        <v>9.8692000000000011</v>
      </c>
      <c r="J3669" s="10">
        <f t="shared" si="344"/>
        <v>4.3277587890625</v>
      </c>
      <c r="K3669" s="10">
        <f t="shared" si="345"/>
        <v>3.4945939941406201</v>
      </c>
      <c r="L3669" s="10">
        <f t="shared" si="346"/>
        <v>0.91061462402343707</v>
      </c>
      <c r="M3669">
        <f t="shared" si="347"/>
        <v>1.73839143826626E-4</v>
      </c>
    </row>
    <row r="3670" spans="2:13" x14ac:dyDescent="0.25">
      <c r="B3670" s="9">
        <v>429.14999389648398</v>
      </c>
      <c r="C3670">
        <v>1000000</v>
      </c>
      <c r="D3670">
        <v>4324.90380859375</v>
      </c>
      <c r="E3670">
        <v>3499.03564453125</v>
      </c>
      <c r="F3670">
        <v>911.583984375</v>
      </c>
      <c r="G3670">
        <v>1.7503876006230701E-4</v>
      </c>
      <c r="H3670" s="32">
        <f t="shared" si="342"/>
        <v>155.999993896484</v>
      </c>
      <c r="I3670">
        <f t="shared" si="343"/>
        <v>9.8692000000000011</v>
      </c>
      <c r="J3670" s="10">
        <f t="shared" si="344"/>
        <v>4.3249038085937501</v>
      </c>
      <c r="K3670" s="10">
        <f t="shared" si="345"/>
        <v>3.4990356445312498</v>
      </c>
      <c r="L3670" s="10">
        <f t="shared" si="346"/>
        <v>0.91158398437499999</v>
      </c>
      <c r="M3670">
        <f t="shared" si="347"/>
        <v>1.7503876006230701E-4</v>
      </c>
    </row>
    <row r="3671" spans="2:13" x14ac:dyDescent="0.25">
      <c r="B3671" s="9">
        <v>428.14999389648398</v>
      </c>
      <c r="C3671">
        <v>1000000</v>
      </c>
      <c r="D3671">
        <v>4322.087890625</v>
      </c>
      <c r="E3671">
        <v>3503.49072265625</v>
      </c>
      <c r="F3671">
        <v>912.54876708984295</v>
      </c>
      <c r="G3671">
        <v>1.7625480541028001E-4</v>
      </c>
      <c r="H3671" s="32">
        <f t="shared" si="342"/>
        <v>154.999993896484</v>
      </c>
      <c r="I3671">
        <f t="shared" si="343"/>
        <v>9.8692000000000011</v>
      </c>
      <c r="J3671" s="10">
        <f t="shared" si="344"/>
        <v>4.3220878906250002</v>
      </c>
      <c r="K3671" s="10">
        <f t="shared" si="345"/>
        <v>3.5034907226562502</v>
      </c>
      <c r="L3671" s="10">
        <f t="shared" si="346"/>
        <v>0.912548767089843</v>
      </c>
      <c r="M3671">
        <f t="shared" si="347"/>
        <v>1.7625480541028001E-4</v>
      </c>
    </row>
    <row r="3672" spans="2:13" x14ac:dyDescent="0.25">
      <c r="B3672" s="9">
        <v>427.14999389648398</v>
      </c>
      <c r="C3672">
        <v>1000000</v>
      </c>
      <c r="D3672">
        <v>4319.310546875</v>
      </c>
      <c r="E3672">
        <v>3507.95874023437</v>
      </c>
      <c r="F3672">
        <v>913.50897216796795</v>
      </c>
      <c r="G3672">
        <v>1.77487600012682E-4</v>
      </c>
      <c r="H3672" s="32">
        <f t="shared" si="342"/>
        <v>153.999993896484</v>
      </c>
      <c r="I3672">
        <f t="shared" si="343"/>
        <v>9.8692000000000011</v>
      </c>
      <c r="J3672" s="10">
        <f t="shared" si="344"/>
        <v>4.3193105468750002</v>
      </c>
      <c r="K3672" s="10">
        <f t="shared" si="345"/>
        <v>3.5079587402343702</v>
      </c>
      <c r="L3672" s="10">
        <f t="shared" si="346"/>
        <v>0.913508972167968</v>
      </c>
      <c r="M3672">
        <f t="shared" si="347"/>
        <v>1.77487600012682E-4</v>
      </c>
    </row>
    <row r="3673" spans="2:13" x14ac:dyDescent="0.25">
      <c r="B3673" s="9">
        <v>426.14999389648398</v>
      </c>
      <c r="C3673">
        <v>1000000</v>
      </c>
      <c r="D3673">
        <v>4316.5703125</v>
      </c>
      <c r="E3673">
        <v>3512.43969726562</v>
      </c>
      <c r="F3673">
        <v>914.464599609375</v>
      </c>
      <c r="G3673">
        <v>1.7873746401164599E-4</v>
      </c>
      <c r="H3673" s="32">
        <f t="shared" si="342"/>
        <v>152.999993896484</v>
      </c>
      <c r="I3673">
        <f t="shared" si="343"/>
        <v>9.8692000000000011</v>
      </c>
      <c r="J3673" s="10">
        <f t="shared" si="344"/>
        <v>4.3165703124999997</v>
      </c>
      <c r="K3673" s="10">
        <f t="shared" si="345"/>
        <v>3.51243969726562</v>
      </c>
      <c r="L3673" s="10">
        <f t="shared" si="346"/>
        <v>0.91446459960937498</v>
      </c>
      <c r="M3673">
        <f t="shared" si="347"/>
        <v>1.7873746401164599E-4</v>
      </c>
    </row>
    <row r="3674" spans="2:13" x14ac:dyDescent="0.25">
      <c r="B3674" s="9">
        <v>425.14999389648398</v>
      </c>
      <c r="C3674">
        <v>1000000</v>
      </c>
      <c r="D3674">
        <v>4313.86767578125</v>
      </c>
      <c r="E3674">
        <v>3516.93359375</v>
      </c>
      <c r="F3674">
        <v>915.41564941406205</v>
      </c>
      <c r="G3674">
        <v>1.8000473210122401E-4</v>
      </c>
      <c r="H3674" s="32">
        <f t="shared" si="342"/>
        <v>151.999993896484</v>
      </c>
      <c r="I3674">
        <f t="shared" si="343"/>
        <v>9.8692000000000011</v>
      </c>
      <c r="J3674" s="10">
        <f t="shared" si="344"/>
        <v>4.3138676757812497</v>
      </c>
      <c r="K3674" s="10">
        <f t="shared" si="345"/>
        <v>3.5169335937500001</v>
      </c>
      <c r="L3674" s="10">
        <f t="shared" si="346"/>
        <v>0.91541564941406206</v>
      </c>
      <c r="M3674">
        <f t="shared" si="347"/>
        <v>1.8000473210122401E-4</v>
      </c>
    </row>
    <row r="3675" spans="2:13" x14ac:dyDescent="0.25">
      <c r="B3675" s="9">
        <v>424.14999389648398</v>
      </c>
      <c r="C3675">
        <v>1000000</v>
      </c>
      <c r="D3675">
        <v>4311.201171875</v>
      </c>
      <c r="E3675">
        <v>3521.44018554687</v>
      </c>
      <c r="F3675">
        <v>916.36218261718705</v>
      </c>
      <c r="G3675">
        <v>1.81289768079295E-4</v>
      </c>
      <c r="H3675" s="32">
        <f t="shared" si="342"/>
        <v>150.999993896484</v>
      </c>
      <c r="I3675">
        <f t="shared" si="343"/>
        <v>9.8692000000000011</v>
      </c>
      <c r="J3675" s="10">
        <f t="shared" si="344"/>
        <v>4.3112011718750001</v>
      </c>
      <c r="K3675" s="10">
        <f t="shared" si="345"/>
        <v>3.52144018554687</v>
      </c>
      <c r="L3675" s="10">
        <f t="shared" si="346"/>
        <v>0.91636218261718705</v>
      </c>
      <c r="M3675">
        <f t="shared" si="347"/>
        <v>1.81289768079295E-4</v>
      </c>
    </row>
    <row r="3676" spans="2:13" x14ac:dyDescent="0.25">
      <c r="B3676" s="9">
        <v>423.14999389648398</v>
      </c>
      <c r="C3676">
        <v>1000000</v>
      </c>
      <c r="D3676">
        <v>4308.57080078125</v>
      </c>
      <c r="E3676">
        <v>3525.95947265625</v>
      </c>
      <c r="F3676">
        <v>917.30419921875</v>
      </c>
      <c r="G3676">
        <v>1.8259290663991099E-4</v>
      </c>
      <c r="H3676" s="32">
        <f t="shared" si="342"/>
        <v>149.999993896484</v>
      </c>
      <c r="I3676">
        <f t="shared" si="343"/>
        <v>9.8692000000000011</v>
      </c>
      <c r="J3676" s="10">
        <f t="shared" si="344"/>
        <v>4.3085708007812498</v>
      </c>
      <c r="K3676" s="10">
        <f t="shared" si="345"/>
        <v>3.52595947265625</v>
      </c>
      <c r="L3676" s="10">
        <f t="shared" si="346"/>
        <v>0.91730419921874995</v>
      </c>
      <c r="M3676">
        <f t="shared" si="347"/>
        <v>1.8259290663991099E-4</v>
      </c>
    </row>
    <row r="3677" spans="2:13" x14ac:dyDescent="0.25">
      <c r="B3677" s="9">
        <v>422.14999389648398</v>
      </c>
      <c r="C3677">
        <v>1000000</v>
      </c>
      <c r="D3677">
        <v>4305.97607421875</v>
      </c>
      <c r="E3677">
        <v>3530.49169921875</v>
      </c>
      <c r="F3677">
        <v>918.24169921875</v>
      </c>
      <c r="G3677">
        <v>1.8391452613286601E-4</v>
      </c>
      <c r="H3677" s="32">
        <f t="shared" si="342"/>
        <v>148.999993896484</v>
      </c>
      <c r="I3677">
        <f t="shared" si="343"/>
        <v>9.8692000000000011</v>
      </c>
      <c r="J3677" s="10">
        <f t="shared" si="344"/>
        <v>4.3059760742187496</v>
      </c>
      <c r="K3677" s="10">
        <f t="shared" si="345"/>
        <v>3.5304916992187501</v>
      </c>
      <c r="L3677" s="10">
        <f t="shared" si="346"/>
        <v>0.91824169921874998</v>
      </c>
      <c r="M3677">
        <f t="shared" si="347"/>
        <v>1.8391452613286601E-4</v>
      </c>
    </row>
    <row r="3678" spans="2:13" x14ac:dyDescent="0.25">
      <c r="B3678" s="9">
        <v>421.14999389648398</v>
      </c>
      <c r="C3678">
        <v>1000000</v>
      </c>
      <c r="D3678">
        <v>4303.41650390625</v>
      </c>
      <c r="E3678">
        <v>3535.0361328125</v>
      </c>
      <c r="F3678">
        <v>919.17474365234295</v>
      </c>
      <c r="G3678">
        <v>1.8525497580412699E-4</v>
      </c>
      <c r="H3678" s="32">
        <f t="shared" si="342"/>
        <v>147.999993896484</v>
      </c>
      <c r="I3678">
        <f t="shared" si="343"/>
        <v>9.8692000000000011</v>
      </c>
      <c r="J3678" s="10">
        <f t="shared" si="344"/>
        <v>4.3034165039062504</v>
      </c>
      <c r="K3678" s="10">
        <f t="shared" si="345"/>
        <v>3.5350361328125</v>
      </c>
      <c r="L3678" s="10">
        <f t="shared" si="346"/>
        <v>0.91917474365234297</v>
      </c>
      <c r="M3678">
        <f t="shared" si="347"/>
        <v>1.8525497580412699E-4</v>
      </c>
    </row>
    <row r="3679" spans="2:13" x14ac:dyDescent="0.25">
      <c r="B3679" s="9">
        <v>420.14999389648398</v>
      </c>
      <c r="C3679">
        <v>1000000</v>
      </c>
      <c r="D3679">
        <v>4300.8916015625</v>
      </c>
      <c r="E3679">
        <v>3539.59326171875</v>
      </c>
      <c r="F3679">
        <v>920.103271484375</v>
      </c>
      <c r="G3679">
        <v>1.8661463400348999E-4</v>
      </c>
      <c r="H3679" s="32">
        <f t="shared" si="342"/>
        <v>146.999993896484</v>
      </c>
      <c r="I3679">
        <f t="shared" si="343"/>
        <v>9.8692000000000011</v>
      </c>
      <c r="J3679" s="10">
        <f t="shared" si="344"/>
        <v>4.3008916015625003</v>
      </c>
      <c r="K3679" s="10">
        <f t="shared" si="345"/>
        <v>3.5395932617187502</v>
      </c>
      <c r="L3679" s="10">
        <f t="shared" si="346"/>
        <v>0.92010327148437498</v>
      </c>
      <c r="M3679">
        <f t="shared" si="347"/>
        <v>1.8661463400348999E-4</v>
      </c>
    </row>
    <row r="3680" spans="2:13" x14ac:dyDescent="0.25">
      <c r="B3680" s="9">
        <v>419.14999389648398</v>
      </c>
      <c r="C3680">
        <v>1000000</v>
      </c>
      <c r="D3680">
        <v>4298.40087890625</v>
      </c>
      <c r="E3680">
        <v>3544.16284179687</v>
      </c>
      <c r="F3680">
        <v>921.02734375</v>
      </c>
      <c r="G3680">
        <v>1.8799390818457999E-4</v>
      </c>
      <c r="H3680" s="32">
        <f t="shared" si="342"/>
        <v>145.999993896484</v>
      </c>
      <c r="I3680">
        <f t="shared" si="343"/>
        <v>9.8692000000000011</v>
      </c>
      <c r="J3680" s="10">
        <f t="shared" si="344"/>
        <v>4.29840087890625</v>
      </c>
      <c r="K3680" s="10">
        <f t="shared" si="345"/>
        <v>3.54416284179687</v>
      </c>
      <c r="L3680" s="10">
        <f t="shared" si="346"/>
        <v>0.92102734374999995</v>
      </c>
      <c r="M3680">
        <f t="shared" si="347"/>
        <v>1.8799390818457999E-4</v>
      </c>
    </row>
    <row r="3681" spans="2:13" x14ac:dyDescent="0.25">
      <c r="B3681" s="9">
        <v>418.14999389648398</v>
      </c>
      <c r="C3681">
        <v>1000000</v>
      </c>
      <c r="D3681">
        <v>4295.94384765625</v>
      </c>
      <c r="E3681">
        <v>3548.74462890625</v>
      </c>
      <c r="F3681">
        <v>921.94689941406205</v>
      </c>
      <c r="G3681">
        <v>1.8939317669719401E-4</v>
      </c>
      <c r="H3681" s="32">
        <f t="shared" si="342"/>
        <v>144.999993896484</v>
      </c>
      <c r="I3681">
        <f t="shared" si="343"/>
        <v>9.8692000000000011</v>
      </c>
      <c r="J3681" s="10">
        <f t="shared" si="344"/>
        <v>4.2959438476562504</v>
      </c>
      <c r="K3681" s="10">
        <f t="shared" si="345"/>
        <v>3.5487446289062499</v>
      </c>
      <c r="L3681" s="10">
        <f t="shared" si="346"/>
        <v>0.92194689941406205</v>
      </c>
      <c r="M3681">
        <f t="shared" si="347"/>
        <v>1.8939317669719401E-4</v>
      </c>
    </row>
    <row r="3682" spans="2:13" x14ac:dyDescent="0.25">
      <c r="B3682" s="9">
        <v>417.14999389648398</v>
      </c>
      <c r="C3682">
        <v>1000000</v>
      </c>
      <c r="D3682">
        <v>4293.52001953125</v>
      </c>
      <c r="E3682">
        <v>3553.3388671875</v>
      </c>
      <c r="F3682">
        <v>922.862060546875</v>
      </c>
      <c r="G3682">
        <v>1.9081286154687399E-4</v>
      </c>
      <c r="H3682" s="32">
        <f t="shared" si="342"/>
        <v>143.999993896484</v>
      </c>
      <c r="I3682">
        <f t="shared" si="343"/>
        <v>9.8692000000000011</v>
      </c>
      <c r="J3682" s="10">
        <f t="shared" si="344"/>
        <v>4.2935200195312504</v>
      </c>
      <c r="K3682" s="10">
        <f t="shared" si="345"/>
        <v>3.5533388671875001</v>
      </c>
      <c r="L3682" s="10">
        <f t="shared" si="346"/>
        <v>0.92286206054687503</v>
      </c>
      <c r="M3682">
        <f t="shared" si="347"/>
        <v>1.9081286154687399E-4</v>
      </c>
    </row>
    <row r="3683" spans="2:13" x14ac:dyDescent="0.25">
      <c r="B3683" s="9">
        <v>416.14999389648398</v>
      </c>
      <c r="C3683">
        <v>1000000</v>
      </c>
      <c r="D3683">
        <v>4291.12890625</v>
      </c>
      <c r="E3683">
        <v>3557.94506835937</v>
      </c>
      <c r="F3683">
        <v>923.772705078125</v>
      </c>
      <c r="G3683">
        <v>1.9225335563533E-4</v>
      </c>
      <c r="H3683" s="32">
        <f t="shared" si="342"/>
        <v>142.999993896484</v>
      </c>
      <c r="I3683">
        <f t="shared" si="343"/>
        <v>9.8692000000000011</v>
      </c>
      <c r="J3683" s="10">
        <f t="shared" si="344"/>
        <v>4.29112890625</v>
      </c>
      <c r="K3683" s="10">
        <f t="shared" si="345"/>
        <v>3.5579450683593699</v>
      </c>
      <c r="L3683" s="10">
        <f t="shared" si="346"/>
        <v>0.92377270507812503</v>
      </c>
      <c r="M3683">
        <f t="shared" si="347"/>
        <v>1.9225335563533E-4</v>
      </c>
    </row>
    <row r="3684" spans="2:13" x14ac:dyDescent="0.25">
      <c r="B3684" s="9">
        <v>415.14999389648398</v>
      </c>
      <c r="C3684">
        <v>1000000</v>
      </c>
      <c r="D3684">
        <v>4288.7705078125</v>
      </c>
      <c r="E3684">
        <v>3562.5634765625</v>
      </c>
      <c r="F3684">
        <v>924.67901611328102</v>
      </c>
      <c r="G3684">
        <v>1.9371509552001899E-4</v>
      </c>
      <c r="H3684" s="32">
        <f t="shared" si="342"/>
        <v>141.999993896484</v>
      </c>
      <c r="I3684">
        <f t="shared" si="343"/>
        <v>9.8692000000000011</v>
      </c>
      <c r="J3684" s="10">
        <f t="shared" si="344"/>
        <v>4.2887705078125</v>
      </c>
      <c r="K3684" s="10">
        <f t="shared" si="345"/>
        <v>3.5625634765625001</v>
      </c>
      <c r="L3684" s="10">
        <f t="shared" si="346"/>
        <v>0.92467901611328107</v>
      </c>
      <c r="M3684">
        <f t="shared" si="347"/>
        <v>1.9371509552001899E-4</v>
      </c>
    </row>
    <row r="3685" spans="2:13" x14ac:dyDescent="0.25">
      <c r="B3685" s="9">
        <v>414.14999389648398</v>
      </c>
      <c r="C3685">
        <v>1000000</v>
      </c>
      <c r="D3685">
        <v>4286.44384765625</v>
      </c>
      <c r="E3685">
        <v>3567.19384765625</v>
      </c>
      <c r="F3685">
        <v>925.580810546875</v>
      </c>
      <c r="G3685">
        <v>1.9519853231031399E-4</v>
      </c>
      <c r="H3685" s="32">
        <f t="shared" si="342"/>
        <v>140.999993896484</v>
      </c>
      <c r="I3685">
        <f t="shared" si="343"/>
        <v>9.8692000000000011</v>
      </c>
      <c r="J3685" s="10">
        <f t="shared" si="344"/>
        <v>4.2864438476562503</v>
      </c>
      <c r="K3685" s="10">
        <f t="shared" si="345"/>
        <v>3.5671938476562501</v>
      </c>
      <c r="L3685" s="10">
        <f t="shared" si="346"/>
        <v>0.92558081054687502</v>
      </c>
      <c r="M3685">
        <f t="shared" si="347"/>
        <v>1.9519853231031399E-4</v>
      </c>
    </row>
    <row r="3686" spans="2:13" x14ac:dyDescent="0.25">
      <c r="B3686" s="9">
        <v>413.14999389648398</v>
      </c>
      <c r="C3686">
        <v>1000000</v>
      </c>
      <c r="D3686">
        <v>4284.14892578125</v>
      </c>
      <c r="E3686">
        <v>3571.8359375</v>
      </c>
      <c r="F3686">
        <v>926.47821044921795</v>
      </c>
      <c r="G3686">
        <v>1.96704088011756E-4</v>
      </c>
      <c r="H3686" s="32">
        <f t="shared" si="342"/>
        <v>139.999993896484</v>
      </c>
      <c r="I3686">
        <f t="shared" si="343"/>
        <v>9.8692000000000011</v>
      </c>
      <c r="J3686" s="10">
        <f t="shared" si="344"/>
        <v>4.28414892578125</v>
      </c>
      <c r="K3686" s="10">
        <f t="shared" si="345"/>
        <v>3.5718359374999999</v>
      </c>
      <c r="L3686" s="10">
        <f t="shared" si="346"/>
        <v>0.92647821044921796</v>
      </c>
      <c r="M3686">
        <f t="shared" si="347"/>
        <v>1.96704088011756E-4</v>
      </c>
    </row>
    <row r="3687" spans="2:13" x14ac:dyDescent="0.25">
      <c r="B3687" s="9">
        <v>412.14999389648398</v>
      </c>
      <c r="C3687">
        <v>1000000</v>
      </c>
      <c r="D3687">
        <v>4281.884765625</v>
      </c>
      <c r="E3687">
        <v>3576.490234375</v>
      </c>
      <c r="F3687">
        <v>927.37121582031205</v>
      </c>
      <c r="G3687">
        <v>1.9823224283754801E-4</v>
      </c>
      <c r="H3687" s="32">
        <f t="shared" si="342"/>
        <v>138.999993896484</v>
      </c>
      <c r="I3687">
        <f t="shared" si="343"/>
        <v>9.8692000000000011</v>
      </c>
      <c r="J3687" s="10">
        <f t="shared" si="344"/>
        <v>4.2818847656249996</v>
      </c>
      <c r="K3687" s="10">
        <f t="shared" si="345"/>
        <v>3.576490234375</v>
      </c>
      <c r="L3687" s="10">
        <f t="shared" si="346"/>
        <v>0.92737121582031201</v>
      </c>
      <c r="M3687">
        <f t="shared" si="347"/>
        <v>1.9823224283754801E-4</v>
      </c>
    </row>
    <row r="3688" spans="2:13" x14ac:dyDescent="0.25">
      <c r="B3688" s="9">
        <v>411.14999389648398</v>
      </c>
      <c r="C3688">
        <v>1000000</v>
      </c>
      <c r="D3688">
        <v>4279.65185546875</v>
      </c>
      <c r="E3688">
        <v>3581.15625</v>
      </c>
      <c r="F3688">
        <v>928.25982666015602</v>
      </c>
      <c r="G3688">
        <v>1.9978346244897601E-4</v>
      </c>
      <c r="H3688" s="32">
        <f t="shared" si="342"/>
        <v>137.999993896484</v>
      </c>
      <c r="I3688">
        <f t="shared" si="343"/>
        <v>9.8692000000000011</v>
      </c>
      <c r="J3688" s="10">
        <f t="shared" si="344"/>
        <v>4.2796518554687504</v>
      </c>
      <c r="K3688" s="10">
        <f t="shared" si="345"/>
        <v>3.5811562499999998</v>
      </c>
      <c r="L3688" s="10">
        <f t="shared" si="346"/>
        <v>0.92825982666015605</v>
      </c>
      <c r="M3688">
        <f t="shared" si="347"/>
        <v>1.9978346244897601E-4</v>
      </c>
    </row>
    <row r="3689" spans="2:13" x14ac:dyDescent="0.25">
      <c r="B3689" s="9">
        <v>410.14999389648398</v>
      </c>
      <c r="C3689">
        <v>1000000</v>
      </c>
      <c r="D3689">
        <v>4277.44921875</v>
      </c>
      <c r="E3689">
        <v>3585.83374023437</v>
      </c>
      <c r="F3689">
        <v>929.14404296875</v>
      </c>
      <c r="G3689">
        <v>2.01358197955414E-4</v>
      </c>
      <c r="H3689" s="32">
        <f t="shared" si="342"/>
        <v>136.999993896484</v>
      </c>
      <c r="I3689">
        <f t="shared" si="343"/>
        <v>9.8692000000000011</v>
      </c>
      <c r="J3689" s="10">
        <f t="shared" si="344"/>
        <v>4.2774492187500002</v>
      </c>
      <c r="K3689" s="10">
        <f t="shared" si="345"/>
        <v>3.5858337402343698</v>
      </c>
      <c r="L3689" s="10">
        <f t="shared" si="346"/>
        <v>0.92914404296874997</v>
      </c>
      <c r="M3689">
        <f t="shared" si="347"/>
        <v>2.01358197955414E-4</v>
      </c>
    </row>
    <row r="3690" spans="2:13" x14ac:dyDescent="0.25">
      <c r="B3690" s="9">
        <v>409.14999389648398</v>
      </c>
      <c r="C3690">
        <v>1000000</v>
      </c>
      <c r="D3690">
        <v>4275.2763671875</v>
      </c>
      <c r="E3690">
        <v>3590.52319335937</v>
      </c>
      <c r="F3690">
        <v>930.02386474609295</v>
      </c>
      <c r="G3690">
        <v>2.0295698777772399E-4</v>
      </c>
      <c r="H3690" s="32">
        <f t="shared" si="342"/>
        <v>135.999993896484</v>
      </c>
      <c r="I3690">
        <f t="shared" si="343"/>
        <v>9.8692000000000011</v>
      </c>
      <c r="J3690" s="10">
        <f t="shared" si="344"/>
        <v>4.2752763671874998</v>
      </c>
      <c r="K3690" s="10">
        <f t="shared" si="345"/>
        <v>3.59052319335937</v>
      </c>
      <c r="L3690" s="10">
        <f t="shared" si="346"/>
        <v>0.930023864746093</v>
      </c>
      <c r="M3690">
        <f t="shared" si="347"/>
        <v>2.0295698777772399E-4</v>
      </c>
    </row>
    <row r="3691" spans="2:13" x14ac:dyDescent="0.25">
      <c r="B3691" s="9">
        <v>408.14999389648398</v>
      </c>
      <c r="C3691">
        <v>1000000</v>
      </c>
      <c r="D3691">
        <v>4273.13330078125</v>
      </c>
      <c r="E3691">
        <v>3595.22387695312</v>
      </c>
      <c r="F3691">
        <v>930.89929199218705</v>
      </c>
      <c r="G3691">
        <v>2.0458031212910999E-4</v>
      </c>
      <c r="H3691" s="32">
        <f t="shared" si="342"/>
        <v>134.999993896484</v>
      </c>
      <c r="I3691">
        <f t="shared" si="343"/>
        <v>9.8692000000000011</v>
      </c>
      <c r="J3691" s="10">
        <f t="shared" si="344"/>
        <v>4.2731333007812502</v>
      </c>
      <c r="K3691" s="10">
        <f t="shared" si="345"/>
        <v>3.5952238769531202</v>
      </c>
      <c r="L3691" s="10">
        <f t="shared" si="346"/>
        <v>0.93089929199218702</v>
      </c>
      <c r="M3691">
        <f t="shared" si="347"/>
        <v>2.0458031212910999E-4</v>
      </c>
    </row>
    <row r="3692" spans="2:13" x14ac:dyDescent="0.25">
      <c r="B3692" s="9">
        <v>407.14999389648398</v>
      </c>
      <c r="C3692">
        <v>1000000</v>
      </c>
      <c r="D3692">
        <v>4271.01953125</v>
      </c>
      <c r="E3692">
        <v>3599.93627929687</v>
      </c>
      <c r="F3692">
        <v>931.77032470703102</v>
      </c>
      <c r="G3692">
        <v>2.0622869487851801E-4</v>
      </c>
      <c r="H3692" s="32">
        <f t="shared" si="342"/>
        <v>133.999993896484</v>
      </c>
      <c r="I3692">
        <f t="shared" si="343"/>
        <v>9.8692000000000011</v>
      </c>
      <c r="J3692" s="10">
        <f t="shared" si="344"/>
        <v>4.2710195312500003</v>
      </c>
      <c r="K3692" s="10">
        <f t="shared" si="345"/>
        <v>3.5999362792968701</v>
      </c>
      <c r="L3692" s="10">
        <f t="shared" si="346"/>
        <v>0.93177032470703103</v>
      </c>
      <c r="M3692">
        <f t="shared" si="347"/>
        <v>2.0622869487851801E-4</v>
      </c>
    </row>
    <row r="3693" spans="2:13" x14ac:dyDescent="0.25">
      <c r="B3693" s="9">
        <v>406.14999389648398</v>
      </c>
      <c r="C3693">
        <v>1000000</v>
      </c>
      <c r="D3693">
        <v>4268.93505859375</v>
      </c>
      <c r="E3693">
        <v>3604.65991210937</v>
      </c>
      <c r="F3693">
        <v>932.63702392578102</v>
      </c>
      <c r="G3693">
        <v>2.0790265989489799E-4</v>
      </c>
      <c r="H3693" s="32">
        <f t="shared" si="342"/>
        <v>132.999993896484</v>
      </c>
      <c r="I3693">
        <f t="shared" si="343"/>
        <v>9.8692000000000011</v>
      </c>
      <c r="J3693" s="10">
        <f t="shared" si="344"/>
        <v>4.2689350585937502</v>
      </c>
      <c r="K3693" s="10">
        <f t="shared" si="345"/>
        <v>3.6046599121093701</v>
      </c>
      <c r="L3693" s="10">
        <f t="shared" si="346"/>
        <v>0.93263702392578107</v>
      </c>
      <c r="M3693">
        <f t="shared" si="347"/>
        <v>2.0790265989489799E-4</v>
      </c>
    </row>
    <row r="3694" spans="2:13" x14ac:dyDescent="0.25">
      <c r="B3694" s="9">
        <v>405.14999389648398</v>
      </c>
      <c r="C3694">
        <v>1000000</v>
      </c>
      <c r="D3694">
        <v>4266.87890625</v>
      </c>
      <c r="E3694">
        <v>3609.39501953125</v>
      </c>
      <c r="F3694">
        <v>933.499267578125</v>
      </c>
      <c r="G3694">
        <v>2.0960276015102801E-4</v>
      </c>
      <c r="H3694" s="32">
        <f t="shared" si="342"/>
        <v>131.999993896484</v>
      </c>
      <c r="I3694">
        <f t="shared" si="343"/>
        <v>9.8692000000000011</v>
      </c>
      <c r="J3694" s="10">
        <f t="shared" si="344"/>
        <v>4.2668789062499997</v>
      </c>
      <c r="K3694" s="10">
        <f t="shared" si="345"/>
        <v>3.6093950195312501</v>
      </c>
      <c r="L3694" s="10">
        <f t="shared" si="346"/>
        <v>0.93349926757812496</v>
      </c>
      <c r="M3694">
        <f t="shared" si="347"/>
        <v>2.0960276015102801E-4</v>
      </c>
    </row>
    <row r="3695" spans="2:13" x14ac:dyDescent="0.25">
      <c r="B3695" s="9">
        <v>404.14999389648398</v>
      </c>
      <c r="C3695">
        <v>1000000</v>
      </c>
      <c r="D3695">
        <v>4264.85107421875</v>
      </c>
      <c r="E3695">
        <v>3614.14135742187</v>
      </c>
      <c r="F3695">
        <v>934.35723876953102</v>
      </c>
      <c r="G3695">
        <v>2.11329563171602E-4</v>
      </c>
      <c r="H3695" s="32">
        <f t="shared" si="342"/>
        <v>130.999993896484</v>
      </c>
      <c r="I3695">
        <f t="shared" si="343"/>
        <v>9.8692000000000011</v>
      </c>
      <c r="J3695" s="10">
        <f t="shared" si="344"/>
        <v>4.2648510742187504</v>
      </c>
      <c r="K3695" s="10">
        <f t="shared" si="345"/>
        <v>3.6141413574218699</v>
      </c>
      <c r="L3695" s="10">
        <f t="shared" si="346"/>
        <v>0.93435723876953103</v>
      </c>
      <c r="M3695">
        <f t="shared" si="347"/>
        <v>2.11329563171602E-4</v>
      </c>
    </row>
    <row r="3696" spans="2:13" x14ac:dyDescent="0.25">
      <c r="B3696" s="9">
        <v>403.14999389648398</v>
      </c>
      <c r="C3696">
        <v>1000000</v>
      </c>
      <c r="D3696">
        <v>4262.85107421875</v>
      </c>
      <c r="E3696">
        <v>3618.89892578125</v>
      </c>
      <c r="F3696">
        <v>935.21075439453102</v>
      </c>
      <c r="G3696">
        <v>2.13083636481314E-4</v>
      </c>
      <c r="H3696" s="32">
        <f t="shared" si="342"/>
        <v>129.999993896484</v>
      </c>
      <c r="I3696">
        <f t="shared" si="343"/>
        <v>9.8692000000000011</v>
      </c>
      <c r="J3696" s="10">
        <f t="shared" si="344"/>
        <v>4.2628510742187498</v>
      </c>
      <c r="K3696" s="10">
        <f t="shared" si="345"/>
        <v>3.6188989257812501</v>
      </c>
      <c r="L3696" s="10">
        <f t="shared" si="346"/>
        <v>0.93521075439453105</v>
      </c>
      <c r="M3696">
        <f t="shared" si="347"/>
        <v>2.13083636481314E-4</v>
      </c>
    </row>
    <row r="3697" spans="2:13" x14ac:dyDescent="0.25">
      <c r="B3697" s="9">
        <v>402.14999389648398</v>
      </c>
      <c r="C3697">
        <v>1000000</v>
      </c>
      <c r="D3697">
        <v>4260.87890625</v>
      </c>
      <c r="E3697">
        <v>3623.66748046875</v>
      </c>
      <c r="F3697">
        <v>936.05993652343705</v>
      </c>
      <c r="G3697">
        <v>2.14865562156774E-4</v>
      </c>
      <c r="H3697" s="32">
        <f t="shared" si="342"/>
        <v>128.999993896484</v>
      </c>
      <c r="I3697">
        <f t="shared" si="343"/>
        <v>9.8692000000000011</v>
      </c>
      <c r="J3697" s="10">
        <f t="shared" si="344"/>
        <v>4.2608789062500003</v>
      </c>
      <c r="K3697" s="10">
        <f t="shared" si="345"/>
        <v>3.6236674804687499</v>
      </c>
      <c r="L3697" s="10">
        <f t="shared" si="346"/>
        <v>0.936059936523437</v>
      </c>
      <c r="M3697">
        <f t="shared" si="347"/>
        <v>2.14865562156774E-4</v>
      </c>
    </row>
    <row r="3698" spans="2:13" x14ac:dyDescent="0.25">
      <c r="B3698" s="9">
        <v>401.14999389648398</v>
      </c>
      <c r="C3698">
        <v>1000000</v>
      </c>
      <c r="D3698">
        <v>4258.93408203125</v>
      </c>
      <c r="E3698">
        <v>3628.447265625</v>
      </c>
      <c r="F3698">
        <v>936.90478515625</v>
      </c>
      <c r="G3698">
        <v>2.1667596593033501E-4</v>
      </c>
      <c r="H3698" s="32">
        <f t="shared" si="342"/>
        <v>127.999993896484</v>
      </c>
      <c r="I3698">
        <f t="shared" si="343"/>
        <v>9.8692000000000011</v>
      </c>
      <c r="J3698" s="10">
        <f t="shared" si="344"/>
        <v>4.2589340820312502</v>
      </c>
      <c r="K3698" s="10">
        <f t="shared" si="345"/>
        <v>3.6284472656250002</v>
      </c>
      <c r="L3698" s="10">
        <f t="shared" si="346"/>
        <v>0.93690478515624998</v>
      </c>
      <c r="M3698">
        <f t="shared" si="347"/>
        <v>2.1667596593033501E-4</v>
      </c>
    </row>
    <row r="3699" spans="2:13" x14ac:dyDescent="0.25">
      <c r="B3699" s="9">
        <v>400.14999389648398</v>
      </c>
      <c r="C3699">
        <v>1000000</v>
      </c>
      <c r="D3699">
        <v>4257.0166015625</v>
      </c>
      <c r="E3699">
        <v>3633.23779296875</v>
      </c>
      <c r="F3699">
        <v>937.74523925781205</v>
      </c>
      <c r="G3699">
        <v>2.18515444430522E-4</v>
      </c>
      <c r="H3699" s="32">
        <f t="shared" si="342"/>
        <v>126.999993896484</v>
      </c>
      <c r="I3699">
        <f t="shared" si="343"/>
        <v>9.8692000000000011</v>
      </c>
      <c r="J3699" s="10">
        <f t="shared" si="344"/>
        <v>4.2570166015625004</v>
      </c>
      <c r="K3699" s="10">
        <f t="shared" si="345"/>
        <v>3.63323779296875</v>
      </c>
      <c r="L3699" s="10">
        <f t="shared" si="346"/>
        <v>0.93774523925781206</v>
      </c>
      <c r="M3699">
        <f t="shared" si="347"/>
        <v>2.18515444430522E-4</v>
      </c>
    </row>
    <row r="3700" spans="2:13" x14ac:dyDescent="0.25">
      <c r="B3700" s="9">
        <v>399.14999389648398</v>
      </c>
      <c r="C3700">
        <v>1000000</v>
      </c>
      <c r="D3700">
        <v>4255.12548828125</v>
      </c>
      <c r="E3700">
        <v>3638.03930664062</v>
      </c>
      <c r="F3700">
        <v>938.581298828125</v>
      </c>
      <c r="G3700">
        <v>2.2038463794160599E-4</v>
      </c>
      <c r="H3700" s="32">
        <f t="shared" si="342"/>
        <v>125.999993896484</v>
      </c>
      <c r="I3700">
        <f t="shared" si="343"/>
        <v>9.8692000000000011</v>
      </c>
      <c r="J3700" s="10">
        <f t="shared" si="344"/>
        <v>4.2551254882812497</v>
      </c>
      <c r="K3700" s="10">
        <f t="shared" si="345"/>
        <v>3.63803930664062</v>
      </c>
      <c r="L3700" s="10">
        <f t="shared" si="346"/>
        <v>0.93858129882812502</v>
      </c>
      <c r="M3700">
        <f t="shared" si="347"/>
        <v>2.2038463794160599E-4</v>
      </c>
    </row>
    <row r="3701" spans="2:13" x14ac:dyDescent="0.25">
      <c r="B3701" s="9">
        <v>398.14999389648398</v>
      </c>
      <c r="C3701">
        <v>1000000</v>
      </c>
      <c r="D3701">
        <v>4253.2607421875</v>
      </c>
      <c r="E3701">
        <v>3642.85131835937</v>
      </c>
      <c r="F3701">
        <v>939.41302490234295</v>
      </c>
      <c r="G3701">
        <v>2.22284215851686E-4</v>
      </c>
      <c r="H3701" s="32">
        <f t="shared" si="342"/>
        <v>124.999993896484</v>
      </c>
      <c r="I3701">
        <f t="shared" si="343"/>
        <v>9.8692000000000011</v>
      </c>
      <c r="J3701" s="10">
        <f t="shared" si="344"/>
        <v>4.2532607421874999</v>
      </c>
      <c r="K3701" s="10">
        <f t="shared" si="345"/>
        <v>3.6428513183593698</v>
      </c>
      <c r="L3701" s="10">
        <f t="shared" si="346"/>
        <v>0.93941302490234291</v>
      </c>
      <c r="M3701">
        <f t="shared" si="347"/>
        <v>2.22284215851686E-4</v>
      </c>
    </row>
    <row r="3702" spans="2:13" x14ac:dyDescent="0.25">
      <c r="B3702" s="9">
        <v>397.14999389648398</v>
      </c>
      <c r="C3702">
        <v>1000000</v>
      </c>
      <c r="D3702">
        <v>4251.42236328125</v>
      </c>
      <c r="E3702">
        <v>3647.67431640625</v>
      </c>
      <c r="F3702">
        <v>940.24041748046795</v>
      </c>
      <c r="G3702">
        <v>2.2421483299694901E-4</v>
      </c>
      <c r="H3702" s="32">
        <f t="shared" si="342"/>
        <v>123.999993896484</v>
      </c>
      <c r="I3702">
        <f t="shared" si="343"/>
        <v>9.8692000000000011</v>
      </c>
      <c r="J3702" s="10">
        <f t="shared" si="344"/>
        <v>4.2514223632812502</v>
      </c>
      <c r="K3702" s="10">
        <f t="shared" si="345"/>
        <v>3.64767431640625</v>
      </c>
      <c r="L3702" s="10">
        <f t="shared" si="346"/>
        <v>0.94024041748046794</v>
      </c>
      <c r="M3702">
        <f t="shared" si="347"/>
        <v>2.2421483299694901E-4</v>
      </c>
    </row>
    <row r="3703" spans="2:13" x14ac:dyDescent="0.25">
      <c r="B3703" s="9">
        <v>396.14999389648398</v>
      </c>
      <c r="C3703">
        <v>1000000</v>
      </c>
      <c r="D3703">
        <v>4249.60986328125</v>
      </c>
      <c r="E3703">
        <v>3652.5078125</v>
      </c>
      <c r="F3703">
        <v>941.06341552734295</v>
      </c>
      <c r="G3703">
        <v>2.2617720242123999E-4</v>
      </c>
      <c r="H3703" s="32">
        <f t="shared" si="342"/>
        <v>122.999993896484</v>
      </c>
      <c r="I3703">
        <f t="shared" si="343"/>
        <v>9.8692000000000011</v>
      </c>
      <c r="J3703" s="10">
        <f t="shared" si="344"/>
        <v>4.2496098632812496</v>
      </c>
      <c r="K3703" s="10">
        <f t="shared" si="345"/>
        <v>3.6525078125000001</v>
      </c>
      <c r="L3703" s="10">
        <f t="shared" si="346"/>
        <v>0.94106341552734296</v>
      </c>
      <c r="M3703">
        <f t="shared" si="347"/>
        <v>2.2617720242123999E-4</v>
      </c>
    </row>
    <row r="3704" spans="2:13" x14ac:dyDescent="0.25">
      <c r="B3704" s="9">
        <v>395.14999389648398</v>
      </c>
      <c r="C3704">
        <v>1000000</v>
      </c>
      <c r="D3704">
        <v>4247.8232421875</v>
      </c>
      <c r="E3704">
        <v>3657.35205078125</v>
      </c>
      <c r="F3704">
        <v>941.88201904296795</v>
      </c>
      <c r="G3704">
        <v>2.2817200806457501E-4</v>
      </c>
      <c r="H3704" s="32">
        <f t="shared" si="342"/>
        <v>121.999993896484</v>
      </c>
      <c r="I3704">
        <f t="shared" si="343"/>
        <v>9.8692000000000011</v>
      </c>
      <c r="J3704" s="10">
        <f t="shared" si="344"/>
        <v>4.2478232421874997</v>
      </c>
      <c r="K3704" s="10">
        <f t="shared" si="345"/>
        <v>3.6573520507812498</v>
      </c>
      <c r="L3704" s="10">
        <f t="shared" si="346"/>
        <v>0.94188201904296798</v>
      </c>
      <c r="M3704">
        <f t="shared" si="347"/>
        <v>2.2817200806457501E-4</v>
      </c>
    </row>
    <row r="3705" spans="2:13" x14ac:dyDescent="0.25">
      <c r="B3705" s="9">
        <v>394.14999389648398</v>
      </c>
      <c r="C3705">
        <v>1000000</v>
      </c>
      <c r="D3705">
        <v>4246.06201171875</v>
      </c>
      <c r="E3705">
        <v>3662.20654296875</v>
      </c>
      <c r="F3705">
        <v>942.6962890625</v>
      </c>
      <c r="G3705">
        <v>2.30199977522715E-4</v>
      </c>
      <c r="H3705" s="32">
        <f t="shared" si="342"/>
        <v>120.999993896484</v>
      </c>
      <c r="I3705">
        <f t="shared" si="343"/>
        <v>9.8692000000000011</v>
      </c>
      <c r="J3705" s="10">
        <f t="shared" si="344"/>
        <v>4.2460620117187498</v>
      </c>
      <c r="K3705" s="10">
        <f t="shared" si="345"/>
        <v>3.6622065429687498</v>
      </c>
      <c r="L3705" s="10">
        <f t="shared" si="346"/>
        <v>0.94269628906250003</v>
      </c>
      <c r="M3705">
        <f t="shared" si="347"/>
        <v>2.30199977522715E-4</v>
      </c>
    </row>
    <row r="3706" spans="2:13" x14ac:dyDescent="0.25">
      <c r="B3706" s="9">
        <v>393.14999389648398</v>
      </c>
      <c r="C3706">
        <v>1000000</v>
      </c>
      <c r="D3706">
        <v>4244.326171875</v>
      </c>
      <c r="E3706">
        <v>3667.0712890625</v>
      </c>
      <c r="F3706">
        <v>943.50616455078102</v>
      </c>
      <c r="G3706">
        <v>2.3226188204716799E-4</v>
      </c>
      <c r="H3706" s="32">
        <f t="shared" si="342"/>
        <v>119.999993896484</v>
      </c>
      <c r="I3706">
        <f t="shared" si="343"/>
        <v>9.8692000000000011</v>
      </c>
      <c r="J3706" s="10">
        <f t="shared" si="344"/>
        <v>4.2443261718749996</v>
      </c>
      <c r="K3706" s="10">
        <f t="shared" si="345"/>
        <v>3.6670712890625001</v>
      </c>
      <c r="L3706" s="10">
        <f t="shared" si="346"/>
        <v>0.94350616455078107</v>
      </c>
      <c r="M3706">
        <f t="shared" si="347"/>
        <v>2.3226188204716799E-4</v>
      </c>
    </row>
    <row r="3707" spans="2:13" x14ac:dyDescent="0.25">
      <c r="B3707" s="9">
        <v>392.14999389648398</v>
      </c>
      <c r="C3707">
        <v>1000000</v>
      </c>
      <c r="D3707">
        <v>4242.61474609375</v>
      </c>
      <c r="E3707">
        <v>3671.94653320312</v>
      </c>
      <c r="F3707">
        <v>944.31164550781205</v>
      </c>
      <c r="G3707">
        <v>2.34358478337526E-4</v>
      </c>
      <c r="H3707" s="32">
        <f t="shared" si="342"/>
        <v>118.999993896484</v>
      </c>
      <c r="I3707">
        <f t="shared" si="343"/>
        <v>9.8692000000000011</v>
      </c>
      <c r="J3707" s="10">
        <f t="shared" si="344"/>
        <v>4.24261474609375</v>
      </c>
      <c r="K3707" s="10">
        <f t="shared" si="345"/>
        <v>3.67194653320312</v>
      </c>
      <c r="L3707" s="10">
        <f t="shared" si="346"/>
        <v>0.94431164550781199</v>
      </c>
      <c r="M3707">
        <f t="shared" si="347"/>
        <v>2.34358478337526E-4</v>
      </c>
    </row>
    <row r="3708" spans="2:13" x14ac:dyDescent="0.25">
      <c r="B3708" s="9">
        <v>391.14999389648398</v>
      </c>
      <c r="C3708">
        <v>1000000</v>
      </c>
      <c r="D3708">
        <v>4240.92822265625</v>
      </c>
      <c r="E3708">
        <v>3676.83178710937</v>
      </c>
      <c r="F3708">
        <v>945.11273193359295</v>
      </c>
      <c r="G3708">
        <v>2.3649055219721E-4</v>
      </c>
      <c r="H3708" s="32">
        <f t="shared" si="342"/>
        <v>117.999993896484</v>
      </c>
      <c r="I3708">
        <f t="shared" si="343"/>
        <v>9.8692000000000011</v>
      </c>
      <c r="J3708" s="10">
        <f t="shared" si="344"/>
        <v>4.2409282226562501</v>
      </c>
      <c r="K3708" s="10">
        <f t="shared" si="345"/>
        <v>3.6768317871093701</v>
      </c>
      <c r="L3708" s="10">
        <f t="shared" si="346"/>
        <v>0.94511273193359291</v>
      </c>
      <c r="M3708">
        <f t="shared" si="347"/>
        <v>2.3649055219721E-4</v>
      </c>
    </row>
    <row r="3709" spans="2:13" x14ac:dyDescent="0.25">
      <c r="B3709" s="9">
        <v>390.14999389648398</v>
      </c>
      <c r="C3709">
        <v>1000000</v>
      </c>
      <c r="D3709">
        <v>4239.2666015625</v>
      </c>
      <c r="E3709">
        <v>3681.72729492187</v>
      </c>
      <c r="F3709">
        <v>945.90948486328102</v>
      </c>
      <c r="G3709">
        <v>2.38658933085389E-4</v>
      </c>
      <c r="H3709" s="32">
        <f t="shared" si="342"/>
        <v>116.999993896484</v>
      </c>
      <c r="I3709">
        <f t="shared" si="343"/>
        <v>9.8692000000000011</v>
      </c>
      <c r="J3709" s="10">
        <f t="shared" si="344"/>
        <v>4.2392666015625</v>
      </c>
      <c r="K3709" s="10">
        <f t="shared" si="345"/>
        <v>3.68172729492187</v>
      </c>
      <c r="L3709" s="10">
        <f t="shared" si="346"/>
        <v>0.94590948486328097</v>
      </c>
      <c r="M3709">
        <f t="shared" si="347"/>
        <v>2.38658933085389E-4</v>
      </c>
    </row>
    <row r="3710" spans="2:13" x14ac:dyDescent="0.25">
      <c r="B3710" s="9">
        <v>389.14999389648398</v>
      </c>
      <c r="C3710">
        <v>1000000</v>
      </c>
      <c r="D3710">
        <v>4237.62890625</v>
      </c>
      <c r="E3710">
        <v>3686.63256835937</v>
      </c>
      <c r="F3710">
        <v>946.70184326171795</v>
      </c>
      <c r="G3710">
        <v>2.4086442135740001E-4</v>
      </c>
      <c r="H3710" s="32">
        <f t="shared" si="342"/>
        <v>115.999993896484</v>
      </c>
      <c r="I3710">
        <f t="shared" si="343"/>
        <v>9.8692000000000011</v>
      </c>
      <c r="J3710" s="10">
        <f t="shared" si="344"/>
        <v>4.2376289062500003</v>
      </c>
      <c r="K3710" s="10">
        <f t="shared" si="345"/>
        <v>3.6866325683593701</v>
      </c>
      <c r="L3710" s="10">
        <f t="shared" si="346"/>
        <v>0.94670184326171791</v>
      </c>
      <c r="M3710">
        <f t="shared" si="347"/>
        <v>2.4086442135740001E-4</v>
      </c>
    </row>
    <row r="3711" spans="2:13" x14ac:dyDescent="0.25">
      <c r="B3711" s="9">
        <v>388.14999389648398</v>
      </c>
      <c r="C3711">
        <v>1000000</v>
      </c>
      <c r="D3711">
        <v>4236.01513671875</v>
      </c>
      <c r="E3711">
        <v>3691.5478515625</v>
      </c>
      <c r="F3711">
        <v>947.48974609375</v>
      </c>
      <c r="G3711">
        <v>2.43107919231988E-4</v>
      </c>
      <c r="H3711" s="32">
        <f t="shared" si="342"/>
        <v>114.999993896484</v>
      </c>
      <c r="I3711">
        <f t="shared" si="343"/>
        <v>9.8692000000000011</v>
      </c>
      <c r="J3711" s="10">
        <f t="shared" si="344"/>
        <v>4.2360151367187502</v>
      </c>
      <c r="K3711" s="10">
        <f t="shared" si="345"/>
        <v>3.6915478515625</v>
      </c>
      <c r="L3711" s="10">
        <f t="shared" si="346"/>
        <v>0.94748974609375003</v>
      </c>
      <c r="M3711">
        <f t="shared" si="347"/>
        <v>2.43107919231988E-4</v>
      </c>
    </row>
    <row r="3712" spans="2:13" x14ac:dyDescent="0.25">
      <c r="B3712" s="9">
        <v>387.14999389648398</v>
      </c>
      <c r="C3712">
        <v>1000000</v>
      </c>
      <c r="D3712">
        <v>4234.42529296875</v>
      </c>
      <c r="E3712">
        <v>3696.47290039062</v>
      </c>
      <c r="F3712">
        <v>948.27325439453102</v>
      </c>
      <c r="G3712">
        <v>2.4539028527215101E-4</v>
      </c>
      <c r="H3712" s="32">
        <f t="shared" si="342"/>
        <v>113.999993896484</v>
      </c>
      <c r="I3712">
        <f t="shared" si="343"/>
        <v>9.8692000000000011</v>
      </c>
      <c r="J3712" s="10">
        <f t="shared" si="344"/>
        <v>4.2344252929687496</v>
      </c>
      <c r="K3712" s="10">
        <f t="shared" si="345"/>
        <v>3.6964729003906198</v>
      </c>
      <c r="L3712" s="10">
        <f t="shared" si="346"/>
        <v>0.94827325439453103</v>
      </c>
      <c r="M3712">
        <f t="shared" si="347"/>
        <v>2.4539028527215101E-4</v>
      </c>
    </row>
    <row r="3713" spans="2:13" x14ac:dyDescent="0.25">
      <c r="B3713" s="9">
        <v>386.14999389648398</v>
      </c>
      <c r="C3713">
        <v>1000000</v>
      </c>
      <c r="D3713">
        <v>4232.859375</v>
      </c>
      <c r="E3713">
        <v>3701.40771484375</v>
      </c>
      <c r="F3713">
        <v>949.05236816406205</v>
      </c>
      <c r="G3713">
        <v>2.4771242169663299E-4</v>
      </c>
      <c r="H3713" s="32">
        <f t="shared" si="342"/>
        <v>112.999993896484</v>
      </c>
      <c r="I3713">
        <f t="shared" si="343"/>
        <v>9.8692000000000011</v>
      </c>
      <c r="J3713" s="10">
        <f t="shared" si="344"/>
        <v>4.2328593750000003</v>
      </c>
      <c r="K3713" s="10">
        <f t="shared" si="345"/>
        <v>3.7014077148437501</v>
      </c>
      <c r="L3713" s="10">
        <f t="shared" si="346"/>
        <v>0.94905236816406202</v>
      </c>
      <c r="M3713">
        <f t="shared" si="347"/>
        <v>2.4771242169663299E-4</v>
      </c>
    </row>
    <row r="3714" spans="2:13" x14ac:dyDescent="0.25">
      <c r="B3714" s="9">
        <v>385.14999389648398</v>
      </c>
      <c r="C3714">
        <v>1000000</v>
      </c>
      <c r="D3714">
        <v>4231.31689453125</v>
      </c>
      <c r="E3714">
        <v>3706.35205078125</v>
      </c>
      <c r="F3714">
        <v>949.82708740234295</v>
      </c>
      <c r="G3714">
        <v>2.5007527437992302E-4</v>
      </c>
      <c r="H3714" s="32">
        <f t="shared" si="342"/>
        <v>111.999993896484</v>
      </c>
      <c r="I3714">
        <f t="shared" si="343"/>
        <v>9.8692000000000011</v>
      </c>
      <c r="J3714" s="10">
        <f t="shared" si="344"/>
        <v>4.2313168945312496</v>
      </c>
      <c r="K3714" s="10">
        <f t="shared" si="345"/>
        <v>3.7063520507812502</v>
      </c>
      <c r="L3714" s="10">
        <f t="shared" si="346"/>
        <v>0.94982708740234301</v>
      </c>
      <c r="M3714">
        <f t="shared" si="347"/>
        <v>2.5007527437992302E-4</v>
      </c>
    </row>
    <row r="3715" spans="2:13" x14ac:dyDescent="0.25">
      <c r="B3715" s="9">
        <v>384.14999389648398</v>
      </c>
      <c r="C3715">
        <v>1000000</v>
      </c>
      <c r="D3715">
        <v>4229.79736328125</v>
      </c>
      <c r="E3715">
        <v>3711.3056640625</v>
      </c>
      <c r="F3715">
        <v>950.59735107421795</v>
      </c>
      <c r="G3715">
        <v>2.5247977464459799E-4</v>
      </c>
      <c r="H3715" s="32">
        <f t="shared" si="342"/>
        <v>110.999993896484</v>
      </c>
      <c r="I3715">
        <f t="shared" si="343"/>
        <v>9.8692000000000011</v>
      </c>
      <c r="J3715" s="10">
        <f t="shared" si="344"/>
        <v>4.22979736328125</v>
      </c>
      <c r="K3715" s="10">
        <f t="shared" si="345"/>
        <v>3.7113056640625</v>
      </c>
      <c r="L3715" s="10">
        <f t="shared" si="346"/>
        <v>0.95059735107421794</v>
      </c>
      <c r="M3715">
        <f t="shared" si="347"/>
        <v>2.5247977464459799E-4</v>
      </c>
    </row>
    <row r="3716" spans="2:13" x14ac:dyDescent="0.25">
      <c r="B3716" s="9">
        <v>383.14999389648398</v>
      </c>
      <c r="C3716">
        <v>1000000</v>
      </c>
      <c r="D3716">
        <v>4228.30126953125</v>
      </c>
      <c r="E3716">
        <v>3716.26879882812</v>
      </c>
      <c r="F3716">
        <v>951.36315917968705</v>
      </c>
      <c r="G3716">
        <v>2.5492697022855201E-4</v>
      </c>
      <c r="H3716" s="32">
        <f t="shared" si="342"/>
        <v>109.999993896484</v>
      </c>
      <c r="I3716">
        <f t="shared" si="343"/>
        <v>9.8692000000000011</v>
      </c>
      <c r="J3716" s="10">
        <f t="shared" si="344"/>
        <v>4.2283012695312499</v>
      </c>
      <c r="K3716" s="10">
        <f t="shared" si="345"/>
        <v>3.71626879882812</v>
      </c>
      <c r="L3716" s="10">
        <f t="shared" si="346"/>
        <v>0.95136315917968706</v>
      </c>
      <c r="M3716">
        <f t="shared" si="347"/>
        <v>2.5492697022855201E-4</v>
      </c>
    </row>
    <row r="3717" spans="2:13" x14ac:dyDescent="0.25">
      <c r="B3717" s="9">
        <v>382.14999389648398</v>
      </c>
      <c r="C3717">
        <v>1000000</v>
      </c>
      <c r="D3717">
        <v>4226.828125</v>
      </c>
      <c r="E3717">
        <v>3721.2412109375</v>
      </c>
      <c r="F3717">
        <v>952.12457275390602</v>
      </c>
      <c r="G3717">
        <v>2.5741785066202202E-4</v>
      </c>
      <c r="H3717" s="32">
        <f t="shared" si="342"/>
        <v>108.999993896484</v>
      </c>
      <c r="I3717">
        <f t="shared" si="343"/>
        <v>9.8692000000000011</v>
      </c>
      <c r="J3717" s="10">
        <f t="shared" si="344"/>
        <v>4.2268281249999999</v>
      </c>
      <c r="K3717" s="10">
        <f t="shared" si="345"/>
        <v>3.7212412109374999</v>
      </c>
      <c r="L3717" s="10">
        <f t="shared" si="346"/>
        <v>0.95212457275390605</v>
      </c>
      <c r="M3717">
        <f t="shared" si="347"/>
        <v>2.5741785066202202E-4</v>
      </c>
    </row>
    <row r="3718" spans="2:13" x14ac:dyDescent="0.25">
      <c r="B3718" s="9">
        <v>381.14999389648398</v>
      </c>
      <c r="C3718">
        <v>1000000</v>
      </c>
      <c r="D3718">
        <v>4225.37744140625</v>
      </c>
      <c r="E3718">
        <v>3726.22241210937</v>
      </c>
      <c r="F3718">
        <v>952.88146972656205</v>
      </c>
      <c r="G3718">
        <v>2.5995346368290403E-4</v>
      </c>
      <c r="H3718" s="32">
        <f t="shared" si="342"/>
        <v>107.999993896484</v>
      </c>
      <c r="I3718">
        <f t="shared" si="343"/>
        <v>9.8692000000000011</v>
      </c>
      <c r="J3718" s="10">
        <f t="shared" si="344"/>
        <v>4.2253774414062502</v>
      </c>
      <c r="K3718" s="10">
        <f t="shared" si="345"/>
        <v>3.7262224121093701</v>
      </c>
      <c r="L3718" s="10">
        <f t="shared" si="346"/>
        <v>0.95288146972656207</v>
      </c>
      <c r="M3718">
        <f t="shared" si="347"/>
        <v>2.5995346368290403E-4</v>
      </c>
    </row>
    <row r="3719" spans="2:13" x14ac:dyDescent="0.25">
      <c r="B3719" s="9">
        <v>380.14999389648398</v>
      </c>
      <c r="C3719">
        <v>1000000</v>
      </c>
      <c r="D3719">
        <v>4223.94970703125</v>
      </c>
      <c r="E3719">
        <v>3731.212890625</v>
      </c>
      <c r="F3719">
        <v>953.63397216796795</v>
      </c>
      <c r="G3719">
        <v>2.6253488613292499E-4</v>
      </c>
      <c r="H3719" s="32">
        <f t="shared" si="342"/>
        <v>106.999993896484</v>
      </c>
      <c r="I3719">
        <f t="shared" si="343"/>
        <v>9.8692000000000011</v>
      </c>
      <c r="J3719" s="10">
        <f t="shared" si="344"/>
        <v>4.2239497070312497</v>
      </c>
      <c r="K3719" s="10">
        <f t="shared" si="345"/>
        <v>3.7312128906250002</v>
      </c>
      <c r="L3719" s="10">
        <f t="shared" si="346"/>
        <v>0.95363397216796797</v>
      </c>
      <c r="M3719">
        <f t="shared" si="347"/>
        <v>2.6253488613292499E-4</v>
      </c>
    </row>
    <row r="3720" spans="2:13" x14ac:dyDescent="0.25">
      <c r="B3720" s="9">
        <v>379.14999389648398</v>
      </c>
      <c r="C3720">
        <v>1000000</v>
      </c>
      <c r="D3720">
        <v>4222.54443359375</v>
      </c>
      <c r="E3720">
        <v>3736.2119140625</v>
      </c>
      <c r="F3720">
        <v>954.38189697265602</v>
      </c>
      <c r="G3720">
        <v>2.6516325306147299E-4</v>
      </c>
      <c r="H3720" s="32">
        <f t="shared" ref="H3720:H3783" si="348">B3720-273.15</f>
        <v>105.999993896484</v>
      </c>
      <c r="I3720">
        <f t="shared" ref="I3720:I3783" si="349">C3720*0.0000098692</f>
        <v>9.8692000000000011</v>
      </c>
      <c r="J3720" s="10">
        <f t="shared" ref="J3720:J3783" si="350">D3720/1000</f>
        <v>4.2225444335937503</v>
      </c>
      <c r="K3720" s="10">
        <f t="shared" ref="K3720:K3783" si="351">E3720/1000</f>
        <v>3.7362119140624999</v>
      </c>
      <c r="L3720" s="10">
        <f t="shared" ref="L3720:L3783" si="352">F3720/1000</f>
        <v>0.95438189697265607</v>
      </c>
      <c r="M3720">
        <f t="shared" si="347"/>
        <v>2.6516325306147299E-4</v>
      </c>
    </row>
    <row r="3721" spans="2:13" x14ac:dyDescent="0.25">
      <c r="B3721" s="9">
        <v>378.14999389648398</v>
      </c>
      <c r="C3721">
        <v>1000000</v>
      </c>
      <c r="D3721">
        <v>4221.16162109375</v>
      </c>
      <c r="E3721">
        <v>3741.2197265625</v>
      </c>
      <c r="F3721">
        <v>955.12542724609295</v>
      </c>
      <c r="G3721">
        <v>2.67839670414105E-4</v>
      </c>
      <c r="H3721" s="32">
        <f t="shared" si="348"/>
        <v>104.999993896484</v>
      </c>
      <c r="I3721">
        <f t="shared" si="349"/>
        <v>9.8692000000000011</v>
      </c>
      <c r="J3721" s="10">
        <f t="shared" si="350"/>
        <v>4.2211616210937501</v>
      </c>
      <c r="K3721" s="10">
        <f t="shared" si="351"/>
        <v>3.7412197265625</v>
      </c>
      <c r="L3721" s="10">
        <f t="shared" si="352"/>
        <v>0.95512542724609295</v>
      </c>
      <c r="M3721">
        <f t="shared" ref="M3721:M3784" si="353">G3721*1</f>
        <v>2.67839670414105E-4</v>
      </c>
    </row>
    <row r="3722" spans="2:13" x14ac:dyDescent="0.25">
      <c r="B3722" s="9">
        <v>377.14999389648398</v>
      </c>
      <c r="C3722">
        <v>1000000</v>
      </c>
      <c r="D3722">
        <v>4219.80078125</v>
      </c>
      <c r="E3722">
        <v>3746.236328125</v>
      </c>
      <c r="F3722">
        <v>955.86437988281205</v>
      </c>
      <c r="G3722">
        <v>2.705653605517E-4</v>
      </c>
      <c r="H3722" s="32">
        <f t="shared" si="348"/>
        <v>103.999993896484</v>
      </c>
      <c r="I3722">
        <f t="shared" si="349"/>
        <v>9.8692000000000011</v>
      </c>
      <c r="J3722" s="10">
        <f t="shared" si="350"/>
        <v>4.21980078125</v>
      </c>
      <c r="K3722" s="10">
        <f t="shared" si="351"/>
        <v>3.7462363281250002</v>
      </c>
      <c r="L3722" s="10">
        <f t="shared" si="352"/>
        <v>0.95586437988281203</v>
      </c>
      <c r="M3722">
        <f t="shared" si="353"/>
        <v>2.705653605517E-4</v>
      </c>
    </row>
    <row r="3723" spans="2:13" x14ac:dyDescent="0.25">
      <c r="B3723" s="9">
        <v>376.14999389648398</v>
      </c>
      <c r="C3723">
        <v>1000000</v>
      </c>
      <c r="D3723">
        <v>4218.4619140625</v>
      </c>
      <c r="E3723">
        <v>3751.26098632812</v>
      </c>
      <c r="F3723">
        <v>956.598876953125</v>
      </c>
      <c r="G3723">
        <v>2.7334148762747602E-4</v>
      </c>
      <c r="H3723" s="32">
        <f t="shared" si="348"/>
        <v>102.999993896484</v>
      </c>
      <c r="I3723">
        <f t="shared" si="349"/>
        <v>9.8692000000000011</v>
      </c>
      <c r="J3723" s="10">
        <f t="shared" si="350"/>
        <v>4.2184619140624999</v>
      </c>
      <c r="K3723" s="10">
        <f t="shared" si="351"/>
        <v>3.7512609863281199</v>
      </c>
      <c r="L3723" s="10">
        <f t="shared" si="352"/>
        <v>0.95659887695312495</v>
      </c>
      <c r="M3723">
        <f t="shared" si="353"/>
        <v>2.7334148762747602E-4</v>
      </c>
    </row>
    <row r="3724" spans="2:13" x14ac:dyDescent="0.25">
      <c r="B3724" s="9">
        <v>375.14999389648398</v>
      </c>
      <c r="C3724">
        <v>1000000</v>
      </c>
      <c r="D3724">
        <v>4217.1455078125</v>
      </c>
      <c r="E3724">
        <v>3756.2939453125</v>
      </c>
      <c r="F3724">
        <v>957.32879638671795</v>
      </c>
      <c r="G3724">
        <v>2.7616936131380401E-4</v>
      </c>
      <c r="H3724" s="32">
        <f t="shared" si="348"/>
        <v>101.999993896484</v>
      </c>
      <c r="I3724">
        <f t="shared" si="349"/>
        <v>9.8692000000000011</v>
      </c>
      <c r="J3724" s="10">
        <f t="shared" si="350"/>
        <v>4.2171455078125</v>
      </c>
      <c r="K3724" s="10">
        <f t="shared" si="351"/>
        <v>3.7562939453125002</v>
      </c>
      <c r="L3724" s="10">
        <f t="shared" si="352"/>
        <v>0.95732879638671797</v>
      </c>
      <c r="M3724">
        <f t="shared" si="353"/>
        <v>2.7616936131380401E-4</v>
      </c>
    </row>
    <row r="3725" spans="2:13" x14ac:dyDescent="0.25">
      <c r="B3725" s="9">
        <v>374.14999389648398</v>
      </c>
      <c r="C3725">
        <v>1000000</v>
      </c>
      <c r="D3725">
        <v>4215.8505859375</v>
      </c>
      <c r="E3725">
        <v>3761.3349609375</v>
      </c>
      <c r="F3725">
        <v>958.05419921875</v>
      </c>
      <c r="G3725">
        <v>2.7905026217922498E-4</v>
      </c>
      <c r="H3725" s="32">
        <f t="shared" si="348"/>
        <v>100.999993896484</v>
      </c>
      <c r="I3725">
        <f t="shared" si="349"/>
        <v>9.8692000000000011</v>
      </c>
      <c r="J3725" s="10">
        <f t="shared" si="350"/>
        <v>4.2158505859375</v>
      </c>
      <c r="K3725" s="10">
        <f t="shared" si="351"/>
        <v>3.7613349609375</v>
      </c>
      <c r="L3725" s="10">
        <f t="shared" si="352"/>
        <v>0.95805419921875001</v>
      </c>
      <c r="M3725">
        <f t="shared" si="353"/>
        <v>2.7905026217922498E-4</v>
      </c>
    </row>
    <row r="3726" spans="2:13" x14ac:dyDescent="0.25">
      <c r="B3726" s="9">
        <v>373.14999389648398</v>
      </c>
      <c r="C3726">
        <v>1000000</v>
      </c>
      <c r="D3726">
        <v>4214.5771484375</v>
      </c>
      <c r="E3726">
        <v>3766.38403320312</v>
      </c>
      <c r="F3726">
        <v>958.77502441406205</v>
      </c>
      <c r="G3726">
        <v>2.81985499896109E-4</v>
      </c>
      <c r="H3726" s="32">
        <f t="shared" si="348"/>
        <v>99.999993896484</v>
      </c>
      <c r="I3726">
        <f t="shared" si="349"/>
        <v>9.8692000000000011</v>
      </c>
      <c r="J3726" s="10">
        <f t="shared" si="350"/>
        <v>4.2145771484374999</v>
      </c>
      <c r="K3726" s="10">
        <f t="shared" si="351"/>
        <v>3.7663840332031202</v>
      </c>
      <c r="L3726" s="10">
        <f t="shared" si="352"/>
        <v>0.95877502441406204</v>
      </c>
      <c r="M3726">
        <f t="shared" si="353"/>
        <v>2.81985499896109E-4</v>
      </c>
    </row>
    <row r="3727" spans="2:13" x14ac:dyDescent="0.25">
      <c r="B3727" s="9">
        <v>372.14999389648398</v>
      </c>
      <c r="C3727">
        <v>1000000</v>
      </c>
      <c r="D3727">
        <v>4213.32568359375</v>
      </c>
      <c r="E3727">
        <v>3771.44067382812</v>
      </c>
      <c r="F3727">
        <v>959.49127197265602</v>
      </c>
      <c r="G3727">
        <v>2.8497647144831701E-4</v>
      </c>
      <c r="H3727" s="32">
        <f t="shared" si="348"/>
        <v>98.999993896484</v>
      </c>
      <c r="I3727">
        <f t="shared" si="349"/>
        <v>9.8692000000000011</v>
      </c>
      <c r="J3727" s="10">
        <f t="shared" si="350"/>
        <v>4.2133256835937498</v>
      </c>
      <c r="K3727" s="10">
        <f t="shared" si="351"/>
        <v>3.7714406738281201</v>
      </c>
      <c r="L3727" s="10">
        <f t="shared" si="352"/>
        <v>0.95949127197265605</v>
      </c>
      <c r="M3727">
        <f t="shared" si="353"/>
        <v>2.8497647144831701E-4</v>
      </c>
    </row>
    <row r="3728" spans="2:13" x14ac:dyDescent="0.25">
      <c r="B3728" s="9">
        <v>371.14999389648398</v>
      </c>
      <c r="C3728">
        <v>1000000</v>
      </c>
      <c r="D3728">
        <v>4212.095703125</v>
      </c>
      <c r="E3728">
        <v>3776.5048828125</v>
      </c>
      <c r="F3728">
        <v>960.202880859375</v>
      </c>
      <c r="G3728">
        <v>2.8802457381971099E-4</v>
      </c>
      <c r="H3728" s="32">
        <f t="shared" si="348"/>
        <v>97.999993896484</v>
      </c>
      <c r="I3728">
        <f t="shared" si="349"/>
        <v>9.8692000000000011</v>
      </c>
      <c r="J3728" s="10">
        <f t="shared" si="350"/>
        <v>4.2120957031249997</v>
      </c>
      <c r="K3728" s="10">
        <f t="shared" si="351"/>
        <v>3.7765048828125001</v>
      </c>
      <c r="L3728" s="10">
        <f t="shared" si="352"/>
        <v>0.960202880859375</v>
      </c>
      <c r="M3728">
        <f t="shared" si="353"/>
        <v>2.8802457381971099E-4</v>
      </c>
    </row>
    <row r="3729" spans="2:13" x14ac:dyDescent="0.25">
      <c r="B3729" s="9">
        <v>370.14999389648398</v>
      </c>
      <c r="C3729">
        <v>1000000</v>
      </c>
      <c r="D3729">
        <v>4210.88720703125</v>
      </c>
      <c r="E3729">
        <v>3781.57641601562</v>
      </c>
      <c r="F3729">
        <v>960.90997314453102</v>
      </c>
      <c r="G3729">
        <v>2.9113129130564598E-4</v>
      </c>
      <c r="H3729" s="32">
        <f t="shared" si="348"/>
        <v>96.999993896484</v>
      </c>
      <c r="I3729">
        <f t="shared" si="349"/>
        <v>9.8692000000000011</v>
      </c>
      <c r="J3729" s="10">
        <f t="shared" si="350"/>
        <v>4.2108872070312504</v>
      </c>
      <c r="K3729" s="10">
        <f t="shared" si="351"/>
        <v>3.78157641601562</v>
      </c>
      <c r="L3729" s="10">
        <f t="shared" si="352"/>
        <v>0.96090997314453097</v>
      </c>
      <c r="M3729">
        <f t="shared" si="353"/>
        <v>2.9113129130564598E-4</v>
      </c>
    </row>
    <row r="3730" spans="2:13" x14ac:dyDescent="0.25">
      <c r="B3730" s="9">
        <v>369.14999389648398</v>
      </c>
      <c r="C3730">
        <v>1000000</v>
      </c>
      <c r="D3730">
        <v>4209.69970703125</v>
      </c>
      <c r="E3730">
        <v>3786.65502929687</v>
      </c>
      <c r="F3730">
        <v>961.61236572265602</v>
      </c>
      <c r="G3730">
        <v>2.9429813730530397E-4</v>
      </c>
      <c r="H3730" s="32">
        <f t="shared" si="348"/>
        <v>95.999993896484</v>
      </c>
      <c r="I3730">
        <f t="shared" si="349"/>
        <v>9.8692000000000011</v>
      </c>
      <c r="J3730" s="10">
        <f t="shared" si="350"/>
        <v>4.2096997070312501</v>
      </c>
      <c r="K3730" s="10">
        <f t="shared" si="351"/>
        <v>3.7866550292968699</v>
      </c>
      <c r="L3730" s="10">
        <f t="shared" si="352"/>
        <v>0.96161236572265607</v>
      </c>
      <c r="M3730">
        <f t="shared" si="353"/>
        <v>2.9429813730530397E-4</v>
      </c>
    </row>
    <row r="3731" spans="2:13" x14ac:dyDescent="0.25">
      <c r="B3731" s="9">
        <v>368.14999389648398</v>
      </c>
      <c r="C3731">
        <v>1000000</v>
      </c>
      <c r="D3731">
        <v>4208.53369140625</v>
      </c>
      <c r="E3731">
        <v>3791.74072265625</v>
      </c>
      <c r="F3731">
        <v>962.31011962890602</v>
      </c>
      <c r="G3731">
        <v>2.9752665432170001E-4</v>
      </c>
      <c r="H3731" s="32">
        <f t="shared" si="348"/>
        <v>94.999993896484</v>
      </c>
      <c r="I3731">
        <f t="shared" si="349"/>
        <v>9.8692000000000011</v>
      </c>
      <c r="J3731" s="10">
        <f t="shared" si="350"/>
        <v>4.2085336914062497</v>
      </c>
      <c r="K3731" s="10">
        <f t="shared" si="351"/>
        <v>3.7917407226562498</v>
      </c>
      <c r="L3731" s="10">
        <f t="shared" si="352"/>
        <v>0.962310119628906</v>
      </c>
      <c r="M3731">
        <f t="shared" si="353"/>
        <v>2.9752665432170001E-4</v>
      </c>
    </row>
    <row r="3732" spans="2:13" x14ac:dyDescent="0.25">
      <c r="B3732" s="9">
        <v>367.14999389648398</v>
      </c>
      <c r="C3732">
        <v>1000000</v>
      </c>
      <c r="D3732">
        <v>4207.388671875</v>
      </c>
      <c r="E3732">
        <v>3796.8330078125</v>
      </c>
      <c r="F3732">
        <v>963.00323486328102</v>
      </c>
      <c r="G3732">
        <v>3.0081847216933901E-4</v>
      </c>
      <c r="H3732" s="32">
        <f t="shared" si="348"/>
        <v>93.999993896484</v>
      </c>
      <c r="I3732">
        <f t="shared" si="349"/>
        <v>9.8692000000000011</v>
      </c>
      <c r="J3732" s="10">
        <f t="shared" si="350"/>
        <v>4.207388671875</v>
      </c>
      <c r="K3732" s="10">
        <f t="shared" si="351"/>
        <v>3.7968330078124999</v>
      </c>
      <c r="L3732" s="10">
        <f t="shared" si="352"/>
        <v>0.96300323486328099</v>
      </c>
      <c r="M3732">
        <f t="shared" si="353"/>
        <v>3.0081847216933901E-4</v>
      </c>
    </row>
    <row r="3733" spans="2:13" x14ac:dyDescent="0.25">
      <c r="B3733" s="9">
        <v>366.14999389648398</v>
      </c>
      <c r="C3733">
        <v>1000000</v>
      </c>
      <c r="D3733">
        <v>4206.2646484375</v>
      </c>
      <c r="E3733">
        <v>3801.93188476562</v>
      </c>
      <c r="F3733">
        <v>963.691650390625</v>
      </c>
      <c r="G3733">
        <v>3.0417522066272698E-4</v>
      </c>
      <c r="H3733" s="32">
        <f t="shared" si="348"/>
        <v>92.999993896484</v>
      </c>
      <c r="I3733">
        <f t="shared" si="349"/>
        <v>9.8692000000000011</v>
      </c>
      <c r="J3733" s="10">
        <f t="shared" si="350"/>
        <v>4.2062646484375001</v>
      </c>
      <c r="K3733" s="10">
        <f t="shared" si="351"/>
        <v>3.8019318847656201</v>
      </c>
      <c r="L3733" s="10">
        <f t="shared" si="352"/>
        <v>0.96369165039062499</v>
      </c>
      <c r="M3733">
        <f t="shared" si="353"/>
        <v>3.0417522066272698E-4</v>
      </c>
    </row>
    <row r="3734" spans="2:13" x14ac:dyDescent="0.25">
      <c r="B3734" s="9">
        <v>365.14999389648398</v>
      </c>
      <c r="C3734">
        <v>1000000</v>
      </c>
      <c r="D3734">
        <v>4205.162109375</v>
      </c>
      <c r="E3734">
        <v>3807.03686523437</v>
      </c>
      <c r="F3734">
        <v>964.37536621093705</v>
      </c>
      <c r="G3734">
        <v>3.0759864603169197E-4</v>
      </c>
      <c r="H3734" s="32">
        <f t="shared" si="348"/>
        <v>91.999993896484</v>
      </c>
      <c r="I3734">
        <f t="shared" si="349"/>
        <v>9.8692000000000011</v>
      </c>
      <c r="J3734" s="10">
        <f t="shared" si="350"/>
        <v>4.2051621093750002</v>
      </c>
      <c r="K3734" s="10">
        <f t="shared" si="351"/>
        <v>3.80703686523437</v>
      </c>
      <c r="L3734" s="10">
        <f t="shared" si="352"/>
        <v>0.964375366210937</v>
      </c>
      <c r="M3734">
        <f t="shared" si="353"/>
        <v>3.0759864603169197E-4</v>
      </c>
    </row>
    <row r="3735" spans="2:13" x14ac:dyDescent="0.25">
      <c r="B3735" s="9">
        <v>364.14999389648398</v>
      </c>
      <c r="C3735">
        <v>1000000</v>
      </c>
      <c r="D3735">
        <v>4204.080078125</v>
      </c>
      <c r="E3735">
        <v>3812.14794921875</v>
      </c>
      <c r="F3735">
        <v>965.05438232421795</v>
      </c>
      <c r="G3735">
        <v>3.1109052360989099E-4</v>
      </c>
      <c r="H3735" s="32">
        <f t="shared" si="348"/>
        <v>90.999993896484</v>
      </c>
      <c r="I3735">
        <f t="shared" si="349"/>
        <v>9.8692000000000011</v>
      </c>
      <c r="J3735" s="10">
        <f t="shared" si="350"/>
        <v>4.2040800781250001</v>
      </c>
      <c r="K3735" s="10">
        <f t="shared" si="351"/>
        <v>3.8121479492187502</v>
      </c>
      <c r="L3735" s="10">
        <f t="shared" si="352"/>
        <v>0.96505438232421792</v>
      </c>
      <c r="M3735">
        <f t="shared" si="353"/>
        <v>3.1109052360989099E-4</v>
      </c>
    </row>
    <row r="3736" spans="2:13" x14ac:dyDescent="0.25">
      <c r="B3736" s="9">
        <v>363.14999389648398</v>
      </c>
      <c r="C3736">
        <v>1000000</v>
      </c>
      <c r="D3736">
        <v>4203.01904296875</v>
      </c>
      <c r="E3736">
        <v>3817.2646484375</v>
      </c>
      <c r="F3736">
        <v>965.72857666015602</v>
      </c>
      <c r="G3736">
        <v>3.14652657834813E-4</v>
      </c>
      <c r="H3736" s="32">
        <f t="shared" si="348"/>
        <v>89.999993896484</v>
      </c>
      <c r="I3736">
        <f t="shared" si="349"/>
        <v>9.8692000000000011</v>
      </c>
      <c r="J3736" s="10">
        <f t="shared" si="350"/>
        <v>4.2030190429687497</v>
      </c>
      <c r="K3736" s="10">
        <f t="shared" si="351"/>
        <v>3.8172646484374999</v>
      </c>
      <c r="L3736" s="10">
        <f t="shared" si="352"/>
        <v>0.96572857666015599</v>
      </c>
      <c r="M3736">
        <f t="shared" si="353"/>
        <v>3.14652657834813E-4</v>
      </c>
    </row>
    <row r="3737" spans="2:13" x14ac:dyDescent="0.25">
      <c r="B3737" s="9">
        <v>362.14999389648398</v>
      </c>
      <c r="C3737">
        <v>1000000</v>
      </c>
      <c r="D3737">
        <v>4201.97900390625</v>
      </c>
      <c r="E3737">
        <v>3822.38696289062</v>
      </c>
      <c r="F3737">
        <v>966.39807128906205</v>
      </c>
      <c r="G3737">
        <v>3.18286969559267E-4</v>
      </c>
      <c r="H3737" s="32">
        <f t="shared" si="348"/>
        <v>88.999993896484</v>
      </c>
      <c r="I3737">
        <f t="shared" si="349"/>
        <v>9.8692000000000011</v>
      </c>
      <c r="J3737" s="10">
        <f t="shared" si="350"/>
        <v>4.2019790039062501</v>
      </c>
      <c r="K3737" s="10">
        <f t="shared" si="351"/>
        <v>3.82238696289062</v>
      </c>
      <c r="L3737" s="10">
        <f t="shared" si="352"/>
        <v>0.96639807128906208</v>
      </c>
      <c r="M3737">
        <f t="shared" si="353"/>
        <v>3.18286969559267E-4</v>
      </c>
    </row>
    <row r="3738" spans="2:13" x14ac:dyDescent="0.25">
      <c r="B3738" s="9">
        <v>361.14999389648398</v>
      </c>
      <c r="C3738">
        <v>1000000</v>
      </c>
      <c r="D3738">
        <v>4200.95947265625</v>
      </c>
      <c r="E3738">
        <v>3827.5146484375</v>
      </c>
      <c r="F3738">
        <v>967.062744140625</v>
      </c>
      <c r="G3738">
        <v>3.2199540873989398E-4</v>
      </c>
      <c r="H3738" s="32">
        <f t="shared" si="348"/>
        <v>87.999993896484</v>
      </c>
      <c r="I3738">
        <f t="shared" si="349"/>
        <v>9.8692000000000011</v>
      </c>
      <c r="J3738" s="10">
        <f t="shared" si="350"/>
        <v>4.2009594726562502</v>
      </c>
      <c r="K3738" s="10">
        <f t="shared" si="351"/>
        <v>3.8275146484375</v>
      </c>
      <c r="L3738" s="10">
        <f t="shared" si="352"/>
        <v>0.96706274414062499</v>
      </c>
      <c r="M3738">
        <f t="shared" si="353"/>
        <v>3.2199540873989398E-4</v>
      </c>
    </row>
    <row r="3739" spans="2:13" x14ac:dyDescent="0.25">
      <c r="B3739" s="9">
        <v>360.14999389648398</v>
      </c>
      <c r="C3739">
        <v>1000000</v>
      </c>
      <c r="D3739">
        <v>4199.9609375</v>
      </c>
      <c r="E3739">
        <v>3832.64697265625</v>
      </c>
      <c r="F3739">
        <v>967.72259521484295</v>
      </c>
      <c r="G3739">
        <v>3.2578001264482699E-4</v>
      </c>
      <c r="H3739" s="32">
        <f t="shared" si="348"/>
        <v>86.999993896484</v>
      </c>
      <c r="I3739">
        <f t="shared" si="349"/>
        <v>9.8692000000000011</v>
      </c>
      <c r="J3739" s="10">
        <f t="shared" si="350"/>
        <v>4.1999609375000002</v>
      </c>
      <c r="K3739" s="10">
        <f t="shared" si="351"/>
        <v>3.8326469726562502</v>
      </c>
      <c r="L3739" s="10">
        <f t="shared" si="352"/>
        <v>0.96772259521484294</v>
      </c>
      <c r="M3739">
        <f t="shared" si="353"/>
        <v>3.2578001264482699E-4</v>
      </c>
    </row>
    <row r="3740" spans="2:13" x14ac:dyDescent="0.25">
      <c r="B3740" s="9">
        <v>359.14999389648398</v>
      </c>
      <c r="C3740">
        <v>1000000</v>
      </c>
      <c r="D3740">
        <v>4198.98291015625</v>
      </c>
      <c r="E3740">
        <v>3837.78393554687</v>
      </c>
      <c r="F3740">
        <v>968.37756347656205</v>
      </c>
      <c r="G3740">
        <v>3.2964284764602699E-4</v>
      </c>
      <c r="H3740" s="32">
        <f t="shared" si="348"/>
        <v>85.999993896484</v>
      </c>
      <c r="I3740">
        <f t="shared" si="349"/>
        <v>9.8692000000000011</v>
      </c>
      <c r="J3740" s="10">
        <f t="shared" si="350"/>
        <v>4.1989829101562499</v>
      </c>
      <c r="K3740" s="10">
        <f t="shared" si="351"/>
        <v>3.8377839355468701</v>
      </c>
      <c r="L3740" s="10">
        <f t="shared" si="352"/>
        <v>0.96837756347656201</v>
      </c>
      <c r="M3740">
        <f t="shared" si="353"/>
        <v>3.2964284764602699E-4</v>
      </c>
    </row>
    <row r="3741" spans="2:13" x14ac:dyDescent="0.25">
      <c r="B3741" s="9">
        <v>358.14999389648398</v>
      </c>
      <c r="C3741">
        <v>1000000</v>
      </c>
      <c r="D3741">
        <v>4198.025390625</v>
      </c>
      <c r="E3741">
        <v>3842.92529296875</v>
      </c>
      <c r="F3741">
        <v>969.02770996093705</v>
      </c>
      <c r="G3741">
        <v>3.3358612563461E-4</v>
      </c>
      <c r="H3741" s="32">
        <f t="shared" si="348"/>
        <v>84.999993896484</v>
      </c>
      <c r="I3741">
        <f t="shared" si="349"/>
        <v>9.8692000000000011</v>
      </c>
      <c r="J3741" s="10">
        <f t="shared" si="350"/>
        <v>4.1980253906250002</v>
      </c>
      <c r="K3741" s="10">
        <f t="shared" si="351"/>
        <v>3.8429252929687499</v>
      </c>
      <c r="L3741" s="10">
        <f t="shared" si="352"/>
        <v>0.96902770996093701</v>
      </c>
      <c r="M3741">
        <f t="shared" si="353"/>
        <v>3.3358612563461E-4</v>
      </c>
    </row>
    <row r="3742" spans="2:13" x14ac:dyDescent="0.25">
      <c r="B3742" s="9">
        <v>357.14999389648398</v>
      </c>
      <c r="C3742">
        <v>1000000</v>
      </c>
      <c r="D3742">
        <v>4197.0888671875</v>
      </c>
      <c r="E3742">
        <v>3848.0703125</v>
      </c>
      <c r="F3742">
        <v>969.67291259765602</v>
      </c>
      <c r="G3742">
        <v>3.3761205850168998E-4</v>
      </c>
      <c r="H3742" s="32">
        <f t="shared" si="348"/>
        <v>83.999993896484</v>
      </c>
      <c r="I3742">
        <f t="shared" si="349"/>
        <v>9.8692000000000011</v>
      </c>
      <c r="J3742" s="10">
        <f t="shared" si="350"/>
        <v>4.1970888671875004</v>
      </c>
      <c r="K3742" s="10">
        <f t="shared" si="351"/>
        <v>3.8480703125</v>
      </c>
      <c r="L3742" s="10">
        <f t="shared" si="352"/>
        <v>0.96967291259765598</v>
      </c>
      <c r="M3742">
        <f t="shared" si="353"/>
        <v>3.3761205850168998E-4</v>
      </c>
    </row>
    <row r="3743" spans="2:13" x14ac:dyDescent="0.25">
      <c r="B3743" s="9">
        <v>356.14999389648398</v>
      </c>
      <c r="C3743">
        <v>1000000</v>
      </c>
      <c r="D3743">
        <v>4196.1728515625</v>
      </c>
      <c r="E3743">
        <v>3853.21923828125</v>
      </c>
      <c r="F3743">
        <v>970.313232421875</v>
      </c>
      <c r="G3743">
        <v>3.4172297455370399E-4</v>
      </c>
      <c r="H3743" s="32">
        <f t="shared" si="348"/>
        <v>82.999993896484</v>
      </c>
      <c r="I3743">
        <f t="shared" si="349"/>
        <v>9.8692000000000011</v>
      </c>
      <c r="J3743" s="10">
        <f t="shared" si="350"/>
        <v>4.1961728515625003</v>
      </c>
      <c r="K3743" s="10">
        <f t="shared" si="351"/>
        <v>3.85321923828125</v>
      </c>
      <c r="L3743" s="10">
        <f t="shared" si="352"/>
        <v>0.97031323242187495</v>
      </c>
      <c r="M3743">
        <f t="shared" si="353"/>
        <v>3.4172297455370399E-4</v>
      </c>
    </row>
    <row r="3744" spans="2:13" x14ac:dyDescent="0.25">
      <c r="B3744" s="9">
        <v>355.14999389648398</v>
      </c>
      <c r="C3744">
        <v>1000000</v>
      </c>
      <c r="D3744">
        <v>4195.27734375</v>
      </c>
      <c r="E3744">
        <v>3858.37133789062</v>
      </c>
      <c r="F3744">
        <v>970.94854736328102</v>
      </c>
      <c r="G3744">
        <v>3.45921318512409E-4</v>
      </c>
      <c r="H3744" s="32">
        <f t="shared" si="348"/>
        <v>81.999993896484</v>
      </c>
      <c r="I3744">
        <f t="shared" si="349"/>
        <v>9.8692000000000011</v>
      </c>
      <c r="J3744" s="10">
        <f t="shared" si="350"/>
        <v>4.1952773437499999</v>
      </c>
      <c r="K3744" s="10">
        <f t="shared" si="351"/>
        <v>3.8583713378906199</v>
      </c>
      <c r="L3744" s="10">
        <f t="shared" si="352"/>
        <v>0.97094854736328107</v>
      </c>
      <c r="M3744">
        <f t="shared" si="353"/>
        <v>3.45921318512409E-4</v>
      </c>
    </row>
    <row r="3745" spans="2:13" x14ac:dyDescent="0.25">
      <c r="B3745" s="9">
        <v>354.14999389648398</v>
      </c>
      <c r="C3745">
        <v>1000000</v>
      </c>
      <c r="D3745">
        <v>4194.40234375</v>
      </c>
      <c r="E3745">
        <v>3863.5263671875</v>
      </c>
      <c r="F3745">
        <v>971.57891845703102</v>
      </c>
      <c r="G3745">
        <v>3.5020950599573498E-4</v>
      </c>
      <c r="H3745" s="32">
        <f t="shared" si="348"/>
        <v>80.999993896484</v>
      </c>
      <c r="I3745">
        <f t="shared" si="349"/>
        <v>9.8692000000000011</v>
      </c>
      <c r="J3745" s="10">
        <f t="shared" si="350"/>
        <v>4.1944023437500002</v>
      </c>
      <c r="K3745" s="10">
        <f t="shared" si="351"/>
        <v>3.8635263671875002</v>
      </c>
      <c r="L3745" s="10">
        <f t="shared" si="352"/>
        <v>0.97157891845703104</v>
      </c>
      <c r="M3745">
        <f t="shared" si="353"/>
        <v>3.5020950599573498E-4</v>
      </c>
    </row>
    <row r="3746" spans="2:13" x14ac:dyDescent="0.25">
      <c r="B3746" s="9">
        <v>353.14999389648398</v>
      </c>
      <c r="C3746">
        <v>1000000</v>
      </c>
      <c r="D3746">
        <v>4193.5478515625</v>
      </c>
      <c r="E3746">
        <v>3868.68359375</v>
      </c>
      <c r="F3746">
        <v>972.20428466796795</v>
      </c>
      <c r="G3746">
        <v>3.5459021455608297E-4</v>
      </c>
      <c r="H3746" s="32">
        <f t="shared" si="348"/>
        <v>79.999993896484</v>
      </c>
      <c r="I3746">
        <f t="shared" si="349"/>
        <v>9.8692000000000011</v>
      </c>
      <c r="J3746" s="10">
        <f t="shared" si="350"/>
        <v>4.1935478515625002</v>
      </c>
      <c r="K3746" s="10">
        <f t="shared" si="351"/>
        <v>3.8686835937500001</v>
      </c>
      <c r="L3746" s="10">
        <f t="shared" si="352"/>
        <v>0.97220428466796793</v>
      </c>
      <c r="M3746">
        <f t="shared" si="353"/>
        <v>3.5459021455608297E-4</v>
      </c>
    </row>
    <row r="3747" spans="2:13" x14ac:dyDescent="0.25">
      <c r="B3747" s="9">
        <v>352.14999389648398</v>
      </c>
      <c r="C3747">
        <v>1000000</v>
      </c>
      <c r="D3747">
        <v>4192.7138671875</v>
      </c>
      <c r="E3747">
        <v>3873.84326171875</v>
      </c>
      <c r="F3747">
        <v>972.82458496093705</v>
      </c>
      <c r="G3747">
        <v>3.5906603443436297E-4</v>
      </c>
      <c r="H3747" s="32">
        <f t="shared" si="348"/>
        <v>78.999993896484</v>
      </c>
      <c r="I3747">
        <f t="shared" si="349"/>
        <v>9.8692000000000011</v>
      </c>
      <c r="J3747" s="10">
        <f t="shared" si="350"/>
        <v>4.1927138671874999</v>
      </c>
      <c r="K3747" s="10">
        <f t="shared" si="351"/>
        <v>3.8738432617187502</v>
      </c>
      <c r="L3747" s="10">
        <f t="shared" si="352"/>
        <v>0.97282458496093704</v>
      </c>
      <c r="M3747">
        <f t="shared" si="353"/>
        <v>3.5906603443436297E-4</v>
      </c>
    </row>
    <row r="3748" spans="2:13" x14ac:dyDescent="0.25">
      <c r="B3748" s="9">
        <v>351.14999389648398</v>
      </c>
      <c r="C3748">
        <v>1000000</v>
      </c>
      <c r="D3748">
        <v>4191.900390625</v>
      </c>
      <c r="E3748">
        <v>3879.00439453125</v>
      </c>
      <c r="F3748">
        <v>973.43975830078102</v>
      </c>
      <c r="G3748">
        <v>3.6363978870212999E-4</v>
      </c>
      <c r="H3748" s="32">
        <f t="shared" si="348"/>
        <v>77.999993896484</v>
      </c>
      <c r="I3748">
        <f t="shared" si="349"/>
        <v>9.8692000000000011</v>
      </c>
      <c r="J3748" s="10">
        <f t="shared" si="350"/>
        <v>4.1919003906250003</v>
      </c>
      <c r="K3748" s="10">
        <f t="shared" si="351"/>
        <v>3.87900439453125</v>
      </c>
      <c r="L3748" s="10">
        <f t="shared" si="352"/>
        <v>0.973439758300781</v>
      </c>
      <c r="M3748">
        <f t="shared" si="353"/>
        <v>3.6363978870212999E-4</v>
      </c>
    </row>
    <row r="3749" spans="2:13" x14ac:dyDescent="0.25">
      <c r="B3749" s="9">
        <v>350.14999389648398</v>
      </c>
      <c r="C3749">
        <v>1000000</v>
      </c>
      <c r="D3749">
        <v>4191.107421875</v>
      </c>
      <c r="E3749">
        <v>3884.16674804687</v>
      </c>
      <c r="F3749">
        <v>974.04986572265602</v>
      </c>
      <c r="G3749">
        <v>3.6831435863859903E-4</v>
      </c>
      <c r="H3749" s="32">
        <f t="shared" si="348"/>
        <v>76.999993896484</v>
      </c>
      <c r="I3749">
        <f t="shared" si="349"/>
        <v>9.8692000000000011</v>
      </c>
      <c r="J3749" s="10">
        <f t="shared" si="350"/>
        <v>4.1911074218750004</v>
      </c>
      <c r="K3749" s="10">
        <f t="shared" si="351"/>
        <v>3.8841667480468698</v>
      </c>
      <c r="L3749" s="10">
        <f t="shared" si="352"/>
        <v>0.97404986572265606</v>
      </c>
      <c r="M3749">
        <f t="shared" si="353"/>
        <v>3.6831435863859903E-4</v>
      </c>
    </row>
    <row r="3750" spans="2:13" x14ac:dyDescent="0.25">
      <c r="B3750" s="9">
        <v>349.14999389648398</v>
      </c>
      <c r="C3750">
        <v>1000000</v>
      </c>
      <c r="D3750">
        <v>4190.3349609375</v>
      </c>
      <c r="E3750">
        <v>3889.32983398437</v>
      </c>
      <c r="F3750">
        <v>974.65484619140602</v>
      </c>
      <c r="G3750">
        <v>3.7309271283447699E-4</v>
      </c>
      <c r="H3750" s="32">
        <f t="shared" si="348"/>
        <v>75.999993896484</v>
      </c>
      <c r="I3750">
        <f t="shared" si="349"/>
        <v>9.8692000000000011</v>
      </c>
      <c r="J3750" s="10">
        <f t="shared" si="350"/>
        <v>4.1903349609375002</v>
      </c>
      <c r="K3750" s="10">
        <f t="shared" si="351"/>
        <v>3.88932983398437</v>
      </c>
      <c r="L3750" s="10">
        <f t="shared" si="352"/>
        <v>0.97465484619140608</v>
      </c>
      <c r="M3750">
        <f t="shared" si="353"/>
        <v>3.7309271283447699E-4</v>
      </c>
    </row>
    <row r="3751" spans="2:13" x14ac:dyDescent="0.25">
      <c r="B3751" s="9">
        <v>348.14999389648398</v>
      </c>
      <c r="C3751">
        <v>1000000</v>
      </c>
      <c r="D3751">
        <v>4189.5830078125</v>
      </c>
      <c r="E3751">
        <v>3894.49340820312</v>
      </c>
      <c r="F3751">
        <v>975.254638671875</v>
      </c>
      <c r="G3751">
        <v>3.7797793629579203E-4</v>
      </c>
      <c r="H3751" s="32">
        <f t="shared" si="348"/>
        <v>74.999993896484</v>
      </c>
      <c r="I3751">
        <f t="shared" si="349"/>
        <v>9.8692000000000011</v>
      </c>
      <c r="J3751" s="10">
        <f t="shared" si="350"/>
        <v>4.1895830078124998</v>
      </c>
      <c r="K3751" s="10">
        <f t="shared" si="351"/>
        <v>3.89449340820312</v>
      </c>
      <c r="L3751" s="10">
        <f t="shared" si="352"/>
        <v>0.97525463867187501</v>
      </c>
      <c r="M3751">
        <f t="shared" si="353"/>
        <v>3.7797793629579203E-4</v>
      </c>
    </row>
    <row r="3752" spans="2:13" x14ac:dyDescent="0.25">
      <c r="B3752" s="9">
        <v>347.14999389648398</v>
      </c>
      <c r="C3752">
        <v>1000000</v>
      </c>
      <c r="D3752">
        <v>4188.85107421875</v>
      </c>
      <c r="E3752">
        <v>3899.65649414062</v>
      </c>
      <c r="F3752">
        <v>975.84918212890602</v>
      </c>
      <c r="G3752">
        <v>3.8297325954772499E-4</v>
      </c>
      <c r="H3752" s="32">
        <f t="shared" si="348"/>
        <v>73.999993896484</v>
      </c>
      <c r="I3752">
        <f t="shared" si="349"/>
        <v>9.8692000000000011</v>
      </c>
      <c r="J3752" s="10">
        <f t="shared" si="350"/>
        <v>4.1888510742187499</v>
      </c>
      <c r="K3752" s="10">
        <f t="shared" si="351"/>
        <v>3.8996564941406202</v>
      </c>
      <c r="L3752" s="10">
        <f t="shared" si="352"/>
        <v>0.97584918212890603</v>
      </c>
      <c r="M3752">
        <f t="shared" si="353"/>
        <v>3.8297325954772499E-4</v>
      </c>
    </row>
    <row r="3753" spans="2:13" x14ac:dyDescent="0.25">
      <c r="B3753" s="9">
        <v>346.14999389648398</v>
      </c>
      <c r="C3753">
        <v>1000000</v>
      </c>
      <c r="D3753">
        <v>4188.14013671875</v>
      </c>
      <c r="E3753">
        <v>3904.81909179687</v>
      </c>
      <c r="F3753">
        <v>976.4384765625</v>
      </c>
      <c r="G3753">
        <v>3.8808202953077799E-4</v>
      </c>
      <c r="H3753" s="32">
        <f t="shared" si="348"/>
        <v>72.999993896484</v>
      </c>
      <c r="I3753">
        <f t="shared" si="349"/>
        <v>9.8692000000000011</v>
      </c>
      <c r="J3753" s="10">
        <f t="shared" si="350"/>
        <v>4.1881401367187499</v>
      </c>
      <c r="K3753" s="10">
        <f t="shared" si="351"/>
        <v>3.9048190917968699</v>
      </c>
      <c r="L3753" s="10">
        <f t="shared" si="352"/>
        <v>0.97643847656250005</v>
      </c>
      <c r="M3753">
        <f t="shared" si="353"/>
        <v>3.8808202953077799E-4</v>
      </c>
    </row>
    <row r="3754" spans="2:13" x14ac:dyDescent="0.25">
      <c r="B3754" s="9">
        <v>345.14999389648398</v>
      </c>
      <c r="C3754">
        <v>1000000</v>
      </c>
      <c r="D3754">
        <v>4187.44970703125</v>
      </c>
      <c r="E3754">
        <v>3909.98022460937</v>
      </c>
      <c r="F3754">
        <v>977.0224609375</v>
      </c>
      <c r="G3754">
        <v>3.9330773870460602E-4</v>
      </c>
      <c r="H3754" s="32">
        <f t="shared" si="348"/>
        <v>71.999993896484</v>
      </c>
      <c r="I3754">
        <f t="shared" si="349"/>
        <v>9.8692000000000011</v>
      </c>
      <c r="J3754" s="10">
        <f t="shared" si="350"/>
        <v>4.1874497070312504</v>
      </c>
      <c r="K3754" s="10">
        <f t="shared" si="351"/>
        <v>3.9099802246093698</v>
      </c>
      <c r="L3754" s="10">
        <f t="shared" si="352"/>
        <v>0.9770224609375</v>
      </c>
      <c r="M3754">
        <f t="shared" si="353"/>
        <v>3.9330773870460602E-4</v>
      </c>
    </row>
    <row r="3755" spans="2:13" x14ac:dyDescent="0.25">
      <c r="B3755" s="9">
        <v>344.14999389648398</v>
      </c>
      <c r="C3755">
        <v>1000000</v>
      </c>
      <c r="D3755">
        <v>4186.77978515625</v>
      </c>
      <c r="E3755">
        <v>3915.1396484375</v>
      </c>
      <c r="F3755">
        <v>977.60113525390602</v>
      </c>
      <c r="G3755">
        <v>3.9865390863269502E-4</v>
      </c>
      <c r="H3755" s="32">
        <f t="shared" si="348"/>
        <v>70.999993896484</v>
      </c>
      <c r="I3755">
        <f t="shared" si="349"/>
        <v>9.8692000000000011</v>
      </c>
      <c r="J3755" s="10">
        <f t="shared" si="350"/>
        <v>4.1867797851562498</v>
      </c>
      <c r="K3755" s="10">
        <f t="shared" si="351"/>
        <v>3.9151396484375001</v>
      </c>
      <c r="L3755" s="10">
        <f t="shared" si="352"/>
        <v>0.97760113525390602</v>
      </c>
      <c r="M3755">
        <f t="shared" si="353"/>
        <v>3.9865390863269502E-4</v>
      </c>
    </row>
    <row r="3756" spans="2:13" x14ac:dyDescent="0.25">
      <c r="B3756" s="9">
        <v>343.14999389648398</v>
      </c>
      <c r="C3756">
        <v>1000000</v>
      </c>
      <c r="D3756">
        <v>4186.1298828125</v>
      </c>
      <c r="E3756">
        <v>3920.29663085937</v>
      </c>
      <c r="F3756">
        <v>978.17443847656205</v>
      </c>
      <c r="G3756">
        <v>4.0412435191683401E-4</v>
      </c>
      <c r="H3756" s="32">
        <f t="shared" si="348"/>
        <v>69.999993896484</v>
      </c>
      <c r="I3756">
        <f t="shared" si="349"/>
        <v>9.8692000000000011</v>
      </c>
      <c r="J3756" s="10">
        <f t="shared" si="350"/>
        <v>4.1861298828124998</v>
      </c>
      <c r="K3756" s="10">
        <f t="shared" si="351"/>
        <v>3.9202966308593701</v>
      </c>
      <c r="L3756" s="10">
        <f t="shared" si="352"/>
        <v>0.97817443847656205</v>
      </c>
      <c r="M3756">
        <f t="shared" si="353"/>
        <v>4.0412435191683401E-4</v>
      </c>
    </row>
    <row r="3757" spans="2:13" x14ac:dyDescent="0.25">
      <c r="B3757" s="9">
        <v>342.14999389648398</v>
      </c>
      <c r="C3757">
        <v>1000000</v>
      </c>
      <c r="D3757">
        <v>4185.5009765625</v>
      </c>
      <c r="E3757">
        <v>3925.45043945312</v>
      </c>
      <c r="F3757">
        <v>978.74230957031205</v>
      </c>
      <c r="G3757">
        <v>4.0972296847030499E-4</v>
      </c>
      <c r="H3757" s="32">
        <f t="shared" si="348"/>
        <v>68.999993896484</v>
      </c>
      <c r="I3757">
        <f t="shared" si="349"/>
        <v>9.8692000000000011</v>
      </c>
      <c r="J3757" s="10">
        <f t="shared" si="350"/>
        <v>4.1855009765625004</v>
      </c>
      <c r="K3757" s="10">
        <f t="shared" si="351"/>
        <v>3.9254504394531198</v>
      </c>
      <c r="L3757" s="10">
        <f t="shared" si="352"/>
        <v>0.97874230957031205</v>
      </c>
      <c r="M3757">
        <f t="shared" si="353"/>
        <v>4.0972296847030499E-4</v>
      </c>
    </row>
    <row r="3758" spans="2:13" x14ac:dyDescent="0.25">
      <c r="B3758" s="9">
        <v>341.14999389648398</v>
      </c>
      <c r="C3758">
        <v>1000000</v>
      </c>
      <c r="D3758">
        <v>4184.89208984375</v>
      </c>
      <c r="E3758">
        <v>3930.60083007812</v>
      </c>
      <c r="F3758">
        <v>979.30474853515602</v>
      </c>
      <c r="G3758">
        <v>4.1545374551787902E-4</v>
      </c>
      <c r="H3758" s="32">
        <f t="shared" si="348"/>
        <v>67.999993896484</v>
      </c>
      <c r="I3758">
        <f t="shared" si="349"/>
        <v>9.8692000000000011</v>
      </c>
      <c r="J3758" s="10">
        <f t="shared" si="350"/>
        <v>4.1848920898437498</v>
      </c>
      <c r="K3758" s="10">
        <f t="shared" si="351"/>
        <v>3.9306008300781201</v>
      </c>
      <c r="L3758" s="10">
        <f t="shared" si="352"/>
        <v>0.97930474853515603</v>
      </c>
      <c r="M3758">
        <f t="shared" si="353"/>
        <v>4.1545374551787902E-4</v>
      </c>
    </row>
    <row r="3759" spans="2:13" x14ac:dyDescent="0.25">
      <c r="B3759" s="9">
        <v>340.14999389648398</v>
      </c>
      <c r="C3759">
        <v>1000000</v>
      </c>
      <c r="D3759">
        <v>4184.30419921875</v>
      </c>
      <c r="E3759">
        <v>3935.74682617187</v>
      </c>
      <c r="F3759">
        <v>979.86163330078102</v>
      </c>
      <c r="G3759">
        <v>4.2132096132263498E-4</v>
      </c>
      <c r="H3759" s="32">
        <f t="shared" si="348"/>
        <v>66.999993896484</v>
      </c>
      <c r="I3759">
        <f t="shared" si="349"/>
        <v>9.8692000000000011</v>
      </c>
      <c r="J3759" s="10">
        <f t="shared" si="350"/>
        <v>4.18430419921875</v>
      </c>
      <c r="K3759" s="10">
        <f t="shared" si="351"/>
        <v>3.93574682617187</v>
      </c>
      <c r="L3759" s="10">
        <f t="shared" si="352"/>
        <v>0.97986163330078102</v>
      </c>
      <c r="M3759">
        <f t="shared" si="353"/>
        <v>4.2132096132263498E-4</v>
      </c>
    </row>
    <row r="3760" spans="2:13" x14ac:dyDescent="0.25">
      <c r="B3760" s="9">
        <v>339.14999389648398</v>
      </c>
      <c r="C3760">
        <v>1000000</v>
      </c>
      <c r="D3760">
        <v>4183.73681640625</v>
      </c>
      <c r="E3760">
        <v>3940.88793945312</v>
      </c>
      <c r="F3760">
        <v>980.41302490234295</v>
      </c>
      <c r="G3760">
        <v>4.2732895235531E-4</v>
      </c>
      <c r="H3760" s="32">
        <f t="shared" si="348"/>
        <v>65.999993896484</v>
      </c>
      <c r="I3760">
        <f t="shared" si="349"/>
        <v>9.8692000000000011</v>
      </c>
      <c r="J3760" s="10">
        <f t="shared" si="350"/>
        <v>4.1837368164062498</v>
      </c>
      <c r="K3760" s="10">
        <f t="shared" si="351"/>
        <v>3.9408879394531202</v>
      </c>
      <c r="L3760" s="10">
        <f t="shared" si="352"/>
        <v>0.98041302490234294</v>
      </c>
      <c r="M3760">
        <f t="shared" si="353"/>
        <v>4.2732895235531E-4</v>
      </c>
    </row>
    <row r="3761" spans="2:13" x14ac:dyDescent="0.25">
      <c r="B3761" s="9">
        <v>338.14999389648398</v>
      </c>
      <c r="C3761">
        <v>1000000</v>
      </c>
      <c r="D3761">
        <v>4183.18994140625</v>
      </c>
      <c r="E3761">
        <v>3946.0234375</v>
      </c>
      <c r="F3761">
        <v>980.95880126953102</v>
      </c>
      <c r="G3761">
        <v>4.3348231702111602E-4</v>
      </c>
      <c r="H3761" s="32">
        <f t="shared" si="348"/>
        <v>64.999993896484</v>
      </c>
      <c r="I3761">
        <f t="shared" si="349"/>
        <v>9.8692000000000011</v>
      </c>
      <c r="J3761" s="10">
        <f t="shared" si="350"/>
        <v>4.1831899414062503</v>
      </c>
      <c r="K3761" s="10">
        <f t="shared" si="351"/>
        <v>3.9460234375000001</v>
      </c>
      <c r="L3761" s="10">
        <f t="shared" si="352"/>
        <v>0.98095880126953106</v>
      </c>
      <c r="M3761">
        <f t="shared" si="353"/>
        <v>4.3348231702111602E-4</v>
      </c>
    </row>
    <row r="3762" spans="2:13" x14ac:dyDescent="0.25">
      <c r="B3762" s="9">
        <v>337.14999389648398</v>
      </c>
      <c r="C3762">
        <v>1000000</v>
      </c>
      <c r="D3762">
        <v>4182.66357421875</v>
      </c>
      <c r="E3762">
        <v>3951.15258789062</v>
      </c>
      <c r="F3762">
        <v>981.49890136718705</v>
      </c>
      <c r="G3762">
        <v>4.3978579924441798E-4</v>
      </c>
      <c r="H3762" s="32">
        <f t="shared" si="348"/>
        <v>63.999993896484</v>
      </c>
      <c r="I3762">
        <f t="shared" si="349"/>
        <v>9.8692000000000011</v>
      </c>
      <c r="J3762" s="10">
        <f t="shared" si="350"/>
        <v>4.1826635742187497</v>
      </c>
      <c r="K3762" s="10">
        <f t="shared" si="351"/>
        <v>3.9511525878906202</v>
      </c>
      <c r="L3762" s="10">
        <f t="shared" si="352"/>
        <v>0.98149890136718709</v>
      </c>
      <c r="M3762">
        <f t="shared" si="353"/>
        <v>4.3978579924441798E-4</v>
      </c>
    </row>
    <row r="3763" spans="2:13" x14ac:dyDescent="0.25">
      <c r="B3763" s="9">
        <v>336.14999389648398</v>
      </c>
      <c r="C3763">
        <v>1000000</v>
      </c>
      <c r="D3763">
        <v>4182.158203125</v>
      </c>
      <c r="E3763">
        <v>3956.27465820312</v>
      </c>
      <c r="F3763">
        <v>982.03338623046795</v>
      </c>
      <c r="G3763">
        <v>4.4624434667639402E-4</v>
      </c>
      <c r="H3763" s="32">
        <f t="shared" si="348"/>
        <v>62.999993896484</v>
      </c>
      <c r="I3763">
        <f t="shared" si="349"/>
        <v>9.8692000000000011</v>
      </c>
      <c r="J3763" s="10">
        <f t="shared" si="350"/>
        <v>4.1821582031249998</v>
      </c>
      <c r="K3763" s="10">
        <f t="shared" si="351"/>
        <v>3.9562746582031201</v>
      </c>
      <c r="L3763" s="10">
        <f t="shared" si="352"/>
        <v>0.98203338623046799</v>
      </c>
      <c r="M3763">
        <f t="shared" si="353"/>
        <v>4.4624434667639402E-4</v>
      </c>
    </row>
    <row r="3764" spans="2:13" x14ac:dyDescent="0.25">
      <c r="B3764" s="9">
        <v>335.14999389648398</v>
      </c>
      <c r="C3764">
        <v>1000000</v>
      </c>
      <c r="D3764">
        <v>4181.6728515625</v>
      </c>
      <c r="E3764">
        <v>3961.388671875</v>
      </c>
      <c r="F3764">
        <v>982.56207275390602</v>
      </c>
      <c r="G3764">
        <v>4.5286311069503399E-4</v>
      </c>
      <c r="H3764" s="32">
        <f t="shared" si="348"/>
        <v>61.999993896484</v>
      </c>
      <c r="I3764">
        <f t="shared" si="349"/>
        <v>9.8692000000000011</v>
      </c>
      <c r="J3764" s="10">
        <f t="shared" si="350"/>
        <v>4.1816728515625003</v>
      </c>
      <c r="K3764" s="10">
        <f t="shared" si="351"/>
        <v>3.961388671875</v>
      </c>
      <c r="L3764" s="10">
        <f t="shared" si="352"/>
        <v>0.98256207275390606</v>
      </c>
      <c r="M3764">
        <f t="shared" si="353"/>
        <v>4.5286311069503399E-4</v>
      </c>
    </row>
    <row r="3765" spans="2:13" x14ac:dyDescent="0.25">
      <c r="B3765" s="9">
        <v>334.14999389648398</v>
      </c>
      <c r="C3765">
        <v>1000000</v>
      </c>
      <c r="D3765">
        <v>4181.208984375</v>
      </c>
      <c r="E3765">
        <v>3966.49389648437</v>
      </c>
      <c r="F3765">
        <v>983.0849609375</v>
      </c>
      <c r="G3765">
        <v>4.5964753371663299E-4</v>
      </c>
      <c r="H3765" s="32">
        <f t="shared" si="348"/>
        <v>60.999993896484</v>
      </c>
      <c r="I3765">
        <f t="shared" si="349"/>
        <v>9.8692000000000011</v>
      </c>
      <c r="J3765" s="10">
        <f t="shared" si="350"/>
        <v>4.181208984375</v>
      </c>
      <c r="K3765" s="10">
        <f t="shared" si="351"/>
        <v>3.9664938964843701</v>
      </c>
      <c r="L3765" s="10">
        <f t="shared" si="352"/>
        <v>0.98308496093749997</v>
      </c>
      <c r="M3765">
        <f t="shared" si="353"/>
        <v>4.5964753371663299E-4</v>
      </c>
    </row>
    <row r="3766" spans="2:13" x14ac:dyDescent="0.25">
      <c r="B3766" s="9">
        <v>333.14999389648398</v>
      </c>
      <c r="C3766">
        <v>1000000</v>
      </c>
      <c r="D3766">
        <v>4180.76513671875</v>
      </c>
      <c r="E3766">
        <v>3971.58984375</v>
      </c>
      <c r="F3766">
        <v>983.60198974609295</v>
      </c>
      <c r="G3766">
        <v>4.6660317457280999E-4</v>
      </c>
      <c r="H3766" s="32">
        <f t="shared" si="348"/>
        <v>59.999993896484</v>
      </c>
      <c r="I3766">
        <f t="shared" si="349"/>
        <v>9.8692000000000011</v>
      </c>
      <c r="J3766" s="10">
        <f t="shared" si="350"/>
        <v>4.1807651367187502</v>
      </c>
      <c r="K3766" s="10">
        <f t="shared" si="351"/>
        <v>3.9715898437499999</v>
      </c>
      <c r="L3766" s="10">
        <f t="shared" si="352"/>
        <v>0.98360198974609292</v>
      </c>
      <c r="M3766">
        <f t="shared" si="353"/>
        <v>4.6660317457280999E-4</v>
      </c>
    </row>
    <row r="3767" spans="2:13" x14ac:dyDescent="0.25">
      <c r="B3767" s="9">
        <v>332.14999389648398</v>
      </c>
      <c r="C3767">
        <v>1000000</v>
      </c>
      <c r="D3767">
        <v>4180.34228515625</v>
      </c>
      <c r="E3767">
        <v>3976.67529296875</v>
      </c>
      <c r="F3767">
        <v>984.11315917968705</v>
      </c>
      <c r="G3767">
        <v>4.7373591223731599E-4</v>
      </c>
      <c r="H3767" s="32">
        <f t="shared" si="348"/>
        <v>58.999993896484</v>
      </c>
      <c r="I3767">
        <f t="shared" si="349"/>
        <v>9.8692000000000011</v>
      </c>
      <c r="J3767" s="10">
        <f t="shared" si="350"/>
        <v>4.1803422851562502</v>
      </c>
      <c r="K3767" s="10">
        <f t="shared" si="351"/>
        <v>3.9766752929687499</v>
      </c>
      <c r="L3767" s="10">
        <f t="shared" si="352"/>
        <v>0.984113159179687</v>
      </c>
      <c r="M3767">
        <f t="shared" si="353"/>
        <v>4.7373591223731599E-4</v>
      </c>
    </row>
    <row r="3768" spans="2:13" x14ac:dyDescent="0.25">
      <c r="B3768" s="9">
        <v>331.14999389648398</v>
      </c>
      <c r="C3768">
        <v>1000000</v>
      </c>
      <c r="D3768">
        <v>4179.9404296875</v>
      </c>
      <c r="E3768">
        <v>3981.74951171875</v>
      </c>
      <c r="F3768">
        <v>984.61834716796795</v>
      </c>
      <c r="G3768">
        <v>4.8105188761837699E-4</v>
      </c>
      <c r="H3768" s="32">
        <f t="shared" si="348"/>
        <v>57.999993896484</v>
      </c>
      <c r="I3768">
        <f t="shared" si="349"/>
        <v>9.8692000000000011</v>
      </c>
      <c r="J3768" s="10">
        <f t="shared" si="350"/>
        <v>4.1799404296875</v>
      </c>
      <c r="K3768" s="10">
        <f t="shared" si="351"/>
        <v>3.9817495117187498</v>
      </c>
      <c r="L3768" s="10">
        <f t="shared" si="352"/>
        <v>0.98461834716796792</v>
      </c>
      <c r="M3768">
        <f t="shared" si="353"/>
        <v>4.8105188761837699E-4</v>
      </c>
    </row>
    <row r="3769" spans="2:13" x14ac:dyDescent="0.25">
      <c r="B3769" s="9">
        <v>330.14999389648398</v>
      </c>
      <c r="C3769">
        <v>1000000</v>
      </c>
      <c r="D3769">
        <v>4179.55908203125</v>
      </c>
      <c r="E3769">
        <v>3986.81127929687</v>
      </c>
      <c r="F3769">
        <v>985.11755371093705</v>
      </c>
      <c r="G3769">
        <v>4.8855744535103397E-4</v>
      </c>
      <c r="H3769" s="32">
        <f t="shared" si="348"/>
        <v>56.999993896484</v>
      </c>
      <c r="I3769">
        <f t="shared" si="349"/>
        <v>9.8692000000000011</v>
      </c>
      <c r="J3769" s="10">
        <f t="shared" si="350"/>
        <v>4.1795590820312496</v>
      </c>
      <c r="K3769" s="10">
        <f t="shared" si="351"/>
        <v>3.98681127929687</v>
      </c>
      <c r="L3769" s="10">
        <f t="shared" si="352"/>
        <v>0.98511755371093701</v>
      </c>
      <c r="M3769">
        <f t="shared" si="353"/>
        <v>4.8855744535103397E-4</v>
      </c>
    </row>
    <row r="3770" spans="2:13" x14ac:dyDescent="0.25">
      <c r="B3770" s="9">
        <v>329.14999389648398</v>
      </c>
      <c r="C3770">
        <v>1000000</v>
      </c>
      <c r="D3770">
        <v>4179.19873046875</v>
      </c>
      <c r="E3770">
        <v>3991.86010742187</v>
      </c>
      <c r="F3770">
        <v>985.61065673828102</v>
      </c>
      <c r="G3770">
        <v>4.9625936662778204E-4</v>
      </c>
      <c r="H3770" s="32">
        <f t="shared" si="348"/>
        <v>55.999993896484</v>
      </c>
      <c r="I3770">
        <f t="shared" si="349"/>
        <v>9.8692000000000011</v>
      </c>
      <c r="J3770" s="10">
        <f t="shared" si="350"/>
        <v>4.1791987304687499</v>
      </c>
      <c r="K3770" s="10">
        <f t="shared" si="351"/>
        <v>3.99186010742187</v>
      </c>
      <c r="L3770" s="10">
        <f t="shared" si="352"/>
        <v>0.98561065673828108</v>
      </c>
      <c r="M3770">
        <f t="shared" si="353"/>
        <v>4.9625936662778204E-4</v>
      </c>
    </row>
    <row r="3771" spans="2:13" x14ac:dyDescent="0.25">
      <c r="B3771" s="9">
        <v>328.14999389648398</v>
      </c>
      <c r="C3771">
        <v>1000000</v>
      </c>
      <c r="D3771">
        <v>4178.859375</v>
      </c>
      <c r="E3771">
        <v>3996.89477539062</v>
      </c>
      <c r="F3771">
        <v>986.09759521484295</v>
      </c>
      <c r="G3771">
        <v>5.0416454905644005E-4</v>
      </c>
      <c r="H3771" s="32">
        <f t="shared" si="348"/>
        <v>54.999993896484</v>
      </c>
      <c r="I3771">
        <f t="shared" si="349"/>
        <v>9.8692000000000011</v>
      </c>
      <c r="J3771" s="10">
        <f t="shared" si="350"/>
        <v>4.178859375</v>
      </c>
      <c r="K3771" s="10">
        <f t="shared" si="351"/>
        <v>3.9968947753906199</v>
      </c>
      <c r="L3771" s="10">
        <f t="shared" si="352"/>
        <v>0.98609759521484297</v>
      </c>
      <c r="M3771">
        <f t="shared" si="353"/>
        <v>5.0416454905644005E-4</v>
      </c>
    </row>
    <row r="3772" spans="2:13" x14ac:dyDescent="0.25">
      <c r="B3772" s="9">
        <v>327.14999389648398</v>
      </c>
      <c r="C3772">
        <v>1000000</v>
      </c>
      <c r="D3772">
        <v>4178.541015625</v>
      </c>
      <c r="E3772">
        <v>4001.91430664062</v>
      </c>
      <c r="F3772">
        <v>986.57830810546795</v>
      </c>
      <c r="G3772">
        <v>5.1228026859462196E-4</v>
      </c>
      <c r="H3772" s="32">
        <f t="shared" si="348"/>
        <v>53.999993896484</v>
      </c>
      <c r="I3772">
        <f t="shared" si="349"/>
        <v>9.8692000000000011</v>
      </c>
      <c r="J3772" s="10">
        <f t="shared" si="350"/>
        <v>4.178541015625</v>
      </c>
      <c r="K3772" s="10">
        <f t="shared" si="351"/>
        <v>4.0019143066406198</v>
      </c>
      <c r="L3772" s="10">
        <f t="shared" si="352"/>
        <v>0.98657830810546798</v>
      </c>
      <c r="M3772">
        <f t="shared" si="353"/>
        <v>5.1228026859462196E-4</v>
      </c>
    </row>
    <row r="3773" spans="2:13" x14ac:dyDescent="0.25">
      <c r="B3773" s="9">
        <v>326.14999389648398</v>
      </c>
      <c r="C3773">
        <v>1000000</v>
      </c>
      <c r="D3773">
        <v>4178.24365234375</v>
      </c>
      <c r="E3773">
        <v>4006.91748046875</v>
      </c>
      <c r="F3773">
        <v>987.05279541015602</v>
      </c>
      <c r="G3773">
        <v>5.2061432506889105E-4</v>
      </c>
      <c r="H3773" s="32">
        <f t="shared" si="348"/>
        <v>52.999993896484</v>
      </c>
      <c r="I3773">
        <f t="shared" si="349"/>
        <v>9.8692000000000011</v>
      </c>
      <c r="J3773" s="10">
        <f t="shared" si="350"/>
        <v>4.1782436523437498</v>
      </c>
      <c r="K3773" s="10">
        <f t="shared" si="351"/>
        <v>4.0069174804687497</v>
      </c>
      <c r="L3773" s="10">
        <f t="shared" si="352"/>
        <v>0.987052795410156</v>
      </c>
      <c r="M3773">
        <f t="shared" si="353"/>
        <v>5.2061432506889105E-4</v>
      </c>
    </row>
    <row r="3774" spans="2:13" x14ac:dyDescent="0.25">
      <c r="B3774" s="9">
        <v>325.14999389648398</v>
      </c>
      <c r="C3774">
        <v>1000000</v>
      </c>
      <c r="D3774">
        <v>4177.96728515625</v>
      </c>
      <c r="E3774">
        <v>4011.90356445312</v>
      </c>
      <c r="F3774">
        <v>987.52099609375</v>
      </c>
      <c r="G3774">
        <v>5.29174576513469E-4</v>
      </c>
      <c r="H3774" s="32">
        <f t="shared" si="348"/>
        <v>51.999993896484</v>
      </c>
      <c r="I3774">
        <f t="shared" si="349"/>
        <v>9.8692000000000011</v>
      </c>
      <c r="J3774" s="10">
        <f t="shared" si="350"/>
        <v>4.1779672851562504</v>
      </c>
      <c r="K3774" s="10">
        <f t="shared" si="351"/>
        <v>4.01190356445312</v>
      </c>
      <c r="L3774" s="10">
        <f t="shared" si="352"/>
        <v>0.98752099609374999</v>
      </c>
      <c r="M3774">
        <f t="shared" si="353"/>
        <v>5.29174576513469E-4</v>
      </c>
    </row>
    <row r="3775" spans="2:13" x14ac:dyDescent="0.25">
      <c r="B3775" s="9">
        <v>324.14999389648398</v>
      </c>
      <c r="C3775">
        <v>1000000</v>
      </c>
      <c r="D3775">
        <v>4177.71240234375</v>
      </c>
      <c r="E3775">
        <v>4016.87109375</v>
      </c>
      <c r="F3775">
        <v>987.98272705078102</v>
      </c>
      <c r="G3775">
        <v>5.3796940483152801E-4</v>
      </c>
      <c r="H3775" s="32">
        <f t="shared" si="348"/>
        <v>50.999993896484</v>
      </c>
      <c r="I3775">
        <f t="shared" si="349"/>
        <v>9.8692000000000011</v>
      </c>
      <c r="J3775" s="10">
        <f t="shared" si="350"/>
        <v>4.17771240234375</v>
      </c>
      <c r="K3775" s="10">
        <f t="shared" si="351"/>
        <v>4.0168710937499998</v>
      </c>
      <c r="L3775" s="10">
        <f t="shared" si="352"/>
        <v>0.98798272705078105</v>
      </c>
      <c r="M3775">
        <f t="shared" si="353"/>
        <v>5.3796940483152801E-4</v>
      </c>
    </row>
    <row r="3776" spans="2:13" x14ac:dyDescent="0.25">
      <c r="B3776" s="9">
        <v>323.14999389648398</v>
      </c>
      <c r="C3776">
        <v>1000000</v>
      </c>
      <c r="D3776">
        <v>4177.478515625</v>
      </c>
      <c r="E3776">
        <v>4021.81909179687</v>
      </c>
      <c r="F3776">
        <v>988.43798828125</v>
      </c>
      <c r="G3776">
        <v>5.4700771579518903E-4</v>
      </c>
      <c r="H3776" s="32">
        <f t="shared" si="348"/>
        <v>49.999993896484</v>
      </c>
      <c r="I3776">
        <f t="shared" si="349"/>
        <v>9.8692000000000011</v>
      </c>
      <c r="J3776" s="10">
        <f t="shared" si="350"/>
        <v>4.1774785156250003</v>
      </c>
      <c r="K3776" s="10">
        <f t="shared" si="351"/>
        <v>4.0218190917968704</v>
      </c>
      <c r="L3776" s="10">
        <f t="shared" si="352"/>
        <v>0.98843798828124996</v>
      </c>
      <c r="M3776">
        <f t="shared" si="353"/>
        <v>5.4700771579518903E-4</v>
      </c>
    </row>
    <row r="3777" spans="2:13" x14ac:dyDescent="0.25">
      <c r="B3777" s="9">
        <v>322.14999389648398</v>
      </c>
      <c r="C3777">
        <v>1000000</v>
      </c>
      <c r="D3777">
        <v>4177.2666015625</v>
      </c>
      <c r="E3777">
        <v>4026.74658203125</v>
      </c>
      <c r="F3777">
        <v>988.88671875</v>
      </c>
      <c r="G3777">
        <v>5.5629858979955305E-4</v>
      </c>
      <c r="H3777" s="32">
        <f t="shared" si="348"/>
        <v>48.999993896484</v>
      </c>
      <c r="I3777">
        <f t="shared" si="349"/>
        <v>9.8692000000000011</v>
      </c>
      <c r="J3777" s="10">
        <f t="shared" si="350"/>
        <v>4.1772666015624997</v>
      </c>
      <c r="K3777" s="10">
        <f t="shared" si="351"/>
        <v>4.02674658203125</v>
      </c>
      <c r="L3777" s="10">
        <f t="shared" si="352"/>
        <v>0.98888671875</v>
      </c>
      <c r="M3777">
        <f t="shared" si="353"/>
        <v>5.5629858979955305E-4</v>
      </c>
    </row>
    <row r="3778" spans="2:13" x14ac:dyDescent="0.25">
      <c r="B3778" s="9">
        <v>321.14999389648398</v>
      </c>
      <c r="C3778">
        <v>1000000</v>
      </c>
      <c r="D3778">
        <v>4177.07568359375</v>
      </c>
      <c r="E3778">
        <v>4031.65185546875</v>
      </c>
      <c r="F3778">
        <v>989.32879638671795</v>
      </c>
      <c r="G3778">
        <v>5.6585174752399304E-4</v>
      </c>
      <c r="H3778" s="32">
        <f t="shared" si="348"/>
        <v>47.999993896484</v>
      </c>
      <c r="I3778">
        <f t="shared" si="349"/>
        <v>9.8692000000000011</v>
      </c>
      <c r="J3778" s="10">
        <f t="shared" si="350"/>
        <v>4.1770756835937499</v>
      </c>
      <c r="K3778" s="10">
        <f t="shared" si="351"/>
        <v>4.0316518554687502</v>
      </c>
      <c r="L3778" s="10">
        <f t="shared" si="352"/>
        <v>0.989328796386718</v>
      </c>
      <c r="M3778">
        <f t="shared" si="353"/>
        <v>5.6585174752399304E-4</v>
      </c>
    </row>
    <row r="3779" spans="2:13" x14ac:dyDescent="0.25">
      <c r="B3779" s="9">
        <v>320.14999389648398</v>
      </c>
      <c r="C3779">
        <v>1000000</v>
      </c>
      <c r="D3779">
        <v>4176.90625</v>
      </c>
      <c r="E3779">
        <v>4036.5341796875</v>
      </c>
      <c r="F3779">
        <v>989.76416015625</v>
      </c>
      <c r="G3779">
        <v>5.7567731710150805E-4</v>
      </c>
      <c r="H3779" s="32">
        <f t="shared" si="348"/>
        <v>46.999993896484</v>
      </c>
      <c r="I3779">
        <f t="shared" si="349"/>
        <v>9.8692000000000011</v>
      </c>
      <c r="J3779" s="10">
        <f t="shared" si="350"/>
        <v>4.17690625</v>
      </c>
      <c r="K3779" s="10">
        <f t="shared" si="351"/>
        <v>4.0365341796875001</v>
      </c>
      <c r="L3779" s="10">
        <f t="shared" si="352"/>
        <v>0.98976416015625002</v>
      </c>
      <c r="M3779">
        <f t="shared" si="353"/>
        <v>5.7567731710150805E-4</v>
      </c>
    </row>
    <row r="3780" spans="2:13" x14ac:dyDescent="0.25">
      <c r="B3780" s="9">
        <v>319.14999389648398</v>
      </c>
      <c r="C3780">
        <v>1000000</v>
      </c>
      <c r="D3780">
        <v>4176.7587890625</v>
      </c>
      <c r="E3780">
        <v>4041.39208984375</v>
      </c>
      <c r="F3780">
        <v>990.19274902343705</v>
      </c>
      <c r="G3780">
        <v>5.8578595053404505E-4</v>
      </c>
      <c r="H3780" s="32">
        <f t="shared" si="348"/>
        <v>45.999993896484</v>
      </c>
      <c r="I3780">
        <f t="shared" si="349"/>
        <v>9.8692000000000011</v>
      </c>
      <c r="J3780" s="10">
        <f t="shared" si="350"/>
        <v>4.1767587890625002</v>
      </c>
      <c r="K3780" s="10">
        <f t="shared" si="351"/>
        <v>4.0413920898437503</v>
      </c>
      <c r="L3780" s="10">
        <f t="shared" si="352"/>
        <v>0.99019274902343701</v>
      </c>
      <c r="M3780">
        <f t="shared" si="353"/>
        <v>5.8578595053404505E-4</v>
      </c>
    </row>
    <row r="3781" spans="2:13" x14ac:dyDescent="0.25">
      <c r="B3781" s="9">
        <v>318.14999389648398</v>
      </c>
      <c r="C3781">
        <v>1000000</v>
      </c>
      <c r="D3781">
        <v>4176.63330078125</v>
      </c>
      <c r="E3781">
        <v>4046.22412109375</v>
      </c>
      <c r="F3781">
        <v>990.614501953125</v>
      </c>
      <c r="G3781">
        <v>5.9618882369250005E-4</v>
      </c>
      <c r="H3781" s="32">
        <f t="shared" si="348"/>
        <v>44.999993896484</v>
      </c>
      <c r="I3781">
        <f t="shared" si="349"/>
        <v>9.8692000000000011</v>
      </c>
      <c r="J3781" s="10">
        <f t="shared" si="350"/>
        <v>4.1766333007812504</v>
      </c>
      <c r="K3781" s="10">
        <f t="shared" si="351"/>
        <v>4.0462241210937497</v>
      </c>
      <c r="L3781" s="10">
        <f t="shared" si="352"/>
        <v>0.99061450195312495</v>
      </c>
      <c r="M3781">
        <f t="shared" si="353"/>
        <v>5.9618882369250005E-4</v>
      </c>
    </row>
    <row r="3782" spans="2:13" x14ac:dyDescent="0.25">
      <c r="B3782" s="9">
        <v>317.14999389648398</v>
      </c>
      <c r="C3782">
        <v>1000000</v>
      </c>
      <c r="D3782">
        <v>4176.5302734375</v>
      </c>
      <c r="E3782">
        <v>4051.02905273437</v>
      </c>
      <c r="F3782">
        <v>991.029296875</v>
      </c>
      <c r="G3782">
        <v>6.0689763631671602E-4</v>
      </c>
      <c r="H3782" s="32">
        <f t="shared" si="348"/>
        <v>43.999993896484</v>
      </c>
      <c r="I3782">
        <f t="shared" si="349"/>
        <v>9.8692000000000011</v>
      </c>
      <c r="J3782" s="10">
        <f t="shared" si="350"/>
        <v>4.1765302734374998</v>
      </c>
      <c r="K3782" s="10">
        <f t="shared" si="351"/>
        <v>4.0510290527343704</v>
      </c>
      <c r="L3782" s="10">
        <f t="shared" si="352"/>
        <v>0.99102929687499997</v>
      </c>
      <c r="M3782">
        <f t="shared" si="353"/>
        <v>6.0689763631671602E-4</v>
      </c>
    </row>
    <row r="3783" spans="2:13" x14ac:dyDescent="0.25">
      <c r="B3783" s="9">
        <v>316.14999389648398</v>
      </c>
      <c r="C3783">
        <v>1000000</v>
      </c>
      <c r="D3783">
        <v>4176.44921875</v>
      </c>
      <c r="E3783">
        <v>4055.80541992187</v>
      </c>
      <c r="F3783">
        <v>991.43707275390602</v>
      </c>
      <c r="G3783">
        <v>6.1792484484612898E-4</v>
      </c>
      <c r="H3783" s="32">
        <f t="shared" si="348"/>
        <v>42.999993896484</v>
      </c>
      <c r="I3783">
        <f t="shared" si="349"/>
        <v>9.8692000000000011</v>
      </c>
      <c r="J3783" s="10">
        <f t="shared" si="350"/>
        <v>4.1764492187500002</v>
      </c>
      <c r="K3783" s="10">
        <f t="shared" si="351"/>
        <v>4.05580541992187</v>
      </c>
      <c r="L3783" s="10">
        <f t="shared" si="352"/>
        <v>0.99143707275390602</v>
      </c>
      <c r="M3783">
        <f t="shared" si="353"/>
        <v>6.1792484484612898E-4</v>
      </c>
    </row>
    <row r="3784" spans="2:13" x14ac:dyDescent="0.25">
      <c r="B3784" s="9">
        <v>315.14999389648398</v>
      </c>
      <c r="C3784">
        <v>1000000</v>
      </c>
      <c r="D3784">
        <v>4176.390625</v>
      </c>
      <c r="E3784">
        <v>4060.55200195312</v>
      </c>
      <c r="F3784">
        <v>991.837646484375</v>
      </c>
      <c r="G3784">
        <v>6.2928342958912199E-4</v>
      </c>
      <c r="H3784" s="32">
        <f t="shared" ref="H3784:H3847" si="354">B3784-273.15</f>
        <v>41.999993896484</v>
      </c>
      <c r="I3784">
        <f t="shared" ref="I3784:I3847" si="355">C3784*0.0000098692</f>
        <v>9.8692000000000011</v>
      </c>
      <c r="J3784" s="10">
        <f t="shared" ref="J3784:J3847" si="356">D3784/1000</f>
        <v>4.1763906249999998</v>
      </c>
      <c r="K3784" s="10">
        <f t="shared" ref="K3784:K3847" si="357">E3784/1000</f>
        <v>4.0605520019531198</v>
      </c>
      <c r="L3784" s="10">
        <f t="shared" ref="L3784:L3847" si="358">F3784/1000</f>
        <v>0.991837646484375</v>
      </c>
      <c r="M3784">
        <f t="shared" si="353"/>
        <v>6.2928342958912199E-4</v>
      </c>
    </row>
    <row r="3785" spans="2:13" x14ac:dyDescent="0.25">
      <c r="B3785" s="9">
        <v>314.14999389648398</v>
      </c>
      <c r="C3785">
        <v>1000000</v>
      </c>
      <c r="D3785">
        <v>4176.35498046875</v>
      </c>
      <c r="E3785">
        <v>4065.26708984375</v>
      </c>
      <c r="F3785">
        <v>992.23107910156205</v>
      </c>
      <c r="G3785">
        <v>6.4098701113834901E-4</v>
      </c>
      <c r="H3785" s="32">
        <f t="shared" si="354"/>
        <v>40.999993896484</v>
      </c>
      <c r="I3785">
        <f t="shared" si="355"/>
        <v>9.8692000000000011</v>
      </c>
      <c r="J3785" s="10">
        <f t="shared" si="356"/>
        <v>4.1763549804687496</v>
      </c>
      <c r="K3785" s="10">
        <f t="shared" si="357"/>
        <v>4.0652670898437497</v>
      </c>
      <c r="L3785" s="10">
        <f t="shared" si="358"/>
        <v>0.99223107910156205</v>
      </c>
      <c r="M3785">
        <f t="shared" ref="M3785:M3848" si="359">G3785*1</f>
        <v>6.4098701113834901E-4</v>
      </c>
    </row>
    <row r="3786" spans="2:13" x14ac:dyDescent="0.25">
      <c r="B3786" s="9">
        <v>313.14999389648398</v>
      </c>
      <c r="C3786">
        <v>1000000</v>
      </c>
      <c r="D3786">
        <v>4176.34228515625</v>
      </c>
      <c r="E3786">
        <v>4069.94946289062</v>
      </c>
      <c r="F3786">
        <v>992.61712646484295</v>
      </c>
      <c r="G3786">
        <v>6.5305008320137804E-4</v>
      </c>
      <c r="H3786" s="32">
        <f t="shared" si="354"/>
        <v>39.999993896484</v>
      </c>
      <c r="I3786">
        <f t="shared" si="355"/>
        <v>9.8692000000000011</v>
      </c>
      <c r="J3786" s="10">
        <f t="shared" si="356"/>
        <v>4.1763422851562497</v>
      </c>
      <c r="K3786" s="10">
        <f t="shared" si="357"/>
        <v>4.0699494628906203</v>
      </c>
      <c r="L3786" s="10">
        <f t="shared" si="358"/>
        <v>0.9926171264648429</v>
      </c>
      <c r="M3786">
        <f t="shared" si="359"/>
        <v>6.5305008320137804E-4</v>
      </c>
    </row>
    <row r="3787" spans="2:13" x14ac:dyDescent="0.25">
      <c r="B3787" s="9">
        <v>312.14999389648398</v>
      </c>
      <c r="C3787">
        <v>1000000</v>
      </c>
      <c r="D3787">
        <v>4176.35302734375</v>
      </c>
      <c r="E3787">
        <v>4074.59765625</v>
      </c>
      <c r="F3787">
        <v>992.99578857421795</v>
      </c>
      <c r="G3787">
        <v>6.6548789618536797E-4</v>
      </c>
      <c r="H3787" s="32">
        <f t="shared" si="354"/>
        <v>38.999993896484</v>
      </c>
      <c r="I3787">
        <f t="shared" si="355"/>
        <v>9.8692000000000011</v>
      </c>
      <c r="J3787" s="10">
        <f t="shared" si="356"/>
        <v>4.1763530273437501</v>
      </c>
      <c r="K3787" s="10">
        <f t="shared" si="357"/>
        <v>4.0745976562499999</v>
      </c>
      <c r="L3787" s="10">
        <f t="shared" si="358"/>
        <v>0.992995788574218</v>
      </c>
      <c r="M3787">
        <f t="shared" si="359"/>
        <v>6.6548789618536797E-4</v>
      </c>
    </row>
    <row r="3788" spans="2:13" x14ac:dyDescent="0.25">
      <c r="B3788" s="9">
        <v>311.14999389648398</v>
      </c>
      <c r="C3788">
        <v>1000000</v>
      </c>
      <c r="D3788">
        <v>4176.3876953125</v>
      </c>
      <c r="E3788">
        <v>4079.20971679687</v>
      </c>
      <c r="F3788">
        <v>993.36688232421795</v>
      </c>
      <c r="G3788">
        <v>6.7831639898940899E-4</v>
      </c>
      <c r="H3788" s="32">
        <f t="shared" si="354"/>
        <v>37.999993896484</v>
      </c>
      <c r="I3788">
        <f t="shared" si="355"/>
        <v>9.8692000000000011</v>
      </c>
      <c r="J3788" s="10">
        <f t="shared" si="356"/>
        <v>4.1763876953125001</v>
      </c>
      <c r="K3788" s="10">
        <f t="shared" si="357"/>
        <v>4.0792097167968704</v>
      </c>
      <c r="L3788" s="10">
        <f t="shared" si="358"/>
        <v>0.99336688232421799</v>
      </c>
      <c r="M3788">
        <f t="shared" si="359"/>
        <v>6.7831639898940899E-4</v>
      </c>
    </row>
    <row r="3789" spans="2:13" x14ac:dyDescent="0.25">
      <c r="B3789" s="9">
        <v>310.14999389648398</v>
      </c>
      <c r="C3789">
        <v>1000000</v>
      </c>
      <c r="D3789">
        <v>4176.44677734375</v>
      </c>
      <c r="E3789">
        <v>4083.78466796875</v>
      </c>
      <c r="F3789">
        <v>993.73040771484295</v>
      </c>
      <c r="G3789">
        <v>6.9155258825048804E-4</v>
      </c>
      <c r="H3789" s="32">
        <f t="shared" si="354"/>
        <v>36.999993896484</v>
      </c>
      <c r="I3789">
        <f t="shared" si="355"/>
        <v>9.8692000000000011</v>
      </c>
      <c r="J3789" s="10">
        <f t="shared" si="356"/>
        <v>4.1764467773437497</v>
      </c>
      <c r="K3789" s="10">
        <f t="shared" si="357"/>
        <v>4.0837846679687502</v>
      </c>
      <c r="L3789" s="10">
        <f t="shared" si="358"/>
        <v>0.993730407714843</v>
      </c>
      <c r="M3789">
        <f t="shared" si="359"/>
        <v>6.9155258825048804E-4</v>
      </c>
    </row>
    <row r="3790" spans="2:13" x14ac:dyDescent="0.25">
      <c r="B3790" s="9">
        <v>309.14999389648398</v>
      </c>
      <c r="C3790">
        <v>1000000</v>
      </c>
      <c r="D3790">
        <v>4176.53076171875</v>
      </c>
      <c r="E3790">
        <v>4088.32055664062</v>
      </c>
      <c r="F3790">
        <v>994.08612060546795</v>
      </c>
      <c r="G3790">
        <v>7.05214275512844E-4</v>
      </c>
      <c r="H3790" s="32">
        <f t="shared" si="354"/>
        <v>35.999993896484</v>
      </c>
      <c r="I3790">
        <f t="shared" si="355"/>
        <v>9.8692000000000011</v>
      </c>
      <c r="J3790" s="10">
        <f t="shared" si="356"/>
        <v>4.1765307617187499</v>
      </c>
      <c r="K3790" s="10">
        <f t="shared" si="357"/>
        <v>4.0883205566406202</v>
      </c>
      <c r="L3790" s="10">
        <f t="shared" si="358"/>
        <v>0.99408612060546797</v>
      </c>
      <c r="M3790">
        <f t="shared" si="359"/>
        <v>7.05214275512844E-4</v>
      </c>
    </row>
    <row r="3791" spans="2:13" x14ac:dyDescent="0.25">
      <c r="B3791" s="9">
        <v>308.14999389648398</v>
      </c>
      <c r="C3791">
        <v>1000000</v>
      </c>
      <c r="D3791">
        <v>4176.6396484375</v>
      </c>
      <c r="E3791">
        <v>4092.81567382812</v>
      </c>
      <c r="F3791">
        <v>994.43402099609295</v>
      </c>
      <c r="G3791">
        <v>7.19320494681596E-4</v>
      </c>
      <c r="H3791" s="32">
        <f t="shared" si="354"/>
        <v>34.999993896484</v>
      </c>
      <c r="I3791">
        <f t="shared" si="355"/>
        <v>9.8692000000000011</v>
      </c>
      <c r="J3791" s="10">
        <f t="shared" si="356"/>
        <v>4.1766396484374999</v>
      </c>
      <c r="K3791" s="10">
        <f t="shared" si="357"/>
        <v>4.0928156738281203</v>
      </c>
      <c r="L3791" s="10">
        <f t="shared" si="358"/>
        <v>0.9944340209960929</v>
      </c>
      <c r="M3791">
        <f t="shared" si="359"/>
        <v>7.19320494681596E-4</v>
      </c>
    </row>
    <row r="3792" spans="2:13" x14ac:dyDescent="0.25">
      <c r="B3792" s="9">
        <v>307.14999389648398</v>
      </c>
      <c r="C3792">
        <v>1000000</v>
      </c>
      <c r="D3792">
        <v>4176.7744140625</v>
      </c>
      <c r="E3792">
        <v>4097.2685546875</v>
      </c>
      <c r="F3792">
        <v>994.77392578125</v>
      </c>
      <c r="G3792">
        <v>7.3389109456911596E-4</v>
      </c>
      <c r="H3792" s="32">
        <f t="shared" si="354"/>
        <v>33.999993896484</v>
      </c>
      <c r="I3792">
        <f t="shared" si="355"/>
        <v>9.8692000000000011</v>
      </c>
      <c r="J3792" s="10">
        <f t="shared" si="356"/>
        <v>4.1767744140624998</v>
      </c>
      <c r="K3792" s="10">
        <f t="shared" si="357"/>
        <v>4.0972685546875001</v>
      </c>
      <c r="L3792" s="10">
        <f t="shared" si="358"/>
        <v>0.99477392578125001</v>
      </c>
      <c r="M3792">
        <f t="shared" si="359"/>
        <v>7.3389109456911596E-4</v>
      </c>
    </row>
    <row r="3793" spans="2:13" x14ac:dyDescent="0.25">
      <c r="B3793" s="9">
        <v>306.14999389648398</v>
      </c>
      <c r="C3793">
        <v>1000000</v>
      </c>
      <c r="D3793">
        <v>4176.9365234375</v>
      </c>
      <c r="E3793">
        <v>4101.677734375</v>
      </c>
      <c r="F3793">
        <v>995.10577392578102</v>
      </c>
      <c r="G3793">
        <v>7.4894726276397705E-4</v>
      </c>
      <c r="H3793" s="32">
        <f t="shared" si="354"/>
        <v>32.999993896484</v>
      </c>
      <c r="I3793">
        <f t="shared" si="355"/>
        <v>9.8692000000000011</v>
      </c>
      <c r="J3793" s="10">
        <f t="shared" si="356"/>
        <v>4.1769365234375</v>
      </c>
      <c r="K3793" s="10">
        <f t="shared" si="357"/>
        <v>4.1016777343750004</v>
      </c>
      <c r="L3793" s="10">
        <f t="shared" si="358"/>
        <v>0.99510577392578103</v>
      </c>
      <c r="M3793">
        <f t="shared" si="359"/>
        <v>7.4894726276397705E-4</v>
      </c>
    </row>
    <row r="3794" spans="2:13" x14ac:dyDescent="0.25">
      <c r="B3794" s="9">
        <v>305.14999389648398</v>
      </c>
      <c r="C3794">
        <v>1000000</v>
      </c>
      <c r="D3794">
        <v>4177.12548828125</v>
      </c>
      <c r="E3794">
        <v>4106.04150390625</v>
      </c>
      <c r="F3794">
        <v>995.42932128906205</v>
      </c>
      <c r="G3794">
        <v>7.6451146742329001E-4</v>
      </c>
      <c r="H3794" s="32">
        <f t="shared" si="354"/>
        <v>31.999993896484</v>
      </c>
      <c r="I3794">
        <f t="shared" si="355"/>
        <v>9.8692000000000011</v>
      </c>
      <c r="J3794" s="10">
        <f t="shared" si="356"/>
        <v>4.1771254882812503</v>
      </c>
      <c r="K3794" s="10">
        <f t="shared" si="357"/>
        <v>4.1060415039062503</v>
      </c>
      <c r="L3794" s="10">
        <f t="shared" si="358"/>
        <v>0.99542932128906203</v>
      </c>
      <c r="M3794">
        <f t="shared" si="359"/>
        <v>7.6451146742329001E-4</v>
      </c>
    </row>
    <row r="3795" spans="2:13" x14ac:dyDescent="0.25">
      <c r="B3795" s="9">
        <v>304.14999389648398</v>
      </c>
      <c r="C3795">
        <v>1000000</v>
      </c>
      <c r="D3795">
        <v>4177.3427734375</v>
      </c>
      <c r="E3795">
        <v>4110.357421875</v>
      </c>
      <c r="F3795">
        <v>995.74456787109295</v>
      </c>
      <c r="G3795">
        <v>7.8060734085738605E-4</v>
      </c>
      <c r="H3795" s="32">
        <f t="shared" si="354"/>
        <v>30.999993896484</v>
      </c>
      <c r="I3795">
        <f t="shared" si="355"/>
        <v>9.8692000000000011</v>
      </c>
      <c r="J3795" s="10">
        <f t="shared" si="356"/>
        <v>4.1773427734375002</v>
      </c>
      <c r="K3795" s="10">
        <f t="shared" si="357"/>
        <v>4.1103574218750003</v>
      </c>
      <c r="L3795" s="10">
        <f t="shared" si="358"/>
        <v>0.995744567871093</v>
      </c>
      <c r="M3795">
        <f t="shared" si="359"/>
        <v>7.8060734085738605E-4</v>
      </c>
    </row>
    <row r="3796" spans="2:13" x14ac:dyDescent="0.25">
      <c r="B3796" s="9">
        <v>303.14999389648398</v>
      </c>
      <c r="C3796">
        <v>1000000</v>
      </c>
      <c r="D3796">
        <v>4177.58935546875</v>
      </c>
      <c r="E3796">
        <v>4114.625</v>
      </c>
      <c r="F3796">
        <v>996.05133056640602</v>
      </c>
      <c r="G3796">
        <v>7.97260145191103E-4</v>
      </c>
      <c r="H3796" s="32">
        <f t="shared" si="354"/>
        <v>29.999993896484</v>
      </c>
      <c r="I3796">
        <f t="shared" si="355"/>
        <v>9.8692000000000011</v>
      </c>
      <c r="J3796" s="10">
        <f t="shared" si="356"/>
        <v>4.1775893554687498</v>
      </c>
      <c r="K3796" s="10">
        <f t="shared" si="357"/>
        <v>4.1146250000000002</v>
      </c>
      <c r="L3796" s="10">
        <f t="shared" si="358"/>
        <v>0.99605133056640605</v>
      </c>
      <c r="M3796">
        <f t="shared" si="359"/>
        <v>7.97260145191103E-4</v>
      </c>
    </row>
    <row r="3797" spans="2:13" x14ac:dyDescent="0.25">
      <c r="B3797" s="9">
        <v>302.14999389648398</v>
      </c>
      <c r="C3797">
        <v>1000000</v>
      </c>
      <c r="D3797">
        <v>4177.86669921875</v>
      </c>
      <c r="E3797">
        <v>4118.841796875</v>
      </c>
      <c r="F3797">
        <v>996.349365234375</v>
      </c>
      <c r="G3797">
        <v>8.1449648132547704E-4</v>
      </c>
      <c r="H3797" s="32">
        <f t="shared" si="354"/>
        <v>28.999993896484</v>
      </c>
      <c r="I3797">
        <f t="shared" si="355"/>
        <v>9.8692000000000011</v>
      </c>
      <c r="J3797" s="10">
        <f t="shared" si="356"/>
        <v>4.1778666992187503</v>
      </c>
      <c r="K3797" s="10">
        <f t="shared" si="357"/>
        <v>4.1188417968750004</v>
      </c>
      <c r="L3797" s="10">
        <f t="shared" si="358"/>
        <v>0.99634936523437501</v>
      </c>
      <c r="M3797">
        <f t="shared" si="359"/>
        <v>8.1449648132547704E-4</v>
      </c>
    </row>
    <row r="3798" spans="2:13" x14ac:dyDescent="0.25">
      <c r="B3798" s="9">
        <v>301.14999389648398</v>
      </c>
      <c r="C3798">
        <v>1000000</v>
      </c>
      <c r="D3798">
        <v>4178.17578125</v>
      </c>
      <c r="E3798">
        <v>4123.005859375</v>
      </c>
      <c r="F3798">
        <v>996.638671875</v>
      </c>
      <c r="G3798">
        <v>8.3234481280669505E-4</v>
      </c>
      <c r="H3798" s="32">
        <f t="shared" si="354"/>
        <v>27.999993896484</v>
      </c>
      <c r="I3798">
        <f t="shared" si="355"/>
        <v>9.8692000000000011</v>
      </c>
      <c r="J3798" s="10">
        <f t="shared" si="356"/>
        <v>4.1781757812500002</v>
      </c>
      <c r="K3798" s="10">
        <f t="shared" si="357"/>
        <v>4.1230058593749996</v>
      </c>
      <c r="L3798" s="10">
        <f t="shared" si="358"/>
        <v>0.99663867187499999</v>
      </c>
      <c r="M3798">
        <f t="shared" si="359"/>
        <v>8.3234481280669505E-4</v>
      </c>
    </row>
    <row r="3799" spans="2:13" x14ac:dyDescent="0.25">
      <c r="B3799" s="9">
        <v>300.14999389648398</v>
      </c>
      <c r="C3799">
        <v>1000000</v>
      </c>
      <c r="D3799">
        <v>4178.51806640625</v>
      </c>
      <c r="E3799">
        <v>4127.1162109375</v>
      </c>
      <c r="F3799">
        <v>996.91906738281205</v>
      </c>
      <c r="G3799">
        <v>8.5083517478778904E-4</v>
      </c>
      <c r="H3799" s="32">
        <f t="shared" si="354"/>
        <v>26.999993896484</v>
      </c>
      <c r="I3799">
        <f t="shared" si="355"/>
        <v>9.8692000000000011</v>
      </c>
      <c r="J3799" s="10">
        <f t="shared" si="356"/>
        <v>4.1785180664062498</v>
      </c>
      <c r="K3799" s="10">
        <f t="shared" si="357"/>
        <v>4.1271162109375004</v>
      </c>
      <c r="L3799" s="10">
        <f t="shared" si="358"/>
        <v>0.996919067382812</v>
      </c>
      <c r="M3799">
        <f t="shared" si="359"/>
        <v>8.5083517478778904E-4</v>
      </c>
    </row>
    <row r="3800" spans="2:13" x14ac:dyDescent="0.25">
      <c r="B3800" s="9">
        <v>299.14999389648398</v>
      </c>
      <c r="C3800">
        <v>1000000</v>
      </c>
      <c r="D3800">
        <v>4178.89501953125</v>
      </c>
      <c r="E3800">
        <v>4131.1708984375</v>
      </c>
      <c r="F3800">
        <v>997.19030761718705</v>
      </c>
      <c r="G3800">
        <v>8.6999975610524405E-4</v>
      </c>
      <c r="H3800" s="32">
        <f t="shared" si="354"/>
        <v>25.999993896484</v>
      </c>
      <c r="I3800">
        <f t="shared" si="355"/>
        <v>9.8692000000000011</v>
      </c>
      <c r="J3800" s="10">
        <f t="shared" si="356"/>
        <v>4.1788950195312502</v>
      </c>
      <c r="K3800" s="10">
        <f t="shared" si="357"/>
        <v>4.1311708984375004</v>
      </c>
      <c r="L3800" s="10">
        <f t="shared" si="358"/>
        <v>0.99719030761718708</v>
      </c>
      <c r="M3800">
        <f t="shared" si="359"/>
        <v>8.6999975610524405E-4</v>
      </c>
    </row>
    <row r="3801" spans="2:13" x14ac:dyDescent="0.25">
      <c r="B3801" s="9">
        <v>298.14999389648398</v>
      </c>
      <c r="C3801">
        <v>1000000</v>
      </c>
      <c r="D3801">
        <v>4179.30859375</v>
      </c>
      <c r="E3801">
        <v>4135.16796875</v>
      </c>
      <c r="F3801">
        <v>997.45227050781205</v>
      </c>
      <c r="G3801">
        <v>8.8987260824069305E-4</v>
      </c>
      <c r="H3801" s="32">
        <f t="shared" si="354"/>
        <v>24.999993896484</v>
      </c>
      <c r="I3801">
        <f t="shared" si="355"/>
        <v>9.8692000000000011</v>
      </c>
      <c r="J3801" s="10">
        <f t="shared" si="356"/>
        <v>4.1793085937500001</v>
      </c>
      <c r="K3801" s="10">
        <f t="shared" si="357"/>
        <v>4.1351679687500003</v>
      </c>
      <c r="L3801" s="10">
        <f t="shared" si="358"/>
        <v>0.99745227050781204</v>
      </c>
      <c r="M3801">
        <f t="shared" si="359"/>
        <v>8.8987260824069305E-4</v>
      </c>
    </row>
    <row r="3802" spans="2:13" x14ac:dyDescent="0.25">
      <c r="B3802" s="9">
        <v>297.14999389648398</v>
      </c>
      <c r="C3802">
        <v>1000000</v>
      </c>
      <c r="D3802">
        <v>4179.7607421875</v>
      </c>
      <c r="E3802">
        <v>4139.10595703125</v>
      </c>
      <c r="F3802">
        <v>997.704833984375</v>
      </c>
      <c r="G3802">
        <v>9.1049011098220901E-4</v>
      </c>
      <c r="H3802" s="32">
        <f t="shared" si="354"/>
        <v>23.999993896484</v>
      </c>
      <c r="I3802">
        <f t="shared" si="355"/>
        <v>9.8692000000000011</v>
      </c>
      <c r="J3802" s="10">
        <f t="shared" si="356"/>
        <v>4.1797607421874998</v>
      </c>
      <c r="K3802" s="10">
        <f t="shared" si="357"/>
        <v>4.1391059570312496</v>
      </c>
      <c r="L3802" s="10">
        <f t="shared" si="358"/>
        <v>0.99770483398437504</v>
      </c>
      <c r="M3802">
        <f t="shared" si="359"/>
        <v>9.1049011098220901E-4</v>
      </c>
    </row>
    <row r="3803" spans="2:13" x14ac:dyDescent="0.25">
      <c r="B3803" s="9">
        <v>296.14999389648398</v>
      </c>
      <c r="C3803">
        <v>1000000</v>
      </c>
      <c r="D3803">
        <v>4180.25390625</v>
      </c>
      <c r="E3803">
        <v>4142.9833984375</v>
      </c>
      <c r="F3803">
        <v>997.94775390625</v>
      </c>
      <c r="G3803">
        <v>9.31891030631959E-4</v>
      </c>
      <c r="H3803" s="32">
        <f t="shared" si="354"/>
        <v>22.999993896484</v>
      </c>
      <c r="I3803">
        <f t="shared" si="355"/>
        <v>9.8692000000000011</v>
      </c>
      <c r="J3803" s="10">
        <f t="shared" si="356"/>
        <v>4.1802539062499999</v>
      </c>
      <c r="K3803" s="10">
        <f t="shared" si="357"/>
        <v>4.1429833984375</v>
      </c>
      <c r="L3803" s="10">
        <f t="shared" si="358"/>
        <v>0.99794775390625001</v>
      </c>
      <c r="M3803">
        <f t="shared" si="359"/>
        <v>9.31891030631959E-4</v>
      </c>
    </row>
    <row r="3804" spans="2:13" x14ac:dyDescent="0.25">
      <c r="B3804" s="9">
        <v>295.14999389648398</v>
      </c>
      <c r="C3804">
        <v>1000000</v>
      </c>
      <c r="D3804">
        <v>4180.79052734375</v>
      </c>
      <c r="E3804">
        <v>4146.79833984375</v>
      </c>
      <c r="F3804">
        <v>998.18084716796795</v>
      </c>
      <c r="G3804">
        <v>9.5411675283685305E-4</v>
      </c>
      <c r="H3804" s="32">
        <f t="shared" si="354"/>
        <v>21.999993896484</v>
      </c>
      <c r="I3804">
        <f t="shared" si="355"/>
        <v>9.8692000000000011</v>
      </c>
      <c r="J3804" s="10">
        <f t="shared" si="356"/>
        <v>4.18079052734375</v>
      </c>
      <c r="K3804" s="10">
        <f t="shared" si="357"/>
        <v>4.14679833984375</v>
      </c>
      <c r="L3804" s="10">
        <f t="shared" si="358"/>
        <v>0.99818084716796796</v>
      </c>
      <c r="M3804">
        <f t="shared" si="359"/>
        <v>9.5411675283685305E-4</v>
      </c>
    </row>
    <row r="3805" spans="2:13" x14ac:dyDescent="0.25">
      <c r="B3805" s="9">
        <v>294.14999389648398</v>
      </c>
      <c r="C3805">
        <v>1000000</v>
      </c>
      <c r="D3805">
        <v>4181.373046875</v>
      </c>
      <c r="E3805">
        <v>4150.54931640625</v>
      </c>
      <c r="F3805">
        <v>998.40393066406205</v>
      </c>
      <c r="G3805">
        <v>9.7721151541918494E-4</v>
      </c>
      <c r="H3805" s="32">
        <f t="shared" si="354"/>
        <v>20.999993896484</v>
      </c>
      <c r="I3805">
        <f t="shared" si="355"/>
        <v>9.8692000000000011</v>
      </c>
      <c r="J3805" s="10">
        <f t="shared" si="356"/>
        <v>4.1813730468749997</v>
      </c>
      <c r="K3805" s="10">
        <f t="shared" si="357"/>
        <v>4.1505493164062504</v>
      </c>
      <c r="L3805" s="10">
        <f t="shared" si="358"/>
        <v>0.99840393066406208</v>
      </c>
      <c r="M3805">
        <f t="shared" si="359"/>
        <v>9.7721151541918494E-4</v>
      </c>
    </row>
    <row r="3806" spans="2:13" x14ac:dyDescent="0.25">
      <c r="B3806" s="9">
        <v>293.14999389648398</v>
      </c>
      <c r="C3806">
        <v>1000000</v>
      </c>
      <c r="D3806">
        <v>4182.00537109375</v>
      </c>
      <c r="E3806">
        <v>4154.234375</v>
      </c>
      <c r="F3806">
        <v>998.61682128906205</v>
      </c>
      <c r="G3806">
        <v>1.00122240837663E-3</v>
      </c>
      <c r="H3806" s="32">
        <f t="shared" si="354"/>
        <v>19.999993896484</v>
      </c>
      <c r="I3806">
        <f t="shared" si="355"/>
        <v>9.8692000000000011</v>
      </c>
      <c r="J3806" s="10">
        <f t="shared" si="356"/>
        <v>4.1820053710937497</v>
      </c>
      <c r="K3806" s="10">
        <f t="shared" si="357"/>
        <v>4.1542343749999997</v>
      </c>
      <c r="L3806" s="10">
        <f t="shared" si="358"/>
        <v>0.99861682128906204</v>
      </c>
      <c r="M3806">
        <f t="shared" si="359"/>
        <v>1.00122240837663E-3</v>
      </c>
    </row>
    <row r="3807" spans="2:13" x14ac:dyDescent="0.25">
      <c r="B3807" s="9">
        <v>292.14999389648398</v>
      </c>
      <c r="C3807">
        <v>1000000</v>
      </c>
      <c r="D3807">
        <v>4182.68994140625</v>
      </c>
      <c r="E3807">
        <v>4157.85302734375</v>
      </c>
      <c r="F3807">
        <v>998.81921386718705</v>
      </c>
      <c r="G3807">
        <v>1.0262001305818499E-3</v>
      </c>
      <c r="H3807" s="32">
        <f t="shared" si="354"/>
        <v>18.999993896484</v>
      </c>
      <c r="I3807">
        <f t="shared" si="355"/>
        <v>9.8692000000000011</v>
      </c>
      <c r="J3807" s="10">
        <f t="shared" si="356"/>
        <v>4.1826899414062497</v>
      </c>
      <c r="K3807" s="10">
        <f t="shared" si="357"/>
        <v>4.1578530273437497</v>
      </c>
      <c r="L3807" s="10">
        <f t="shared" si="358"/>
        <v>0.99881921386718708</v>
      </c>
      <c r="M3807">
        <f t="shared" si="359"/>
        <v>1.0262001305818499E-3</v>
      </c>
    </row>
    <row r="3808" spans="2:13" x14ac:dyDescent="0.25">
      <c r="B3808" s="9">
        <v>291.14999389648398</v>
      </c>
      <c r="C3808">
        <v>1000000</v>
      </c>
      <c r="D3808">
        <v>4183.431640625</v>
      </c>
      <c r="E3808">
        <v>4161.4033203125</v>
      </c>
      <c r="F3808">
        <v>999.010986328125</v>
      </c>
      <c r="G3808">
        <v>1.05219869874417E-3</v>
      </c>
      <c r="H3808" s="32">
        <f t="shared" si="354"/>
        <v>17.999993896484</v>
      </c>
      <c r="I3808">
        <f t="shared" si="355"/>
        <v>9.8692000000000011</v>
      </c>
      <c r="J3808" s="10">
        <f t="shared" si="356"/>
        <v>4.1834316406249998</v>
      </c>
      <c r="K3808" s="10">
        <f t="shared" si="357"/>
        <v>4.1614033203125</v>
      </c>
      <c r="L3808" s="10">
        <f t="shared" si="358"/>
        <v>0.99901098632812502</v>
      </c>
      <c r="M3808">
        <f t="shared" si="359"/>
        <v>1.05219869874417E-3</v>
      </c>
    </row>
    <row r="3809" spans="2:13" x14ac:dyDescent="0.25">
      <c r="B3809" s="9">
        <v>290.14999389648398</v>
      </c>
      <c r="C3809">
        <v>1000000</v>
      </c>
      <c r="D3809">
        <v>4184.23486328125</v>
      </c>
      <c r="E3809">
        <v>4164.8837890625</v>
      </c>
      <c r="F3809">
        <v>999.19189453125</v>
      </c>
      <c r="G3809">
        <v>1.0792762041091899E-3</v>
      </c>
      <c r="H3809" s="32">
        <f t="shared" si="354"/>
        <v>16.999993896484</v>
      </c>
      <c r="I3809">
        <f t="shared" si="355"/>
        <v>9.8692000000000011</v>
      </c>
      <c r="J3809" s="10">
        <f t="shared" si="356"/>
        <v>4.18423486328125</v>
      </c>
      <c r="K3809" s="10">
        <f t="shared" si="357"/>
        <v>4.1648837890625003</v>
      </c>
      <c r="L3809" s="10">
        <f t="shared" si="358"/>
        <v>0.99919189453125001</v>
      </c>
      <c r="M3809">
        <f t="shared" si="359"/>
        <v>1.0792762041091899E-3</v>
      </c>
    </row>
    <row r="3810" spans="2:13" x14ac:dyDescent="0.25">
      <c r="B3810" s="9">
        <v>289.14999389648398</v>
      </c>
      <c r="C3810">
        <v>1000000</v>
      </c>
      <c r="D3810">
        <v>4185.103515625</v>
      </c>
      <c r="E3810">
        <v>4168.29345703125</v>
      </c>
      <c r="F3810">
        <v>999.36163330078102</v>
      </c>
      <c r="G3810">
        <v>1.10749492887407E-3</v>
      </c>
      <c r="H3810" s="32">
        <f t="shared" si="354"/>
        <v>15.999993896484</v>
      </c>
      <c r="I3810">
        <f t="shared" si="355"/>
        <v>9.8692000000000011</v>
      </c>
      <c r="J3810" s="10">
        <f t="shared" si="356"/>
        <v>4.1851035156250003</v>
      </c>
      <c r="K3810" s="10">
        <f t="shared" si="357"/>
        <v>4.1682934570312504</v>
      </c>
      <c r="L3810" s="10">
        <f t="shared" si="358"/>
        <v>0.99936163330078098</v>
      </c>
      <c r="M3810">
        <f t="shared" si="359"/>
        <v>1.10749492887407E-3</v>
      </c>
    </row>
    <row r="3811" spans="2:13" x14ac:dyDescent="0.25">
      <c r="B3811" s="9">
        <v>288.14999389648398</v>
      </c>
      <c r="C3811">
        <v>1000000</v>
      </c>
      <c r="D3811">
        <v>4186.0439453125</v>
      </c>
      <c r="E3811">
        <v>4171.63134765625</v>
      </c>
      <c r="F3811">
        <v>999.51995849609295</v>
      </c>
      <c r="G3811">
        <v>1.13692181184887E-3</v>
      </c>
      <c r="H3811" s="32">
        <f t="shared" si="354"/>
        <v>14.999993896484</v>
      </c>
      <c r="I3811">
        <f t="shared" si="355"/>
        <v>9.8692000000000011</v>
      </c>
      <c r="J3811" s="10">
        <f t="shared" si="356"/>
        <v>4.1860439453125</v>
      </c>
      <c r="K3811" s="10">
        <f t="shared" si="357"/>
        <v>4.1716313476562501</v>
      </c>
      <c r="L3811" s="10">
        <f t="shared" si="358"/>
        <v>0.99951995849609299</v>
      </c>
      <c r="M3811">
        <f t="shared" si="359"/>
        <v>1.13692181184887E-3</v>
      </c>
    </row>
    <row r="3812" spans="2:13" x14ac:dyDescent="0.25">
      <c r="B3812" s="9">
        <v>287.14999389648398</v>
      </c>
      <c r="C3812">
        <v>1000000</v>
      </c>
      <c r="D3812">
        <v>4187.06201171875</v>
      </c>
      <c r="E3812">
        <v>4174.89599609375</v>
      </c>
      <c r="F3812">
        <v>999.66662597656205</v>
      </c>
      <c r="G3812">
        <v>1.1676286812871599E-3</v>
      </c>
      <c r="H3812" s="32">
        <f t="shared" si="354"/>
        <v>13.999993896484</v>
      </c>
      <c r="I3812">
        <f t="shared" si="355"/>
        <v>9.8692000000000011</v>
      </c>
      <c r="J3812" s="10">
        <f t="shared" si="356"/>
        <v>4.1870620117187496</v>
      </c>
      <c r="K3812" s="10">
        <f t="shared" si="357"/>
        <v>4.17489599609375</v>
      </c>
      <c r="L3812" s="10">
        <f t="shared" si="358"/>
        <v>0.99966662597656208</v>
      </c>
      <c r="M3812">
        <f t="shared" si="359"/>
        <v>1.1676286812871599E-3</v>
      </c>
    </row>
    <row r="3813" spans="2:13" x14ac:dyDescent="0.25">
      <c r="B3813" s="9">
        <v>286.14999389648398</v>
      </c>
      <c r="C3813">
        <v>1000000</v>
      </c>
      <c r="D3813">
        <v>4188.1640625</v>
      </c>
      <c r="E3813">
        <v>4178.08642578125</v>
      </c>
      <c r="F3813">
        <v>999.80126953125</v>
      </c>
      <c r="G3813">
        <v>1.1996929533779599E-3</v>
      </c>
      <c r="H3813" s="32">
        <f t="shared" si="354"/>
        <v>12.999993896484</v>
      </c>
      <c r="I3813">
        <f t="shared" si="355"/>
        <v>9.8692000000000011</v>
      </c>
      <c r="J3813" s="10">
        <f t="shared" si="356"/>
        <v>4.1881640625000003</v>
      </c>
      <c r="K3813" s="10">
        <f t="shared" si="357"/>
        <v>4.1780864257812498</v>
      </c>
      <c r="L3813" s="10">
        <f t="shared" si="358"/>
        <v>0.99980126953125004</v>
      </c>
      <c r="M3813">
        <f t="shared" si="359"/>
        <v>1.1996929533779599E-3</v>
      </c>
    </row>
    <row r="3814" spans="2:13" x14ac:dyDescent="0.25">
      <c r="B3814" s="9">
        <v>285.14999389648398</v>
      </c>
      <c r="C3814">
        <v>1000000</v>
      </c>
      <c r="D3814">
        <v>4189.357421875</v>
      </c>
      <c r="E3814">
        <v>4181.2021484375</v>
      </c>
      <c r="F3814">
        <v>999.92370605468705</v>
      </c>
      <c r="G3814">
        <v>1.2331979814916799E-3</v>
      </c>
      <c r="H3814" s="32">
        <f t="shared" si="354"/>
        <v>11.999993896484</v>
      </c>
      <c r="I3814">
        <f t="shared" si="355"/>
        <v>9.8692000000000011</v>
      </c>
      <c r="J3814" s="10">
        <f t="shared" si="356"/>
        <v>4.189357421875</v>
      </c>
      <c r="K3814" s="10">
        <f t="shared" si="357"/>
        <v>4.1812021484375004</v>
      </c>
      <c r="L3814" s="10">
        <f t="shared" si="358"/>
        <v>0.99992370605468706</v>
      </c>
      <c r="M3814">
        <f t="shared" si="359"/>
        <v>1.2331979814916799E-3</v>
      </c>
    </row>
    <row r="3815" spans="2:13" x14ac:dyDescent="0.25">
      <c r="B3815" s="9">
        <v>284.14999389648398</v>
      </c>
      <c r="C3815">
        <v>1000000</v>
      </c>
      <c r="D3815">
        <v>4190.65087890625</v>
      </c>
      <c r="E3815">
        <v>4184.24267578125</v>
      </c>
      <c r="F3815">
        <v>1000.03356933593</v>
      </c>
      <c r="G3815">
        <v>1.26823398750275E-3</v>
      </c>
      <c r="H3815" s="32">
        <f t="shared" si="354"/>
        <v>10.999993896484</v>
      </c>
      <c r="I3815">
        <f t="shared" si="355"/>
        <v>9.8692000000000011</v>
      </c>
      <c r="J3815" s="10">
        <f t="shared" si="356"/>
        <v>4.1906508789062498</v>
      </c>
      <c r="K3815" s="10">
        <f t="shared" si="357"/>
        <v>4.1842426757812499</v>
      </c>
      <c r="L3815" s="10">
        <f t="shared" si="358"/>
        <v>1.0000335693359299</v>
      </c>
      <c r="M3815">
        <f t="shared" si="359"/>
        <v>1.26823398750275E-3</v>
      </c>
    </row>
    <row r="3816" spans="2:13" x14ac:dyDescent="0.25">
      <c r="B3816" s="9">
        <v>283.14999389648398</v>
      </c>
      <c r="C3816">
        <v>1000000</v>
      </c>
      <c r="D3816">
        <v>4192.0537109375</v>
      </c>
      <c r="E3816">
        <v>4187.20751953125</v>
      </c>
      <c r="F3816">
        <v>1000.13049316406</v>
      </c>
      <c r="G3816">
        <v>1.3048978289589199E-3</v>
      </c>
      <c r="H3816" s="32">
        <f t="shared" si="354"/>
        <v>9.9999938964839998</v>
      </c>
      <c r="I3816">
        <f t="shared" si="355"/>
        <v>9.8692000000000011</v>
      </c>
      <c r="J3816" s="10">
        <f t="shared" si="356"/>
        <v>4.1920537109374996</v>
      </c>
      <c r="K3816" s="10">
        <f t="shared" si="357"/>
        <v>4.1872075195312499</v>
      </c>
      <c r="L3816" s="10">
        <f t="shared" si="358"/>
        <v>1.00013049316406</v>
      </c>
      <c r="M3816">
        <f t="shared" si="359"/>
        <v>1.3048978289589199E-3</v>
      </c>
    </row>
    <row r="3817" spans="2:13" x14ac:dyDescent="0.25">
      <c r="B3817" s="9">
        <v>282.14999389648398</v>
      </c>
      <c r="C3817">
        <v>1000000</v>
      </c>
      <c r="D3817">
        <v>4193.5751953125</v>
      </c>
      <c r="E3817">
        <v>4190.09619140625</v>
      </c>
      <c r="F3817">
        <v>1000.21411132812</v>
      </c>
      <c r="G3817">
        <v>1.34329486172646E-3</v>
      </c>
      <c r="H3817" s="32">
        <f t="shared" si="354"/>
        <v>8.9999938964839998</v>
      </c>
      <c r="I3817">
        <f t="shared" si="355"/>
        <v>9.8692000000000011</v>
      </c>
      <c r="J3817" s="10">
        <f t="shared" si="356"/>
        <v>4.1935751953124996</v>
      </c>
      <c r="K3817" s="10">
        <f t="shared" si="357"/>
        <v>4.1900961914062496</v>
      </c>
      <c r="L3817" s="10">
        <f t="shared" si="358"/>
        <v>1.00021411132812</v>
      </c>
      <c r="M3817">
        <f t="shared" si="359"/>
        <v>1.34329486172646E-3</v>
      </c>
    </row>
    <row r="3818" spans="2:13" x14ac:dyDescent="0.25">
      <c r="B3818" s="9">
        <v>281.14999389648398</v>
      </c>
      <c r="C3818">
        <v>1000000</v>
      </c>
      <c r="D3818">
        <v>4195.22705078125</v>
      </c>
      <c r="E3818">
        <v>4192.90869140625</v>
      </c>
      <c r="F3818">
        <v>1000.2841796875</v>
      </c>
      <c r="G3818">
        <v>1.38353859074413E-3</v>
      </c>
      <c r="H3818" s="32">
        <f t="shared" si="354"/>
        <v>7.9999938964839998</v>
      </c>
      <c r="I3818">
        <f t="shared" si="355"/>
        <v>9.8692000000000011</v>
      </c>
      <c r="J3818" s="10">
        <f t="shared" si="356"/>
        <v>4.1952270507812504</v>
      </c>
      <c r="K3818" s="10">
        <f t="shared" si="357"/>
        <v>4.1929086914062497</v>
      </c>
      <c r="L3818" s="10">
        <f t="shared" si="358"/>
        <v>1.0002841796874999</v>
      </c>
      <c r="M3818">
        <f t="shared" si="359"/>
        <v>1.38353859074413E-3</v>
      </c>
    </row>
    <row r="3819" spans="2:13" x14ac:dyDescent="0.25">
      <c r="B3819" s="9">
        <v>280.14999389648398</v>
      </c>
      <c r="C3819">
        <v>1000000</v>
      </c>
      <c r="D3819">
        <v>4197.02197265625</v>
      </c>
      <c r="E3819">
        <v>4195.64501953125</v>
      </c>
      <c r="F3819">
        <v>1000.34014892578</v>
      </c>
      <c r="G3819">
        <v>1.42575253266841E-3</v>
      </c>
      <c r="H3819" s="32">
        <f t="shared" si="354"/>
        <v>6.9999938964839998</v>
      </c>
      <c r="I3819">
        <f t="shared" si="355"/>
        <v>9.8692000000000011</v>
      </c>
      <c r="J3819" s="10">
        <f t="shared" si="356"/>
        <v>4.1970219726562501</v>
      </c>
      <c r="K3819" s="10">
        <f t="shared" si="357"/>
        <v>4.1956450195312502</v>
      </c>
      <c r="L3819" s="10">
        <f t="shared" si="358"/>
        <v>1.0003401489257799</v>
      </c>
      <c r="M3819">
        <f t="shared" si="359"/>
        <v>1.42575253266841E-3</v>
      </c>
    </row>
    <row r="3820" spans="2:13" x14ac:dyDescent="0.25">
      <c r="B3820" s="9">
        <v>279.14999389648398</v>
      </c>
      <c r="C3820">
        <v>1000000</v>
      </c>
      <c r="D3820">
        <v>4198.97412109375</v>
      </c>
      <c r="E3820">
        <v>4198.30615234375</v>
      </c>
      <c r="F3820">
        <v>1000.38165283203</v>
      </c>
      <c r="G3820">
        <v>1.47007021587342E-3</v>
      </c>
      <c r="H3820" s="32">
        <f t="shared" si="354"/>
        <v>5.9999938964839998</v>
      </c>
      <c r="I3820">
        <f t="shared" si="355"/>
        <v>9.8692000000000011</v>
      </c>
      <c r="J3820" s="10">
        <f t="shared" si="356"/>
        <v>4.1989741210937499</v>
      </c>
      <c r="K3820" s="10">
        <f t="shared" si="357"/>
        <v>4.1983061523437497</v>
      </c>
      <c r="L3820" s="10">
        <f t="shared" si="358"/>
        <v>1.00038165283203</v>
      </c>
      <c r="M3820">
        <f t="shared" si="359"/>
        <v>1.47007021587342E-3</v>
      </c>
    </row>
    <row r="3821" spans="2:13" x14ac:dyDescent="0.25">
      <c r="B3821" s="9">
        <v>278.14999389648398</v>
      </c>
      <c r="C3821">
        <v>1000000</v>
      </c>
      <c r="D3821">
        <v>4201.09765625</v>
      </c>
      <c r="E3821">
        <v>4200.89208984375</v>
      </c>
      <c r="F3821">
        <v>1000.40832519531</v>
      </c>
      <c r="G3821">
        <v>1.5166370430961199E-3</v>
      </c>
      <c r="H3821" s="32">
        <f t="shared" si="354"/>
        <v>4.9999938964839998</v>
      </c>
      <c r="I3821">
        <f t="shared" si="355"/>
        <v>9.8692000000000011</v>
      </c>
      <c r="J3821" s="10">
        <f t="shared" si="356"/>
        <v>4.20109765625</v>
      </c>
      <c r="K3821" s="10">
        <f t="shared" si="357"/>
        <v>4.2008920898437498</v>
      </c>
      <c r="L3821" s="10">
        <f t="shared" si="358"/>
        <v>1.00040832519531</v>
      </c>
      <c r="M3821">
        <f t="shared" si="359"/>
        <v>1.5166370430961199E-3</v>
      </c>
    </row>
    <row r="3822" spans="2:13" x14ac:dyDescent="0.25">
      <c r="B3822" s="9">
        <v>277.14999389648398</v>
      </c>
      <c r="C3822">
        <v>1000000</v>
      </c>
      <c r="D3822">
        <v>4203.4111328125</v>
      </c>
      <c r="E3822">
        <v>4203.404296875</v>
      </c>
      <c r="F3822">
        <v>1000.41961669921</v>
      </c>
      <c r="G3822">
        <v>1.5656112227588801E-3</v>
      </c>
      <c r="H3822" s="32">
        <f t="shared" si="354"/>
        <v>3.9999938964839998</v>
      </c>
      <c r="I3822">
        <f t="shared" si="355"/>
        <v>9.8692000000000011</v>
      </c>
      <c r="J3822" s="10">
        <f t="shared" si="356"/>
        <v>4.2034111328124997</v>
      </c>
      <c r="K3822" s="10">
        <f t="shared" si="357"/>
        <v>4.2034042968750001</v>
      </c>
      <c r="L3822" s="10">
        <f t="shared" si="358"/>
        <v>1.0004196166992101</v>
      </c>
      <c r="M3822">
        <f t="shared" si="359"/>
        <v>1.5656112227588801E-3</v>
      </c>
    </row>
    <row r="3823" spans="2:13" x14ac:dyDescent="0.25">
      <c r="B3823" s="9">
        <v>276.14999389648398</v>
      </c>
      <c r="C3823">
        <v>1000000</v>
      </c>
      <c r="D3823">
        <v>4205.931640625</v>
      </c>
      <c r="E3823">
        <v>4205.84326171875</v>
      </c>
      <c r="F3823">
        <v>1000.41510009765</v>
      </c>
      <c r="G3823">
        <v>1.6171651659533299E-3</v>
      </c>
      <c r="H3823" s="32">
        <f t="shared" si="354"/>
        <v>2.9999938964839998</v>
      </c>
      <c r="I3823">
        <f t="shared" si="355"/>
        <v>9.8692000000000011</v>
      </c>
      <c r="J3823" s="10">
        <f t="shared" si="356"/>
        <v>4.2059316406249998</v>
      </c>
      <c r="K3823" s="10">
        <f t="shared" si="357"/>
        <v>4.2058432617187496</v>
      </c>
      <c r="L3823" s="10">
        <f t="shared" si="358"/>
        <v>1.00041510009765</v>
      </c>
      <c r="M3823">
        <f t="shared" si="359"/>
        <v>1.6171651659533299E-3</v>
      </c>
    </row>
    <row r="3824" spans="2:13" x14ac:dyDescent="0.25">
      <c r="B3824" s="9">
        <v>275.14999389648398</v>
      </c>
      <c r="C3824">
        <v>1000000</v>
      </c>
      <c r="D3824">
        <v>4208.681640625</v>
      </c>
      <c r="E3824">
        <v>4208.2109375</v>
      </c>
      <c r="F3824">
        <v>1000.39416503906</v>
      </c>
      <c r="G3824">
        <v>1.6714868834242201E-3</v>
      </c>
      <c r="H3824" s="32">
        <f t="shared" si="354"/>
        <v>1.9999938964839998</v>
      </c>
      <c r="I3824">
        <f t="shared" si="355"/>
        <v>9.8692000000000011</v>
      </c>
      <c r="J3824" s="10">
        <f t="shared" si="356"/>
        <v>4.2086816406249996</v>
      </c>
      <c r="K3824" s="10">
        <f t="shared" si="357"/>
        <v>4.2082109374999996</v>
      </c>
      <c r="L3824" s="10">
        <f t="shared" si="358"/>
        <v>1.00039416503906</v>
      </c>
      <c r="M3824">
        <f t="shared" si="359"/>
        <v>1.6714868834242201E-3</v>
      </c>
    </row>
    <row r="3825" spans="2:13" x14ac:dyDescent="0.25">
      <c r="B3825" s="9">
        <v>274.14999389648398</v>
      </c>
      <c r="C3825">
        <v>1000000</v>
      </c>
      <c r="D3825">
        <v>4211.68310546875</v>
      </c>
      <c r="E3825">
        <v>4210.5087890625</v>
      </c>
      <c r="F3825">
        <v>1000.35632324218</v>
      </c>
      <c r="G3825">
        <v>1.7287817317992399E-3</v>
      </c>
      <c r="H3825" s="32">
        <f t="shared" si="354"/>
        <v>0.99999389648399983</v>
      </c>
      <c r="I3825">
        <f t="shared" si="355"/>
        <v>9.8692000000000011</v>
      </c>
      <c r="J3825" s="10">
        <f t="shared" si="356"/>
        <v>4.21168310546875</v>
      </c>
      <c r="K3825" s="10">
        <f t="shared" si="357"/>
        <v>4.2105087890624997</v>
      </c>
      <c r="L3825" s="10">
        <f t="shared" si="358"/>
        <v>1.0003563232421799</v>
      </c>
      <c r="M3825">
        <f t="shared" si="359"/>
        <v>1.7287817317992399E-3</v>
      </c>
    </row>
    <row r="3826" spans="2:13" x14ac:dyDescent="0.25">
      <c r="B3826" s="9">
        <v>273.14999389648398</v>
      </c>
      <c r="C3826">
        <v>1000000</v>
      </c>
      <c r="D3826">
        <v>4214.96142578125</v>
      </c>
      <c r="E3826">
        <v>4212.73876953125</v>
      </c>
      <c r="F3826">
        <v>1000.30102539062</v>
      </c>
      <c r="G3826">
        <v>1.7892747418954899E-3</v>
      </c>
      <c r="H3826" s="32">
        <f t="shared" si="354"/>
        <v>-6.1035160001665645E-6</v>
      </c>
      <c r="I3826">
        <f t="shared" si="355"/>
        <v>9.8692000000000011</v>
      </c>
      <c r="J3826" s="10">
        <f t="shared" si="356"/>
        <v>4.21496142578125</v>
      </c>
      <c r="K3826" s="10">
        <f t="shared" si="357"/>
        <v>4.2127387695312501</v>
      </c>
      <c r="L3826" s="10">
        <f t="shared" si="358"/>
        <v>1.0003010253906199</v>
      </c>
      <c r="M3826">
        <f t="shared" si="359"/>
        <v>1.7892747418954899E-3</v>
      </c>
    </row>
    <row r="3827" spans="2:13" x14ac:dyDescent="0.25">
      <c r="B3827" s="9">
        <v>473.14999389648398</v>
      </c>
      <c r="C3827">
        <v>900000</v>
      </c>
      <c r="D3827">
        <v>2363.36376953125</v>
      </c>
      <c r="E3827">
        <v>1716.81860351562</v>
      </c>
      <c r="F3827">
        <v>4.3401970863342196</v>
      </c>
      <c r="G3827" s="31">
        <v>1.59254032041644E-5</v>
      </c>
      <c r="H3827" s="32">
        <f t="shared" si="354"/>
        <v>199.999993896484</v>
      </c>
      <c r="I3827">
        <f t="shared" si="355"/>
        <v>8.8822799999999997</v>
      </c>
      <c r="J3827" s="10">
        <f t="shared" si="356"/>
        <v>2.3633637695312499</v>
      </c>
      <c r="K3827" s="10">
        <f t="shared" si="357"/>
        <v>1.7168186035156201</v>
      </c>
      <c r="L3827" s="10">
        <f t="shared" si="358"/>
        <v>4.3401970863342198E-3</v>
      </c>
      <c r="M3827">
        <f t="shared" si="359"/>
        <v>1.59254032041644E-5</v>
      </c>
    </row>
    <row r="3828" spans="2:13" x14ac:dyDescent="0.25">
      <c r="B3828" s="9">
        <v>472.14999389648398</v>
      </c>
      <c r="C3828">
        <v>900000</v>
      </c>
      <c r="D3828">
        <v>2369.78979492187</v>
      </c>
      <c r="E3828">
        <v>1720.47155761718</v>
      </c>
      <c r="F3828">
        <v>4.35170221328735</v>
      </c>
      <c r="G3828" s="31">
        <v>1.5882502339081801E-5</v>
      </c>
      <c r="H3828" s="32">
        <f t="shared" si="354"/>
        <v>198.999993896484</v>
      </c>
      <c r="I3828">
        <f t="shared" si="355"/>
        <v>8.8822799999999997</v>
      </c>
      <c r="J3828" s="10">
        <f t="shared" si="356"/>
        <v>2.36978979492187</v>
      </c>
      <c r="K3828" s="10">
        <f t="shared" si="357"/>
        <v>1.7204715576171801</v>
      </c>
      <c r="L3828" s="10">
        <f t="shared" si="358"/>
        <v>4.3517022132873503E-3</v>
      </c>
      <c r="M3828">
        <f t="shared" si="359"/>
        <v>1.5882502339081801E-5</v>
      </c>
    </row>
    <row r="3829" spans="2:13" x14ac:dyDescent="0.25">
      <c r="B3829" s="9">
        <v>471.14999389648398</v>
      </c>
      <c r="C3829">
        <v>900000</v>
      </c>
      <c r="D3829">
        <v>2376.43090820312</v>
      </c>
      <c r="E3829">
        <v>1724.26306152343</v>
      </c>
      <c r="F3829">
        <v>4.3632946014404199</v>
      </c>
      <c r="G3829" s="31">
        <v>1.5839594198041501E-5</v>
      </c>
      <c r="H3829" s="32">
        <f t="shared" si="354"/>
        <v>197.999993896484</v>
      </c>
      <c r="I3829">
        <f t="shared" si="355"/>
        <v>8.8822799999999997</v>
      </c>
      <c r="J3829" s="10">
        <f t="shared" si="356"/>
        <v>2.3764309082031199</v>
      </c>
      <c r="K3829" s="10">
        <f t="shared" si="357"/>
        <v>1.72426306152343</v>
      </c>
      <c r="L3829" s="10">
        <f t="shared" si="358"/>
        <v>4.3632946014404202E-3</v>
      </c>
      <c r="M3829">
        <f t="shared" si="359"/>
        <v>1.5839594198041501E-5</v>
      </c>
    </row>
    <row r="3830" spans="2:13" x14ac:dyDescent="0.25">
      <c r="B3830" s="9">
        <v>470.14999389648398</v>
      </c>
      <c r="C3830">
        <v>900000</v>
      </c>
      <c r="D3830">
        <v>2383.30249023437</v>
      </c>
      <c r="E3830">
        <v>1728.2041015625</v>
      </c>
      <c r="F3830">
        <v>4.3749752044677699</v>
      </c>
      <c r="G3830" s="31">
        <v>1.5796680600033101E-5</v>
      </c>
      <c r="H3830" s="32">
        <f t="shared" si="354"/>
        <v>196.999993896484</v>
      </c>
      <c r="I3830">
        <f t="shared" si="355"/>
        <v>8.8822799999999997</v>
      </c>
      <c r="J3830" s="10">
        <f t="shared" si="356"/>
        <v>2.38330249023437</v>
      </c>
      <c r="K3830" s="10">
        <f t="shared" si="357"/>
        <v>1.7282041015625</v>
      </c>
      <c r="L3830" s="10">
        <f t="shared" si="358"/>
        <v>4.3749752044677697E-3</v>
      </c>
      <c r="M3830">
        <f t="shared" si="359"/>
        <v>1.5796680600033101E-5</v>
      </c>
    </row>
    <row r="3831" spans="2:13" x14ac:dyDescent="0.25">
      <c r="B3831" s="9">
        <v>469.14999389648398</v>
      </c>
      <c r="C3831">
        <v>900000</v>
      </c>
      <c r="D3831">
        <v>2390.42163085937</v>
      </c>
      <c r="E3831">
        <v>1732.30651855468</v>
      </c>
      <c r="F3831">
        <v>4.3867459297180096</v>
      </c>
      <c r="G3831" s="31">
        <v>1.5753759726066999E-5</v>
      </c>
      <c r="H3831" s="32">
        <f t="shared" si="354"/>
        <v>195.999993896484</v>
      </c>
      <c r="I3831">
        <f t="shared" si="355"/>
        <v>8.8822799999999997</v>
      </c>
      <c r="J3831" s="10">
        <f t="shared" si="356"/>
        <v>2.39042163085937</v>
      </c>
      <c r="K3831" s="10">
        <f t="shared" si="357"/>
        <v>1.73230651855468</v>
      </c>
      <c r="L3831" s="10">
        <f t="shared" si="358"/>
        <v>4.3867459297180092E-3</v>
      </c>
      <c r="M3831">
        <f t="shared" si="359"/>
        <v>1.5753759726066999E-5</v>
      </c>
    </row>
    <row r="3832" spans="2:13" x14ac:dyDescent="0.25">
      <c r="B3832" s="9">
        <v>468.14999389648398</v>
      </c>
      <c r="C3832">
        <v>900000</v>
      </c>
      <c r="D3832">
        <v>2397.80737304687</v>
      </c>
      <c r="E3832">
        <v>1736.58386230468</v>
      </c>
      <c r="F3832">
        <v>4.3986091613769496</v>
      </c>
      <c r="G3832" s="31">
        <v>1.57108315761433E-5</v>
      </c>
      <c r="H3832" s="32">
        <f t="shared" si="354"/>
        <v>194.999993896484</v>
      </c>
      <c r="I3832">
        <f t="shared" si="355"/>
        <v>8.8822799999999997</v>
      </c>
      <c r="J3832" s="10">
        <f t="shared" si="356"/>
        <v>2.3978073730468701</v>
      </c>
      <c r="K3832" s="10">
        <f t="shared" si="357"/>
        <v>1.7365838623046801</v>
      </c>
      <c r="L3832" s="10">
        <f t="shared" si="358"/>
        <v>4.3986091613769495E-3</v>
      </c>
      <c r="M3832">
        <f t="shared" si="359"/>
        <v>1.57108315761433E-5</v>
      </c>
    </row>
    <row r="3833" spans="2:13" x14ac:dyDescent="0.25">
      <c r="B3833" s="9">
        <v>467.14999389648398</v>
      </c>
      <c r="C3833">
        <v>900000</v>
      </c>
      <c r="D3833">
        <v>2405.4814453125</v>
      </c>
      <c r="E3833">
        <v>1741.05151367187</v>
      </c>
      <c r="F3833">
        <v>4.4105658531188903</v>
      </c>
      <c r="G3833" s="31">
        <v>1.5667896150262E-5</v>
      </c>
      <c r="H3833" s="32">
        <f t="shared" si="354"/>
        <v>193.999993896484</v>
      </c>
      <c r="I3833">
        <f t="shared" si="355"/>
        <v>8.8822799999999997</v>
      </c>
      <c r="J3833" s="10">
        <f t="shared" si="356"/>
        <v>2.4054814453125002</v>
      </c>
      <c r="K3833" s="10">
        <f t="shared" si="357"/>
        <v>1.7410515136718701</v>
      </c>
      <c r="L3833" s="10">
        <f t="shared" si="358"/>
        <v>4.4105658531188906E-3</v>
      </c>
      <c r="M3833">
        <f t="shared" si="359"/>
        <v>1.5667896150262E-5</v>
      </c>
    </row>
    <row r="3834" spans="2:13" x14ac:dyDescent="0.25">
      <c r="B3834" s="9">
        <v>466.14999389648398</v>
      </c>
      <c r="C3834">
        <v>900000</v>
      </c>
      <c r="D3834">
        <v>2413.4677734375</v>
      </c>
      <c r="E3834">
        <v>1745.72644042968</v>
      </c>
      <c r="F3834">
        <v>4.4226183891296298</v>
      </c>
      <c r="G3834" s="31">
        <v>1.56249552674125E-5</v>
      </c>
      <c r="H3834" s="32">
        <f t="shared" si="354"/>
        <v>192.999993896484</v>
      </c>
      <c r="I3834">
        <f t="shared" si="355"/>
        <v>8.8822799999999997</v>
      </c>
      <c r="J3834" s="10">
        <f t="shared" si="356"/>
        <v>2.4134677734375001</v>
      </c>
      <c r="K3834" s="10">
        <f t="shared" si="357"/>
        <v>1.7457264404296799</v>
      </c>
      <c r="L3834" s="10">
        <f t="shared" si="358"/>
        <v>4.4226183891296301E-3</v>
      </c>
      <c r="M3834">
        <f t="shared" si="359"/>
        <v>1.56249552674125E-5</v>
      </c>
    </row>
    <row r="3835" spans="2:13" x14ac:dyDescent="0.25">
      <c r="B3835" s="9">
        <v>465.14999389648398</v>
      </c>
      <c r="C3835">
        <v>900000</v>
      </c>
      <c r="D3835">
        <v>2421.7939453125</v>
      </c>
      <c r="E3835">
        <v>1750.62805175781</v>
      </c>
      <c r="F3835">
        <v>4.4347691535949698</v>
      </c>
      <c r="G3835" s="31">
        <v>1.5582003470626599E-5</v>
      </c>
      <c r="H3835" s="32">
        <f t="shared" si="354"/>
        <v>191.999993896484</v>
      </c>
      <c r="I3835">
        <f t="shared" si="355"/>
        <v>8.8822799999999997</v>
      </c>
      <c r="J3835" s="10">
        <f t="shared" si="356"/>
        <v>2.4217939453124999</v>
      </c>
      <c r="K3835" s="10">
        <f t="shared" si="357"/>
        <v>1.7506280517578099</v>
      </c>
      <c r="L3835" s="10">
        <f t="shared" si="358"/>
        <v>4.4347691535949699E-3</v>
      </c>
      <c r="M3835">
        <f t="shared" si="359"/>
        <v>1.5582003470626599E-5</v>
      </c>
    </row>
    <row r="3836" spans="2:13" x14ac:dyDescent="0.25">
      <c r="B3836" s="9">
        <v>464.14999389648398</v>
      </c>
      <c r="C3836">
        <v>900000</v>
      </c>
      <c r="D3836">
        <v>2430.490234375</v>
      </c>
      <c r="E3836">
        <v>1755.77819824218</v>
      </c>
      <c r="F3836">
        <v>4.4470191001892001</v>
      </c>
      <c r="G3836" s="31">
        <v>1.55390462168725E-5</v>
      </c>
      <c r="H3836" s="32">
        <f t="shared" si="354"/>
        <v>190.999993896484</v>
      </c>
      <c r="I3836">
        <f t="shared" si="355"/>
        <v>8.8822799999999997</v>
      </c>
      <c r="J3836" s="10">
        <f t="shared" si="356"/>
        <v>2.4304902343750001</v>
      </c>
      <c r="K3836" s="10">
        <f t="shared" si="357"/>
        <v>1.7557781982421801</v>
      </c>
      <c r="L3836" s="10">
        <f t="shared" si="358"/>
        <v>4.4470191001891998E-3</v>
      </c>
      <c r="M3836">
        <f t="shared" si="359"/>
        <v>1.55390462168725E-5</v>
      </c>
    </row>
    <row r="3837" spans="2:13" x14ac:dyDescent="0.25">
      <c r="B3837" s="9">
        <v>463.14999389648398</v>
      </c>
      <c r="C3837">
        <v>900000</v>
      </c>
      <c r="D3837">
        <v>2439.59155273437</v>
      </c>
      <c r="E3837">
        <v>1761.20153808593</v>
      </c>
      <c r="F3837">
        <v>4.45937156677246</v>
      </c>
      <c r="G3837" s="31">
        <v>1.54960780491819E-5</v>
      </c>
      <c r="H3837" s="32">
        <f t="shared" si="354"/>
        <v>189.999993896484</v>
      </c>
      <c r="I3837">
        <f t="shared" si="355"/>
        <v>8.8822799999999997</v>
      </c>
      <c r="J3837" s="10">
        <f t="shared" si="356"/>
        <v>2.4395915527343699</v>
      </c>
      <c r="K3837" s="10">
        <f t="shared" si="357"/>
        <v>1.7612015380859301</v>
      </c>
      <c r="L3837" s="10">
        <f t="shared" si="358"/>
        <v>4.4593715667724599E-3</v>
      </c>
      <c r="M3837">
        <f t="shared" si="359"/>
        <v>1.54960780491819E-5</v>
      </c>
    </row>
    <row r="3838" spans="2:13" x14ac:dyDescent="0.25">
      <c r="B3838" s="9">
        <v>462.14999389648398</v>
      </c>
      <c r="C3838">
        <v>900000</v>
      </c>
      <c r="D3838">
        <v>2449.13647460937</v>
      </c>
      <c r="E3838">
        <v>1766.92590332031</v>
      </c>
      <c r="F3838">
        <v>4.4718284606933496</v>
      </c>
      <c r="G3838" s="31">
        <v>1.5453102605533701E-5</v>
      </c>
      <c r="H3838" s="32">
        <f t="shared" si="354"/>
        <v>188.999993896484</v>
      </c>
      <c r="I3838">
        <f t="shared" si="355"/>
        <v>8.8822799999999997</v>
      </c>
      <c r="J3838" s="10">
        <f t="shared" si="356"/>
        <v>2.4491364746093698</v>
      </c>
      <c r="K3838" s="10">
        <f t="shared" si="357"/>
        <v>1.76692590332031</v>
      </c>
      <c r="L3838" s="10">
        <f t="shared" si="358"/>
        <v>4.4718284606933495E-3</v>
      </c>
      <c r="M3838">
        <f t="shared" si="359"/>
        <v>1.5453102605533701E-5</v>
      </c>
    </row>
    <row r="3839" spans="2:13" x14ac:dyDescent="0.25">
      <c r="B3839" s="9">
        <v>461.14999389648398</v>
      </c>
      <c r="C3839">
        <v>900000</v>
      </c>
      <c r="D3839">
        <v>2459.16967773437</v>
      </c>
      <c r="E3839">
        <v>1772.98278808593</v>
      </c>
      <c r="F3839">
        <v>4.48439216613769</v>
      </c>
      <c r="G3839" s="31">
        <v>1.5410118066938499E-5</v>
      </c>
      <c r="H3839" s="32">
        <f t="shared" si="354"/>
        <v>187.999993896484</v>
      </c>
      <c r="I3839">
        <f t="shared" si="355"/>
        <v>8.8822799999999997</v>
      </c>
      <c r="J3839" s="10">
        <f t="shared" si="356"/>
        <v>2.4591696777343701</v>
      </c>
      <c r="K3839" s="10">
        <f t="shared" si="357"/>
        <v>1.7729827880859299</v>
      </c>
      <c r="L3839" s="10">
        <f t="shared" si="358"/>
        <v>4.4843921661376898E-3</v>
      </c>
      <c r="M3839">
        <f t="shared" si="359"/>
        <v>1.5410118066938499E-5</v>
      </c>
    </row>
    <row r="3840" spans="2:13" x14ac:dyDescent="0.25">
      <c r="B3840" s="9">
        <v>460.14999389648398</v>
      </c>
      <c r="C3840">
        <v>900000</v>
      </c>
      <c r="D3840">
        <v>2469.74047851562</v>
      </c>
      <c r="E3840">
        <v>1779.40771484375</v>
      </c>
      <c r="F3840">
        <v>4.49706554412841</v>
      </c>
      <c r="G3840" s="31">
        <v>1.5367124433396299E-5</v>
      </c>
      <c r="H3840" s="32">
        <f t="shared" si="354"/>
        <v>186.999993896484</v>
      </c>
      <c r="I3840">
        <f t="shared" si="355"/>
        <v>8.8822799999999997</v>
      </c>
      <c r="J3840" s="10">
        <f t="shared" si="356"/>
        <v>2.4697404785156198</v>
      </c>
      <c r="K3840" s="10">
        <f t="shared" si="357"/>
        <v>1.7794077148437499</v>
      </c>
      <c r="L3840" s="10">
        <f t="shared" si="358"/>
        <v>4.4970655441284096E-3</v>
      </c>
      <c r="M3840">
        <f t="shared" si="359"/>
        <v>1.5367124433396299E-5</v>
      </c>
    </row>
    <row r="3841" spans="2:13" x14ac:dyDescent="0.25">
      <c r="B3841" s="9">
        <v>459.14999389648398</v>
      </c>
      <c r="C3841">
        <v>900000</v>
      </c>
      <c r="D3841">
        <v>2480.90576171875</v>
      </c>
      <c r="E3841">
        <v>1786.2412109375</v>
      </c>
      <c r="F3841">
        <v>4.5098514556884703</v>
      </c>
      <c r="G3841" s="31">
        <v>1.5324121704907099E-5</v>
      </c>
      <c r="H3841" s="32">
        <f t="shared" si="354"/>
        <v>185.999993896484</v>
      </c>
      <c r="I3841">
        <f t="shared" si="355"/>
        <v>8.8822799999999997</v>
      </c>
      <c r="J3841" s="10">
        <f t="shared" si="356"/>
        <v>2.4809057617187502</v>
      </c>
      <c r="K3841" s="10">
        <f t="shared" si="357"/>
        <v>1.7862412109375001</v>
      </c>
      <c r="L3841" s="10">
        <f t="shared" si="358"/>
        <v>4.5098514556884701E-3</v>
      </c>
      <c r="M3841">
        <f t="shared" si="359"/>
        <v>1.5324121704907099E-5</v>
      </c>
    </row>
    <row r="3842" spans="2:13" x14ac:dyDescent="0.25">
      <c r="B3842" s="9">
        <v>458.14999389648398</v>
      </c>
      <c r="C3842">
        <v>900000</v>
      </c>
      <c r="D3842">
        <v>2492.7294921875</v>
      </c>
      <c r="E3842">
        <v>1793.52905273437</v>
      </c>
      <c r="F3842">
        <v>4.5227532386779696</v>
      </c>
      <c r="G3842" s="31">
        <v>1.5281108062481501E-5</v>
      </c>
      <c r="H3842" s="32">
        <f t="shared" si="354"/>
        <v>184.999993896484</v>
      </c>
      <c r="I3842">
        <f t="shared" si="355"/>
        <v>8.8822799999999997</v>
      </c>
      <c r="J3842" s="10">
        <f t="shared" si="356"/>
        <v>2.4927294921874998</v>
      </c>
      <c r="K3842" s="10">
        <f t="shared" si="357"/>
        <v>1.7935290527343699</v>
      </c>
      <c r="L3842" s="10">
        <f t="shared" si="358"/>
        <v>4.5227532386779698E-3</v>
      </c>
      <c r="M3842">
        <f t="shared" si="359"/>
        <v>1.5281108062481501E-5</v>
      </c>
    </row>
    <row r="3843" spans="2:13" x14ac:dyDescent="0.25">
      <c r="B3843" s="9">
        <v>457.14999389648398</v>
      </c>
      <c r="C3843">
        <v>900000</v>
      </c>
      <c r="D3843">
        <v>2505.2841796875</v>
      </c>
      <c r="E3843">
        <v>1801.32287597656</v>
      </c>
      <c r="F3843">
        <v>4.5357742309570304</v>
      </c>
      <c r="G3843" s="31">
        <v>1.52380853251088E-5</v>
      </c>
      <c r="H3843" s="32">
        <f t="shared" si="354"/>
        <v>183.999993896484</v>
      </c>
      <c r="I3843">
        <f t="shared" si="355"/>
        <v>8.8822799999999997</v>
      </c>
      <c r="J3843" s="10">
        <f t="shared" si="356"/>
        <v>2.5052841796875001</v>
      </c>
      <c r="K3843" s="10">
        <f t="shared" si="357"/>
        <v>1.80132287597656</v>
      </c>
      <c r="L3843" s="10">
        <f t="shared" si="358"/>
        <v>4.5357742309570306E-3</v>
      </c>
      <c r="M3843">
        <f t="shared" si="359"/>
        <v>1.52380853251088E-5</v>
      </c>
    </row>
    <row r="3844" spans="2:13" x14ac:dyDescent="0.25">
      <c r="B3844" s="9">
        <v>456.14999389648398</v>
      </c>
      <c r="C3844">
        <v>900000</v>
      </c>
      <c r="D3844">
        <v>2518.65234375</v>
      </c>
      <c r="E3844">
        <v>1809.681640625</v>
      </c>
      <c r="F3844">
        <v>4.5489172935485804</v>
      </c>
      <c r="G3844" s="31">
        <v>1.5195050764305001E-5</v>
      </c>
      <c r="H3844" s="32">
        <f t="shared" si="354"/>
        <v>182.999993896484</v>
      </c>
      <c r="I3844">
        <f t="shared" si="355"/>
        <v>8.8822799999999997</v>
      </c>
      <c r="J3844" s="10">
        <f t="shared" si="356"/>
        <v>2.5186523437499999</v>
      </c>
      <c r="K3844" s="10">
        <f t="shared" si="357"/>
        <v>1.809681640625</v>
      </c>
      <c r="L3844" s="10">
        <f t="shared" si="358"/>
        <v>4.5489172935485808E-3</v>
      </c>
      <c r="M3844">
        <f t="shared" si="359"/>
        <v>1.5195050764305001E-5</v>
      </c>
    </row>
    <row r="3845" spans="2:13" x14ac:dyDescent="0.25">
      <c r="B3845" s="9">
        <v>455.14999389648398</v>
      </c>
      <c r="C3845">
        <v>900000</v>
      </c>
      <c r="D3845">
        <v>2532.92724609375</v>
      </c>
      <c r="E3845">
        <v>1818.671875</v>
      </c>
      <c r="F3845">
        <v>4.5621871948242099</v>
      </c>
      <c r="G3845" s="31">
        <v>1.51520043800701E-5</v>
      </c>
      <c r="H3845" s="32">
        <f t="shared" si="354"/>
        <v>181.999993896484</v>
      </c>
      <c r="I3845">
        <f t="shared" si="355"/>
        <v>8.8822799999999997</v>
      </c>
      <c r="J3845" s="10">
        <f t="shared" si="356"/>
        <v>2.5329272460937502</v>
      </c>
      <c r="K3845" s="10">
        <f t="shared" si="357"/>
        <v>1.8186718749999999</v>
      </c>
      <c r="L3845" s="10">
        <f t="shared" si="358"/>
        <v>4.5621871948242102E-3</v>
      </c>
      <c r="M3845">
        <f t="shared" si="359"/>
        <v>1.51520043800701E-5</v>
      </c>
    </row>
    <row r="3846" spans="2:13" x14ac:dyDescent="0.25">
      <c r="B3846" s="9">
        <v>454.14999389648398</v>
      </c>
      <c r="C3846">
        <v>900000</v>
      </c>
      <c r="D3846">
        <v>2548.21557617187</v>
      </c>
      <c r="E3846">
        <v>1828.36926269531</v>
      </c>
      <c r="F3846">
        <v>4.5755877494812003</v>
      </c>
      <c r="G3846" s="31">
        <v>1.51089470818988E-5</v>
      </c>
      <c r="H3846" s="32">
        <f t="shared" si="354"/>
        <v>180.999993896484</v>
      </c>
      <c r="I3846">
        <f t="shared" si="355"/>
        <v>8.8822799999999997</v>
      </c>
      <c r="J3846" s="10">
        <f t="shared" si="356"/>
        <v>2.5482155761718701</v>
      </c>
      <c r="K3846" s="10">
        <f t="shared" si="357"/>
        <v>1.8283692626953101</v>
      </c>
      <c r="L3846" s="10">
        <f t="shared" si="358"/>
        <v>4.5755877494812001E-3</v>
      </c>
      <c r="M3846">
        <f t="shared" si="359"/>
        <v>1.51089470818988E-5</v>
      </c>
    </row>
    <row r="3847" spans="2:13" x14ac:dyDescent="0.25">
      <c r="B3847" s="9">
        <v>453.14999389648398</v>
      </c>
      <c r="C3847">
        <v>900000</v>
      </c>
      <c r="D3847">
        <v>2564.6376953125</v>
      </c>
      <c r="E3847">
        <v>1838.85949707031</v>
      </c>
      <c r="F3847">
        <v>4.5891242027282697</v>
      </c>
      <c r="G3847" s="31">
        <v>1.50658770508016E-5</v>
      </c>
      <c r="H3847" s="32">
        <f t="shared" si="354"/>
        <v>179.999993896484</v>
      </c>
      <c r="I3847">
        <f t="shared" si="355"/>
        <v>8.8822799999999997</v>
      </c>
      <c r="J3847" s="10">
        <f t="shared" si="356"/>
        <v>2.5646376953124999</v>
      </c>
      <c r="K3847" s="10">
        <f t="shared" si="357"/>
        <v>1.83885949707031</v>
      </c>
      <c r="L3847" s="10">
        <f t="shared" si="358"/>
        <v>4.5891242027282699E-3</v>
      </c>
      <c r="M3847">
        <f t="shared" si="359"/>
        <v>1.50658770508016E-5</v>
      </c>
    </row>
    <row r="3848" spans="2:13" x14ac:dyDescent="0.25">
      <c r="B3848" s="9">
        <v>452.14999389648398</v>
      </c>
      <c r="C3848">
        <v>900000</v>
      </c>
      <c r="D3848">
        <v>2582.33129882812</v>
      </c>
      <c r="E3848">
        <v>1850.24011230468</v>
      </c>
      <c r="F3848">
        <v>4.60280084609985</v>
      </c>
      <c r="G3848" s="31">
        <v>1.50227951962733E-5</v>
      </c>
      <c r="H3848" s="32">
        <f t="shared" ref="H3848:H3911" si="360">B3848-273.15</f>
        <v>178.999993896484</v>
      </c>
      <c r="I3848">
        <f t="shared" ref="I3848:I3911" si="361">C3848*0.0000098692</f>
        <v>8.8822799999999997</v>
      </c>
      <c r="J3848" s="10">
        <f t="shared" ref="J3848:J3911" si="362">D3848/1000</f>
        <v>2.58233129882812</v>
      </c>
      <c r="K3848" s="10">
        <f t="shared" ref="K3848:K3911" si="363">E3848/1000</f>
        <v>1.8502401123046801</v>
      </c>
      <c r="L3848" s="10">
        <f t="shared" ref="L3848:L3911" si="364">F3848/1000</f>
        <v>4.6028008460998497E-3</v>
      </c>
      <c r="M3848">
        <f t="shared" si="359"/>
        <v>1.50227951962733E-5</v>
      </c>
    </row>
    <row r="3849" spans="2:13" x14ac:dyDescent="0.25">
      <c r="B3849" s="9">
        <v>451.14999389648398</v>
      </c>
      <c r="C3849">
        <v>900000</v>
      </c>
      <c r="D3849">
        <v>2601.45239257812</v>
      </c>
      <c r="E3849">
        <v>1862.62145996093</v>
      </c>
      <c r="F3849">
        <v>4.6166234016418404</v>
      </c>
      <c r="G3849" s="31">
        <v>1.49796987898298E-5</v>
      </c>
      <c r="H3849" s="32">
        <f t="shared" si="360"/>
        <v>177.999993896484</v>
      </c>
      <c r="I3849">
        <f t="shared" si="361"/>
        <v>8.8822799999999997</v>
      </c>
      <c r="J3849" s="10">
        <f t="shared" si="362"/>
        <v>2.6014523925781199</v>
      </c>
      <c r="K3849" s="10">
        <f t="shared" si="363"/>
        <v>1.8626214599609301</v>
      </c>
      <c r="L3849" s="10">
        <f t="shared" si="364"/>
        <v>4.6166234016418407E-3</v>
      </c>
      <c r="M3849">
        <f t="shared" ref="M3849:M3912" si="365">G3849*1</f>
        <v>1.49796987898298E-5</v>
      </c>
    </row>
    <row r="3850" spans="2:13" x14ac:dyDescent="0.25">
      <c r="B3850" s="9">
        <v>450.14999389648398</v>
      </c>
      <c r="C3850">
        <v>900000</v>
      </c>
      <c r="D3850">
        <v>2622.17944335937</v>
      </c>
      <c r="E3850">
        <v>1876.12927246093</v>
      </c>
      <c r="F3850">
        <v>4.6305985450744602</v>
      </c>
      <c r="G3850" s="31">
        <v>1.49365878314711E-5</v>
      </c>
      <c r="H3850" s="32">
        <f t="shared" si="360"/>
        <v>176.999993896484</v>
      </c>
      <c r="I3850">
        <f t="shared" si="361"/>
        <v>8.8822799999999997</v>
      </c>
      <c r="J3850" s="10">
        <f t="shared" si="362"/>
        <v>2.6221794433593701</v>
      </c>
      <c r="K3850" s="10">
        <f t="shared" si="363"/>
        <v>1.87612927246093</v>
      </c>
      <c r="L3850" s="10">
        <f t="shared" si="364"/>
        <v>4.6305985450744601E-3</v>
      </c>
      <c r="M3850">
        <f t="shared" si="365"/>
        <v>1.49365878314711E-5</v>
      </c>
    </row>
    <row r="3851" spans="2:13" x14ac:dyDescent="0.25">
      <c r="B3851" s="9">
        <v>449.14999389648398</v>
      </c>
      <c r="C3851">
        <v>900000</v>
      </c>
      <c r="D3851">
        <v>2644.71484375</v>
      </c>
      <c r="E3851">
        <v>1890.90563964843</v>
      </c>
      <c r="F3851">
        <v>4.6447324752807599</v>
      </c>
      <c r="G3851" s="31">
        <v>1.4893462321197099E-5</v>
      </c>
      <c r="H3851" s="32">
        <f t="shared" si="360"/>
        <v>175.999993896484</v>
      </c>
      <c r="I3851">
        <f t="shared" si="361"/>
        <v>8.8822799999999997</v>
      </c>
      <c r="J3851" s="10">
        <f t="shared" si="362"/>
        <v>2.6447148437500001</v>
      </c>
      <c r="K3851" s="10">
        <f t="shared" si="363"/>
        <v>1.8909056396484301</v>
      </c>
      <c r="L3851" s="10">
        <f t="shared" si="364"/>
        <v>4.6447324752807596E-3</v>
      </c>
      <c r="M3851">
        <f t="shared" si="365"/>
        <v>1.4893462321197099E-5</v>
      </c>
    </row>
    <row r="3852" spans="2:13" x14ac:dyDescent="0.25">
      <c r="B3852" s="9">
        <v>448.14999389648398</v>
      </c>
      <c r="C3852">
        <v>900000</v>
      </c>
      <c r="D3852">
        <v>4386.892578125</v>
      </c>
      <c r="E3852">
        <v>3417.0771484375</v>
      </c>
      <c r="F3852">
        <v>892.29260253906205</v>
      </c>
      <c r="G3852">
        <v>1.54702443978749E-4</v>
      </c>
      <c r="H3852" s="32">
        <f t="shared" si="360"/>
        <v>174.999993896484</v>
      </c>
      <c r="I3852">
        <f t="shared" si="361"/>
        <v>8.8822799999999997</v>
      </c>
      <c r="J3852" s="10">
        <f t="shared" si="362"/>
        <v>4.3868925781249999</v>
      </c>
      <c r="K3852" s="10">
        <f t="shared" si="363"/>
        <v>3.4170771484375</v>
      </c>
      <c r="L3852" s="10">
        <f t="shared" si="364"/>
        <v>0.89229260253906206</v>
      </c>
      <c r="M3852">
        <f t="shared" si="365"/>
        <v>1.54702443978749E-4</v>
      </c>
    </row>
    <row r="3853" spans="2:13" x14ac:dyDescent="0.25">
      <c r="B3853" s="9">
        <v>447.14999389648398</v>
      </c>
      <c r="C3853">
        <v>900000</v>
      </c>
      <c r="D3853">
        <v>4383.22705078125</v>
      </c>
      <c r="E3853">
        <v>3421.26635742187</v>
      </c>
      <c r="F3853">
        <v>893.3486328125</v>
      </c>
      <c r="G3853">
        <v>1.5565408102702301E-4</v>
      </c>
      <c r="H3853" s="32">
        <f t="shared" si="360"/>
        <v>173.999993896484</v>
      </c>
      <c r="I3853">
        <f t="shared" si="361"/>
        <v>8.8822799999999997</v>
      </c>
      <c r="J3853" s="10">
        <f t="shared" si="362"/>
        <v>4.3832270507812501</v>
      </c>
      <c r="K3853" s="10">
        <f t="shared" si="363"/>
        <v>3.42126635742187</v>
      </c>
      <c r="L3853" s="10">
        <f t="shared" si="364"/>
        <v>0.89334863281249999</v>
      </c>
      <c r="M3853">
        <f t="shared" si="365"/>
        <v>1.5565408102702301E-4</v>
      </c>
    </row>
    <row r="3854" spans="2:13" x14ac:dyDescent="0.25">
      <c r="B3854" s="9">
        <v>446.14999389648398</v>
      </c>
      <c r="C3854">
        <v>900000</v>
      </c>
      <c r="D3854">
        <v>4379.6123046875</v>
      </c>
      <c r="E3854">
        <v>3425.470703125</v>
      </c>
      <c r="F3854">
        <v>894.39959716796795</v>
      </c>
      <c r="G3854">
        <v>1.5661740326322599E-4</v>
      </c>
      <c r="H3854" s="32">
        <f t="shared" si="360"/>
        <v>172.999993896484</v>
      </c>
      <c r="I3854">
        <f t="shared" si="361"/>
        <v>8.8822799999999997</v>
      </c>
      <c r="J3854" s="10">
        <f t="shared" si="362"/>
        <v>4.3796123046875</v>
      </c>
      <c r="K3854" s="10">
        <f t="shared" si="363"/>
        <v>3.4254707031249998</v>
      </c>
      <c r="L3854" s="10">
        <f t="shared" si="364"/>
        <v>0.89439959716796791</v>
      </c>
      <c r="M3854">
        <f t="shared" si="365"/>
        <v>1.5661740326322599E-4</v>
      </c>
    </row>
    <row r="3855" spans="2:13" x14ac:dyDescent="0.25">
      <c r="B3855" s="9">
        <v>445.14999389648398</v>
      </c>
      <c r="C3855">
        <v>900000</v>
      </c>
      <c r="D3855">
        <v>4376.0478515625</v>
      </c>
      <c r="E3855">
        <v>3429.68969726562</v>
      </c>
      <c r="F3855">
        <v>895.44561767578102</v>
      </c>
      <c r="G3855">
        <v>1.5759262896608499E-4</v>
      </c>
      <c r="H3855" s="32">
        <f t="shared" si="360"/>
        <v>171.999993896484</v>
      </c>
      <c r="I3855">
        <f t="shared" si="361"/>
        <v>8.8822799999999997</v>
      </c>
      <c r="J3855" s="10">
        <f t="shared" si="362"/>
        <v>4.3760478515625003</v>
      </c>
      <c r="K3855" s="10">
        <f t="shared" si="363"/>
        <v>3.4296896972656201</v>
      </c>
      <c r="L3855" s="10">
        <f t="shared" si="364"/>
        <v>0.89544561767578101</v>
      </c>
      <c r="M3855">
        <f t="shared" si="365"/>
        <v>1.5759262896608499E-4</v>
      </c>
    </row>
    <row r="3856" spans="2:13" x14ac:dyDescent="0.25">
      <c r="B3856" s="9">
        <v>444.14999389648398</v>
      </c>
      <c r="C3856">
        <v>900000</v>
      </c>
      <c r="D3856">
        <v>4372.53271484375</v>
      </c>
      <c r="E3856">
        <v>3433.92333984375</v>
      </c>
      <c r="F3856">
        <v>896.48669433593705</v>
      </c>
      <c r="G3856">
        <v>1.5858000551816E-4</v>
      </c>
      <c r="H3856" s="32">
        <f t="shared" si="360"/>
        <v>170.999993896484</v>
      </c>
      <c r="I3856">
        <f t="shared" si="361"/>
        <v>8.8822799999999997</v>
      </c>
      <c r="J3856" s="10">
        <f t="shared" si="362"/>
        <v>4.3725327148437501</v>
      </c>
      <c r="K3856" s="10">
        <f t="shared" si="363"/>
        <v>3.4339233398437501</v>
      </c>
      <c r="L3856" s="10">
        <f t="shared" si="364"/>
        <v>0.89648669433593708</v>
      </c>
      <c r="M3856">
        <f t="shared" si="365"/>
        <v>1.5858000551816E-4</v>
      </c>
    </row>
    <row r="3857" spans="2:13" x14ac:dyDescent="0.25">
      <c r="B3857" s="9">
        <v>443.14999389648398</v>
      </c>
      <c r="C3857">
        <v>900000</v>
      </c>
      <c r="D3857">
        <v>4369.06640625</v>
      </c>
      <c r="E3857">
        <v>3438.17163085937</v>
      </c>
      <c r="F3857">
        <v>897.52282714843705</v>
      </c>
      <c r="G3857">
        <v>1.5957973664626401E-4</v>
      </c>
      <c r="H3857" s="32">
        <f t="shared" si="360"/>
        <v>169.999993896484</v>
      </c>
      <c r="I3857">
        <f t="shared" si="361"/>
        <v>8.8822799999999997</v>
      </c>
      <c r="J3857" s="10">
        <f t="shared" si="362"/>
        <v>4.36906640625</v>
      </c>
      <c r="K3857" s="10">
        <f t="shared" si="363"/>
        <v>3.4381716308593702</v>
      </c>
      <c r="L3857" s="10">
        <f t="shared" si="364"/>
        <v>0.89752282714843701</v>
      </c>
      <c r="M3857">
        <f t="shared" si="365"/>
        <v>1.5957973664626401E-4</v>
      </c>
    </row>
    <row r="3858" spans="2:13" x14ac:dyDescent="0.25">
      <c r="B3858" s="9">
        <v>442.14999389648398</v>
      </c>
      <c r="C3858">
        <v>900000</v>
      </c>
      <c r="D3858">
        <v>4365.64794921875</v>
      </c>
      <c r="E3858">
        <v>3442.43432617187</v>
      </c>
      <c r="F3858">
        <v>898.55407714843705</v>
      </c>
      <c r="G3858">
        <v>1.6059206973295599E-4</v>
      </c>
      <c r="H3858" s="32">
        <f t="shared" si="360"/>
        <v>168.999993896484</v>
      </c>
      <c r="I3858">
        <f t="shared" si="361"/>
        <v>8.8822799999999997</v>
      </c>
      <c r="J3858" s="10">
        <f t="shared" si="362"/>
        <v>4.3656479492187499</v>
      </c>
      <c r="K3858" s="10">
        <f t="shared" si="363"/>
        <v>3.44243432617187</v>
      </c>
      <c r="L3858" s="10">
        <f t="shared" si="364"/>
        <v>0.89855407714843705</v>
      </c>
      <c r="M3858">
        <f t="shared" si="365"/>
        <v>1.6059206973295599E-4</v>
      </c>
    </row>
    <row r="3859" spans="2:13" x14ac:dyDescent="0.25">
      <c r="B3859" s="9">
        <v>441.14999389648398</v>
      </c>
      <c r="C3859">
        <v>900000</v>
      </c>
      <c r="D3859">
        <v>4362.2763671875</v>
      </c>
      <c r="E3859">
        <v>3446.71142578125</v>
      </c>
      <c r="F3859">
        <v>899.58044433593705</v>
      </c>
      <c r="G3859">
        <v>1.6161723760887899E-4</v>
      </c>
      <c r="H3859" s="32">
        <f t="shared" si="360"/>
        <v>167.999993896484</v>
      </c>
      <c r="I3859">
        <f t="shared" si="361"/>
        <v>8.8822799999999997</v>
      </c>
      <c r="J3859" s="10">
        <f t="shared" si="362"/>
        <v>4.3622763671874996</v>
      </c>
      <c r="K3859" s="10">
        <f t="shared" si="363"/>
        <v>3.4467114257812499</v>
      </c>
      <c r="L3859" s="10">
        <f t="shared" si="364"/>
        <v>0.89958044433593709</v>
      </c>
      <c r="M3859">
        <f t="shared" si="365"/>
        <v>1.6161723760887899E-4</v>
      </c>
    </row>
    <row r="3860" spans="2:13" x14ac:dyDescent="0.25">
      <c r="B3860" s="9">
        <v>440.14999389648398</v>
      </c>
      <c r="C3860">
        <v>900000</v>
      </c>
      <c r="D3860">
        <v>4358.951171875</v>
      </c>
      <c r="E3860">
        <v>3451.0029296875</v>
      </c>
      <c r="F3860">
        <v>900.60198974609295</v>
      </c>
      <c r="G3860">
        <v>1.6265547310467801E-4</v>
      </c>
      <c r="H3860" s="32">
        <f t="shared" si="360"/>
        <v>166.999993896484</v>
      </c>
      <c r="I3860">
        <f t="shared" si="361"/>
        <v>8.8822799999999997</v>
      </c>
      <c r="J3860" s="10">
        <f t="shared" si="362"/>
        <v>4.3589511718749998</v>
      </c>
      <c r="K3860" s="10">
        <f t="shared" si="363"/>
        <v>3.4510029296875002</v>
      </c>
      <c r="L3860" s="10">
        <f t="shared" si="364"/>
        <v>0.90060198974609296</v>
      </c>
      <c r="M3860">
        <f t="shared" si="365"/>
        <v>1.6265547310467801E-4</v>
      </c>
    </row>
    <row r="3861" spans="2:13" x14ac:dyDescent="0.25">
      <c r="B3861" s="9">
        <v>439.14999389648398</v>
      </c>
      <c r="C3861">
        <v>900000</v>
      </c>
      <c r="D3861">
        <v>4355.67236328125</v>
      </c>
      <c r="E3861">
        <v>3455.30859375</v>
      </c>
      <c r="F3861">
        <v>901.61871337890602</v>
      </c>
      <c r="G3861">
        <v>1.6370702360290999E-4</v>
      </c>
      <c r="H3861" s="32">
        <f t="shared" si="360"/>
        <v>165.999993896484</v>
      </c>
      <c r="I3861">
        <f t="shared" si="361"/>
        <v>8.8822799999999997</v>
      </c>
      <c r="J3861" s="10">
        <f t="shared" si="362"/>
        <v>4.3556723632812497</v>
      </c>
      <c r="K3861" s="10">
        <f t="shared" si="363"/>
        <v>3.4553085937499999</v>
      </c>
      <c r="L3861" s="10">
        <f t="shared" si="364"/>
        <v>0.90161871337890598</v>
      </c>
      <c r="M3861">
        <f t="shared" si="365"/>
        <v>1.6370702360290999E-4</v>
      </c>
    </row>
    <row r="3862" spans="2:13" x14ac:dyDescent="0.25">
      <c r="B3862" s="9">
        <v>438.14999389648398</v>
      </c>
      <c r="C3862">
        <v>900000</v>
      </c>
      <c r="D3862">
        <v>4352.43798828125</v>
      </c>
      <c r="E3862">
        <v>3459.62841796875</v>
      </c>
      <c r="F3862">
        <v>902.630615234375</v>
      </c>
      <c r="G3862">
        <v>1.6477215103805E-4</v>
      </c>
      <c r="H3862" s="32">
        <f t="shared" si="360"/>
        <v>164.999993896484</v>
      </c>
      <c r="I3862">
        <f t="shared" si="361"/>
        <v>8.8822799999999997</v>
      </c>
      <c r="J3862" s="10">
        <f t="shared" si="362"/>
        <v>4.3524379882812498</v>
      </c>
      <c r="K3862" s="10">
        <f t="shared" si="363"/>
        <v>3.4596284179687502</v>
      </c>
      <c r="L3862" s="10">
        <f t="shared" si="364"/>
        <v>0.90263061523437504</v>
      </c>
      <c r="M3862">
        <f t="shared" si="365"/>
        <v>1.6477215103805E-4</v>
      </c>
    </row>
    <row r="3863" spans="2:13" x14ac:dyDescent="0.25">
      <c r="B3863" s="9">
        <v>437.14999389648398</v>
      </c>
      <c r="C3863">
        <v>900000</v>
      </c>
      <c r="D3863">
        <v>4349.248046875</v>
      </c>
      <c r="E3863">
        <v>3463.96215820312</v>
      </c>
      <c r="F3863">
        <v>903.63775634765602</v>
      </c>
      <c r="G3863">
        <v>1.65851117344573E-4</v>
      </c>
      <c r="H3863" s="32">
        <f t="shared" si="360"/>
        <v>163.999993896484</v>
      </c>
      <c r="I3863">
        <f t="shared" si="361"/>
        <v>8.8822799999999997</v>
      </c>
      <c r="J3863" s="10">
        <f t="shared" si="362"/>
        <v>4.3492480468750001</v>
      </c>
      <c r="K3863" s="10">
        <f t="shared" si="363"/>
        <v>3.4639621582031199</v>
      </c>
      <c r="L3863" s="10">
        <f t="shared" si="364"/>
        <v>0.90363775634765597</v>
      </c>
      <c r="M3863">
        <f t="shared" si="365"/>
        <v>1.65851117344573E-4</v>
      </c>
    </row>
    <row r="3864" spans="2:13" x14ac:dyDescent="0.25">
      <c r="B3864" s="9">
        <v>436.14999389648398</v>
      </c>
      <c r="C3864">
        <v>900000</v>
      </c>
      <c r="D3864">
        <v>4346.1015625</v>
      </c>
      <c r="E3864">
        <v>3468.30981445312</v>
      </c>
      <c r="F3864">
        <v>904.64013671875</v>
      </c>
      <c r="G3864">
        <v>1.6694416990503601E-4</v>
      </c>
      <c r="H3864" s="32">
        <f t="shared" si="360"/>
        <v>162.999993896484</v>
      </c>
      <c r="I3864">
        <f t="shared" si="361"/>
        <v>8.8822799999999997</v>
      </c>
      <c r="J3864" s="10">
        <f t="shared" si="362"/>
        <v>4.3461015625000003</v>
      </c>
      <c r="K3864" s="10">
        <f t="shared" si="363"/>
        <v>3.4683098144531201</v>
      </c>
      <c r="L3864" s="10">
        <f t="shared" si="364"/>
        <v>0.90464013671874999</v>
      </c>
      <c r="M3864">
        <f t="shared" si="365"/>
        <v>1.6694416990503601E-4</v>
      </c>
    </row>
    <row r="3865" spans="2:13" x14ac:dyDescent="0.25">
      <c r="B3865" s="9">
        <v>435.14999389648398</v>
      </c>
      <c r="C3865">
        <v>900000</v>
      </c>
      <c r="D3865">
        <v>4342.99853515625</v>
      </c>
      <c r="E3865">
        <v>3472.67114257812</v>
      </c>
      <c r="F3865">
        <v>905.63781738281205</v>
      </c>
      <c r="G3865">
        <v>1.6805158520583001E-4</v>
      </c>
      <c r="H3865" s="32">
        <f t="shared" si="360"/>
        <v>161.999993896484</v>
      </c>
      <c r="I3865">
        <f t="shared" si="361"/>
        <v>8.8822799999999997</v>
      </c>
      <c r="J3865" s="10">
        <f t="shared" si="362"/>
        <v>4.3429985351562497</v>
      </c>
      <c r="K3865" s="10">
        <f t="shared" si="363"/>
        <v>3.47267114257812</v>
      </c>
      <c r="L3865" s="10">
        <f t="shared" si="364"/>
        <v>0.90563781738281202</v>
      </c>
      <c r="M3865">
        <f t="shared" si="365"/>
        <v>1.6805158520583001E-4</v>
      </c>
    </row>
    <row r="3866" spans="2:13" x14ac:dyDescent="0.25">
      <c r="B3866" s="9">
        <v>434.14999389648398</v>
      </c>
      <c r="C3866">
        <v>900000</v>
      </c>
      <c r="D3866">
        <v>4339.9375</v>
      </c>
      <c r="E3866">
        <v>3477.04614257812</v>
      </c>
      <c r="F3866">
        <v>906.63073730468705</v>
      </c>
      <c r="G3866">
        <v>1.6917363973334399E-4</v>
      </c>
      <c r="H3866" s="32">
        <f t="shared" si="360"/>
        <v>160.999993896484</v>
      </c>
      <c r="I3866">
        <f t="shared" si="361"/>
        <v>8.8822799999999997</v>
      </c>
      <c r="J3866" s="10">
        <f t="shared" si="362"/>
        <v>4.3399374999999996</v>
      </c>
      <c r="K3866" s="10">
        <f t="shared" si="363"/>
        <v>3.4770461425781201</v>
      </c>
      <c r="L3866" s="10">
        <f t="shared" si="364"/>
        <v>0.90663073730468702</v>
      </c>
      <c r="M3866">
        <f t="shared" si="365"/>
        <v>1.6917363973334399E-4</v>
      </c>
    </row>
    <row r="3867" spans="2:13" x14ac:dyDescent="0.25">
      <c r="B3867" s="9">
        <v>433.14999389648398</v>
      </c>
      <c r="C3867">
        <v>900000</v>
      </c>
      <c r="D3867">
        <v>4336.91845703125</v>
      </c>
      <c r="E3867">
        <v>3481.43505859375</v>
      </c>
      <c r="F3867">
        <v>907.61901855468705</v>
      </c>
      <c r="G3867">
        <v>1.7031062452588201E-4</v>
      </c>
      <c r="H3867" s="32">
        <f t="shared" si="360"/>
        <v>159.999993896484</v>
      </c>
      <c r="I3867">
        <f t="shared" si="361"/>
        <v>8.8822799999999997</v>
      </c>
      <c r="J3867" s="10">
        <f t="shared" si="362"/>
        <v>4.33691845703125</v>
      </c>
      <c r="K3867" s="10">
        <f t="shared" si="363"/>
        <v>3.4814350585937501</v>
      </c>
      <c r="L3867" s="10">
        <f t="shared" si="364"/>
        <v>0.90761901855468707</v>
      </c>
      <c r="M3867">
        <f t="shared" si="365"/>
        <v>1.7031062452588201E-4</v>
      </c>
    </row>
    <row r="3868" spans="2:13" x14ac:dyDescent="0.25">
      <c r="B3868" s="9">
        <v>432.14999389648398</v>
      </c>
      <c r="C3868">
        <v>900000</v>
      </c>
      <c r="D3868">
        <v>4333.9404296875</v>
      </c>
      <c r="E3868">
        <v>3485.83740234375</v>
      </c>
      <c r="F3868">
        <v>908.60260009765602</v>
      </c>
      <c r="G3868">
        <v>1.71462801517918E-4</v>
      </c>
      <c r="H3868" s="32">
        <f t="shared" si="360"/>
        <v>158.999993896484</v>
      </c>
      <c r="I3868">
        <f t="shared" si="361"/>
        <v>8.8822799999999997</v>
      </c>
      <c r="J3868" s="10">
        <f t="shared" si="362"/>
        <v>4.3339404296874999</v>
      </c>
      <c r="K3868" s="10">
        <f t="shared" si="363"/>
        <v>3.4858374023437499</v>
      </c>
      <c r="L3868" s="10">
        <f t="shared" si="364"/>
        <v>0.90860260009765603</v>
      </c>
      <c r="M3868">
        <f t="shared" si="365"/>
        <v>1.71462801517918E-4</v>
      </c>
    </row>
    <row r="3869" spans="2:13" x14ac:dyDescent="0.25">
      <c r="B3869" s="9">
        <v>431.14999389648398</v>
      </c>
      <c r="C3869">
        <v>900000</v>
      </c>
      <c r="D3869">
        <v>4331.0029296875</v>
      </c>
      <c r="E3869">
        <v>3490.2529296875</v>
      </c>
      <c r="F3869">
        <v>909.58154296875</v>
      </c>
      <c r="G3869">
        <v>1.7263049085158801E-4</v>
      </c>
      <c r="H3869" s="32">
        <f t="shared" si="360"/>
        <v>157.999993896484</v>
      </c>
      <c r="I3869">
        <f t="shared" si="361"/>
        <v>8.8822799999999997</v>
      </c>
      <c r="J3869" s="10">
        <f t="shared" si="362"/>
        <v>4.3310029296875001</v>
      </c>
      <c r="K3869" s="10">
        <f t="shared" si="363"/>
        <v>3.4902529296874998</v>
      </c>
      <c r="L3869" s="10">
        <f t="shared" si="364"/>
        <v>0.90958154296875005</v>
      </c>
      <c r="M3869">
        <f t="shared" si="365"/>
        <v>1.7263049085158801E-4</v>
      </c>
    </row>
    <row r="3870" spans="2:13" x14ac:dyDescent="0.25">
      <c r="B3870" s="9">
        <v>430.14999389648398</v>
      </c>
      <c r="C3870">
        <v>900000</v>
      </c>
      <c r="D3870">
        <v>4328.10546875</v>
      </c>
      <c r="E3870">
        <v>3494.68212890625</v>
      </c>
      <c r="F3870">
        <v>910.55584716796795</v>
      </c>
      <c r="G3870">
        <v>1.73813969013281E-4</v>
      </c>
      <c r="H3870" s="32">
        <f t="shared" si="360"/>
        <v>156.999993896484</v>
      </c>
      <c r="I3870">
        <f t="shared" si="361"/>
        <v>8.8822799999999997</v>
      </c>
      <c r="J3870" s="10">
        <f t="shared" si="362"/>
        <v>4.3281054687499996</v>
      </c>
      <c r="K3870" s="10">
        <f t="shared" si="363"/>
        <v>3.4946821289062502</v>
      </c>
      <c r="L3870" s="10">
        <f t="shared" si="364"/>
        <v>0.910555847167968</v>
      </c>
      <c r="M3870">
        <f t="shared" si="365"/>
        <v>1.73813969013281E-4</v>
      </c>
    </row>
    <row r="3871" spans="2:13" x14ac:dyDescent="0.25">
      <c r="B3871" s="9">
        <v>429.14999389648398</v>
      </c>
      <c r="C3871">
        <v>900000</v>
      </c>
      <c r="D3871">
        <v>4325.24755859375</v>
      </c>
      <c r="E3871">
        <v>3499.12426757812</v>
      </c>
      <c r="F3871">
        <v>911.52551269531205</v>
      </c>
      <c r="G3871">
        <v>1.75013570697046E-4</v>
      </c>
      <c r="H3871" s="32">
        <f t="shared" si="360"/>
        <v>155.999993896484</v>
      </c>
      <c r="I3871">
        <f t="shared" si="361"/>
        <v>8.8822799999999997</v>
      </c>
      <c r="J3871" s="10">
        <f t="shared" si="362"/>
        <v>4.32524755859375</v>
      </c>
      <c r="K3871" s="10">
        <f t="shared" si="363"/>
        <v>3.4991242675781198</v>
      </c>
      <c r="L3871" s="10">
        <f t="shared" si="364"/>
        <v>0.91152551269531201</v>
      </c>
      <c r="M3871">
        <f t="shared" si="365"/>
        <v>1.75013570697046E-4</v>
      </c>
    </row>
    <row r="3872" spans="2:13" x14ac:dyDescent="0.25">
      <c r="B3872" s="9">
        <v>428.14999389648398</v>
      </c>
      <c r="C3872">
        <v>900000</v>
      </c>
      <c r="D3872">
        <v>4322.42822265625</v>
      </c>
      <c r="E3872">
        <v>3503.57983398437</v>
      </c>
      <c r="F3872">
        <v>912.49053955078102</v>
      </c>
      <c r="G3872">
        <v>1.7622960149310499E-4</v>
      </c>
      <c r="H3872" s="32">
        <f t="shared" si="360"/>
        <v>154.999993896484</v>
      </c>
      <c r="I3872">
        <f t="shared" si="361"/>
        <v>8.8822799999999997</v>
      </c>
      <c r="J3872" s="10">
        <f t="shared" si="362"/>
        <v>4.3224282226562503</v>
      </c>
      <c r="K3872" s="10">
        <f t="shared" si="363"/>
        <v>3.5035798339843698</v>
      </c>
      <c r="L3872" s="10">
        <f t="shared" si="364"/>
        <v>0.91249053955078108</v>
      </c>
      <c r="M3872">
        <f t="shared" si="365"/>
        <v>1.7622960149310499E-4</v>
      </c>
    </row>
    <row r="3873" spans="2:13" x14ac:dyDescent="0.25">
      <c r="B3873" s="9">
        <v>427.14999389648398</v>
      </c>
      <c r="C3873">
        <v>900000</v>
      </c>
      <c r="D3873">
        <v>4319.64697265625</v>
      </c>
      <c r="E3873">
        <v>3508.04833984375</v>
      </c>
      <c r="F3873">
        <v>913.45104980468705</v>
      </c>
      <c r="G3873">
        <v>1.7746236699167601E-4</v>
      </c>
      <c r="H3873" s="32">
        <f t="shared" si="360"/>
        <v>153.999993896484</v>
      </c>
      <c r="I3873">
        <f t="shared" si="361"/>
        <v>8.8822799999999997</v>
      </c>
      <c r="J3873" s="10">
        <f t="shared" si="362"/>
        <v>4.3196469726562503</v>
      </c>
      <c r="K3873" s="10">
        <f t="shared" si="363"/>
        <v>3.5080483398437501</v>
      </c>
      <c r="L3873" s="10">
        <f t="shared" si="364"/>
        <v>0.91345104980468705</v>
      </c>
      <c r="M3873">
        <f t="shared" si="365"/>
        <v>1.7746236699167601E-4</v>
      </c>
    </row>
    <row r="3874" spans="2:13" x14ac:dyDescent="0.25">
      <c r="B3874" s="9">
        <v>426.14999389648398</v>
      </c>
      <c r="C3874">
        <v>900000</v>
      </c>
      <c r="D3874">
        <v>4316.90380859375</v>
      </c>
      <c r="E3874">
        <v>3512.53002929687</v>
      </c>
      <c r="F3874">
        <v>914.406982421875</v>
      </c>
      <c r="G3874">
        <v>1.7871220188681001E-4</v>
      </c>
      <c r="H3874" s="32">
        <f t="shared" si="360"/>
        <v>152.999993896484</v>
      </c>
      <c r="I3874">
        <f t="shared" si="361"/>
        <v>8.8822799999999997</v>
      </c>
      <c r="J3874" s="10">
        <f t="shared" si="362"/>
        <v>4.3169038085937501</v>
      </c>
      <c r="K3874" s="10">
        <f t="shared" si="363"/>
        <v>3.5125300292968702</v>
      </c>
      <c r="L3874" s="10">
        <f t="shared" si="364"/>
        <v>0.91440698242187501</v>
      </c>
      <c r="M3874">
        <f t="shared" si="365"/>
        <v>1.7871220188681001E-4</v>
      </c>
    </row>
    <row r="3875" spans="2:13" x14ac:dyDescent="0.25">
      <c r="B3875" s="9">
        <v>425.14999389648398</v>
      </c>
      <c r="C3875">
        <v>900000</v>
      </c>
      <c r="D3875">
        <v>4314.19775390625</v>
      </c>
      <c r="E3875">
        <v>3517.0244140625</v>
      </c>
      <c r="F3875">
        <v>915.35833740234295</v>
      </c>
      <c r="G3875">
        <v>1.7997945542447201E-4</v>
      </c>
      <c r="H3875" s="32">
        <f t="shared" si="360"/>
        <v>151.999993896484</v>
      </c>
      <c r="I3875">
        <f t="shared" si="361"/>
        <v>8.8822799999999997</v>
      </c>
      <c r="J3875" s="10">
        <f t="shared" si="362"/>
        <v>4.3141977539062504</v>
      </c>
      <c r="K3875" s="10">
        <f t="shared" si="363"/>
        <v>3.5170244140625</v>
      </c>
      <c r="L3875" s="10">
        <f t="shared" si="364"/>
        <v>0.91535833740234296</v>
      </c>
      <c r="M3875">
        <f t="shared" si="365"/>
        <v>1.7997945542447201E-4</v>
      </c>
    </row>
    <row r="3876" spans="2:13" x14ac:dyDescent="0.25">
      <c r="B3876" s="9">
        <v>424.14999389648398</v>
      </c>
      <c r="C3876">
        <v>900000</v>
      </c>
      <c r="D3876">
        <v>4311.52783203125</v>
      </c>
      <c r="E3876">
        <v>3521.53173828125</v>
      </c>
      <c r="F3876">
        <v>916.30517578125</v>
      </c>
      <c r="G3876">
        <v>1.81264462298713E-4</v>
      </c>
      <c r="H3876" s="32">
        <f t="shared" si="360"/>
        <v>150.999993896484</v>
      </c>
      <c r="I3876">
        <f t="shared" si="361"/>
        <v>8.8822799999999997</v>
      </c>
      <c r="J3876" s="10">
        <f t="shared" si="362"/>
        <v>4.31152783203125</v>
      </c>
      <c r="K3876" s="10">
        <f t="shared" si="363"/>
        <v>3.5215317382812499</v>
      </c>
      <c r="L3876" s="10">
        <f t="shared" si="364"/>
        <v>0.91630517578125004</v>
      </c>
      <c r="M3876">
        <f t="shared" si="365"/>
        <v>1.81264462298713E-4</v>
      </c>
    </row>
    <row r="3877" spans="2:13" x14ac:dyDescent="0.25">
      <c r="B3877" s="9">
        <v>423.14999389648398</v>
      </c>
      <c r="C3877">
        <v>900000</v>
      </c>
      <c r="D3877">
        <v>4308.89453125</v>
      </c>
      <c r="E3877">
        <v>3526.0517578125</v>
      </c>
      <c r="F3877">
        <v>917.24743652343705</v>
      </c>
      <c r="G3877">
        <v>1.8256758630741301E-4</v>
      </c>
      <c r="H3877" s="32">
        <f t="shared" si="360"/>
        <v>149.999993896484</v>
      </c>
      <c r="I3877">
        <f t="shared" si="361"/>
        <v>8.8822799999999997</v>
      </c>
      <c r="J3877" s="10">
        <f t="shared" si="362"/>
        <v>4.30889453125</v>
      </c>
      <c r="K3877" s="10">
        <f t="shared" si="363"/>
        <v>3.5260517578125001</v>
      </c>
      <c r="L3877" s="10">
        <f t="shared" si="364"/>
        <v>0.9172474365234371</v>
      </c>
      <c r="M3877">
        <f t="shared" si="365"/>
        <v>1.8256758630741301E-4</v>
      </c>
    </row>
    <row r="3878" spans="2:13" x14ac:dyDescent="0.25">
      <c r="B3878" s="9">
        <v>422.14999389648398</v>
      </c>
      <c r="C3878">
        <v>900000</v>
      </c>
      <c r="D3878">
        <v>4306.296875</v>
      </c>
      <c r="E3878">
        <v>3530.58447265625</v>
      </c>
      <c r="F3878">
        <v>918.18524169921795</v>
      </c>
      <c r="G3878">
        <v>1.8388916214462299E-4</v>
      </c>
      <c r="H3878" s="32">
        <f t="shared" si="360"/>
        <v>148.999993896484</v>
      </c>
      <c r="I3878">
        <f t="shared" si="361"/>
        <v>8.8822799999999997</v>
      </c>
      <c r="J3878" s="10">
        <f t="shared" si="362"/>
        <v>4.3062968750000001</v>
      </c>
      <c r="K3878" s="10">
        <f t="shared" si="363"/>
        <v>3.5305844726562499</v>
      </c>
      <c r="L3878" s="10">
        <f t="shared" si="364"/>
        <v>0.918185241699218</v>
      </c>
      <c r="M3878">
        <f t="shared" si="365"/>
        <v>1.8388916214462299E-4</v>
      </c>
    </row>
    <row r="3879" spans="2:13" x14ac:dyDescent="0.25">
      <c r="B3879" s="9">
        <v>421.14999389648398</v>
      </c>
      <c r="C3879">
        <v>900000</v>
      </c>
      <c r="D3879">
        <v>4303.734375</v>
      </c>
      <c r="E3879">
        <v>3535.1298828125</v>
      </c>
      <c r="F3879">
        <v>919.11853027343705</v>
      </c>
      <c r="G3879">
        <v>1.8522958271205401E-4</v>
      </c>
      <c r="H3879" s="32">
        <f t="shared" si="360"/>
        <v>147.999993896484</v>
      </c>
      <c r="I3879">
        <f t="shared" si="361"/>
        <v>8.8822799999999997</v>
      </c>
      <c r="J3879" s="10">
        <f t="shared" si="362"/>
        <v>4.3037343750000003</v>
      </c>
      <c r="K3879" s="10">
        <f t="shared" si="363"/>
        <v>3.5351298828125</v>
      </c>
      <c r="L3879" s="10">
        <f t="shared" si="364"/>
        <v>0.91911853027343704</v>
      </c>
      <c r="M3879">
        <f t="shared" si="365"/>
        <v>1.8522958271205401E-4</v>
      </c>
    </row>
    <row r="3880" spans="2:13" x14ac:dyDescent="0.25">
      <c r="B3880" s="9">
        <v>420.14999389648398</v>
      </c>
      <c r="C3880">
        <v>900000</v>
      </c>
      <c r="D3880">
        <v>4301.20654296875</v>
      </c>
      <c r="E3880">
        <v>3539.68774414062</v>
      </c>
      <c r="F3880">
        <v>920.04730224609295</v>
      </c>
      <c r="G3880">
        <v>1.8658922635950099E-4</v>
      </c>
      <c r="H3880" s="32">
        <f t="shared" si="360"/>
        <v>146.999993896484</v>
      </c>
      <c r="I3880">
        <f t="shared" si="361"/>
        <v>8.8822799999999997</v>
      </c>
      <c r="J3880" s="10">
        <f t="shared" si="362"/>
        <v>4.3012065429687496</v>
      </c>
      <c r="K3880" s="10">
        <f t="shared" si="363"/>
        <v>3.53968774414062</v>
      </c>
      <c r="L3880" s="10">
        <f t="shared" si="364"/>
        <v>0.92004730224609299</v>
      </c>
      <c r="M3880">
        <f t="shared" si="365"/>
        <v>1.8658922635950099E-4</v>
      </c>
    </row>
    <row r="3881" spans="2:13" x14ac:dyDescent="0.25">
      <c r="B3881" s="9">
        <v>419.14999389648398</v>
      </c>
      <c r="C3881">
        <v>900000</v>
      </c>
      <c r="D3881">
        <v>4298.712890625</v>
      </c>
      <c r="E3881">
        <v>3544.2578125</v>
      </c>
      <c r="F3881">
        <v>920.97161865234295</v>
      </c>
      <c r="G3881">
        <v>1.8796847143676099E-4</v>
      </c>
      <c r="H3881" s="32">
        <f t="shared" si="360"/>
        <v>145.999993896484</v>
      </c>
      <c r="I3881">
        <f t="shared" si="361"/>
        <v>8.8822799999999997</v>
      </c>
      <c r="J3881" s="10">
        <f t="shared" si="362"/>
        <v>4.2987128906249996</v>
      </c>
      <c r="K3881" s="10">
        <f t="shared" si="363"/>
        <v>3.5442578125000002</v>
      </c>
      <c r="L3881" s="10">
        <f t="shared" si="364"/>
        <v>0.920971618652343</v>
      </c>
      <c r="M3881">
        <f t="shared" si="365"/>
        <v>1.8796847143676099E-4</v>
      </c>
    </row>
    <row r="3882" spans="2:13" x14ac:dyDescent="0.25">
      <c r="B3882" s="9">
        <v>418.14999389648398</v>
      </c>
      <c r="C3882">
        <v>900000</v>
      </c>
      <c r="D3882">
        <v>4296.2529296875</v>
      </c>
      <c r="E3882">
        <v>3548.84033203125</v>
      </c>
      <c r="F3882">
        <v>921.89147949218705</v>
      </c>
      <c r="G3882">
        <v>1.8936771084554401E-4</v>
      </c>
      <c r="H3882" s="32">
        <f t="shared" si="360"/>
        <v>144.999993896484</v>
      </c>
      <c r="I3882">
        <f t="shared" si="361"/>
        <v>8.8822799999999997</v>
      </c>
      <c r="J3882" s="10">
        <f t="shared" si="362"/>
        <v>4.2962529296875003</v>
      </c>
      <c r="K3882" s="10">
        <f t="shared" si="363"/>
        <v>3.5488403320312498</v>
      </c>
      <c r="L3882" s="10">
        <f t="shared" si="364"/>
        <v>0.92189147949218708</v>
      </c>
      <c r="M3882">
        <f t="shared" si="365"/>
        <v>1.8936771084554401E-4</v>
      </c>
    </row>
    <row r="3883" spans="2:13" x14ac:dyDescent="0.25">
      <c r="B3883" s="9">
        <v>417.14999389648398</v>
      </c>
      <c r="C3883">
        <v>900000</v>
      </c>
      <c r="D3883">
        <v>4293.826171875</v>
      </c>
      <c r="E3883">
        <v>3553.43530273437</v>
      </c>
      <c r="F3883">
        <v>922.806884765625</v>
      </c>
      <c r="G3883">
        <v>1.90787366591393E-4</v>
      </c>
      <c r="H3883" s="32">
        <f t="shared" si="360"/>
        <v>143.999993896484</v>
      </c>
      <c r="I3883">
        <f t="shared" si="361"/>
        <v>8.8822799999999997</v>
      </c>
      <c r="J3883" s="10">
        <f t="shared" si="362"/>
        <v>4.2938261718749997</v>
      </c>
      <c r="K3883" s="10">
        <f t="shared" si="363"/>
        <v>3.5534353027343699</v>
      </c>
      <c r="L3883" s="10">
        <f t="shared" si="364"/>
        <v>0.922806884765625</v>
      </c>
      <c r="M3883">
        <f t="shared" si="365"/>
        <v>1.90787366591393E-4</v>
      </c>
    </row>
    <row r="3884" spans="2:13" x14ac:dyDescent="0.25">
      <c r="B3884" s="9">
        <v>416.14999389648398</v>
      </c>
      <c r="C3884">
        <v>900000</v>
      </c>
      <c r="D3884">
        <v>4291.4326171875</v>
      </c>
      <c r="E3884">
        <v>3558.04223632812</v>
      </c>
      <c r="F3884">
        <v>923.71783447265602</v>
      </c>
      <c r="G3884">
        <v>1.9222783157601901E-4</v>
      </c>
      <c r="H3884" s="32">
        <f t="shared" si="360"/>
        <v>142.999993896484</v>
      </c>
      <c r="I3884">
        <f t="shared" si="361"/>
        <v>8.8822799999999997</v>
      </c>
      <c r="J3884" s="10">
        <f t="shared" si="362"/>
        <v>4.2914326171874997</v>
      </c>
      <c r="K3884" s="10">
        <f t="shared" si="363"/>
        <v>3.5580422363281201</v>
      </c>
      <c r="L3884" s="10">
        <f t="shared" si="364"/>
        <v>0.92371783447265599</v>
      </c>
      <c r="M3884">
        <f t="shared" si="365"/>
        <v>1.9222783157601901E-4</v>
      </c>
    </row>
    <row r="3885" spans="2:13" x14ac:dyDescent="0.25">
      <c r="B3885" s="9">
        <v>415.14999389648398</v>
      </c>
      <c r="C3885">
        <v>900000</v>
      </c>
      <c r="D3885">
        <v>4289.0712890625</v>
      </c>
      <c r="E3885">
        <v>3562.66137695312</v>
      </c>
      <c r="F3885">
        <v>924.62432861328102</v>
      </c>
      <c r="G3885">
        <v>1.9368955690879299E-4</v>
      </c>
      <c r="H3885" s="32">
        <f t="shared" si="360"/>
        <v>141.999993896484</v>
      </c>
      <c r="I3885">
        <f t="shared" si="361"/>
        <v>8.8822799999999997</v>
      </c>
      <c r="J3885" s="10">
        <f t="shared" si="362"/>
        <v>4.2890712890625</v>
      </c>
      <c r="K3885" s="10">
        <f t="shared" si="363"/>
        <v>3.5626613769531201</v>
      </c>
      <c r="L3885" s="10">
        <f t="shared" si="364"/>
        <v>0.92462432861328103</v>
      </c>
      <c r="M3885">
        <f t="shared" si="365"/>
        <v>1.9368955690879299E-4</v>
      </c>
    </row>
    <row r="3886" spans="2:13" x14ac:dyDescent="0.25">
      <c r="B3886" s="9">
        <v>414.14999389648398</v>
      </c>
      <c r="C3886">
        <v>900000</v>
      </c>
      <c r="D3886">
        <v>4286.7421875</v>
      </c>
      <c r="E3886">
        <v>3567.29248046875</v>
      </c>
      <c r="F3886">
        <v>925.52642822265602</v>
      </c>
      <c r="G3886">
        <v>1.9517295004334301E-4</v>
      </c>
      <c r="H3886" s="32">
        <f t="shared" si="360"/>
        <v>140.999993896484</v>
      </c>
      <c r="I3886">
        <f t="shared" si="361"/>
        <v>8.8822799999999997</v>
      </c>
      <c r="J3886" s="10">
        <f t="shared" si="362"/>
        <v>4.2867421874999998</v>
      </c>
      <c r="K3886" s="10">
        <f t="shared" si="363"/>
        <v>3.5672924804687498</v>
      </c>
      <c r="L3886" s="10">
        <f t="shared" si="364"/>
        <v>0.92552642822265607</v>
      </c>
      <c r="M3886">
        <f t="shared" si="365"/>
        <v>1.9517295004334301E-4</v>
      </c>
    </row>
    <row r="3887" spans="2:13" x14ac:dyDescent="0.25">
      <c r="B3887" s="9">
        <v>413.14999389648398</v>
      </c>
      <c r="C3887">
        <v>900000</v>
      </c>
      <c r="D3887">
        <v>4284.4443359375</v>
      </c>
      <c r="E3887">
        <v>3571.935546875</v>
      </c>
      <c r="F3887">
        <v>926.424072265625</v>
      </c>
      <c r="G3887">
        <v>1.9667847664095399E-4</v>
      </c>
      <c r="H3887" s="32">
        <f t="shared" si="360"/>
        <v>139.999993896484</v>
      </c>
      <c r="I3887">
        <f t="shared" si="361"/>
        <v>8.8822799999999997</v>
      </c>
      <c r="J3887" s="10">
        <f t="shared" si="362"/>
        <v>4.2844443359374997</v>
      </c>
      <c r="K3887" s="10">
        <f t="shared" si="363"/>
        <v>3.5719355468749998</v>
      </c>
      <c r="L3887" s="10">
        <f t="shared" si="364"/>
        <v>0.92642407226562495</v>
      </c>
      <c r="M3887">
        <f t="shared" si="365"/>
        <v>1.9667847664095399E-4</v>
      </c>
    </row>
    <row r="3888" spans="2:13" x14ac:dyDescent="0.25">
      <c r="B3888" s="9">
        <v>412.14999389648398</v>
      </c>
      <c r="C3888">
        <v>900000</v>
      </c>
      <c r="D3888">
        <v>4282.17822265625</v>
      </c>
      <c r="E3888">
        <v>3576.59057617187</v>
      </c>
      <c r="F3888">
        <v>927.31732177734295</v>
      </c>
      <c r="G3888">
        <v>1.9820660236291501E-4</v>
      </c>
      <c r="H3888" s="32">
        <f t="shared" si="360"/>
        <v>138.999993896484</v>
      </c>
      <c r="I3888">
        <f t="shared" si="361"/>
        <v>8.8822799999999997</v>
      </c>
      <c r="J3888" s="10">
        <f t="shared" si="362"/>
        <v>4.2821782226562499</v>
      </c>
      <c r="K3888" s="10">
        <f t="shared" si="363"/>
        <v>3.5765905761718702</v>
      </c>
      <c r="L3888" s="10">
        <f t="shared" si="364"/>
        <v>0.92731732177734294</v>
      </c>
      <c r="M3888">
        <f t="shared" si="365"/>
        <v>1.9820660236291501E-4</v>
      </c>
    </row>
    <row r="3889" spans="2:13" x14ac:dyDescent="0.25">
      <c r="B3889" s="9">
        <v>411.14999389648398</v>
      </c>
      <c r="C3889">
        <v>900000</v>
      </c>
      <c r="D3889">
        <v>4279.9423828125</v>
      </c>
      <c r="E3889">
        <v>3581.25732421875</v>
      </c>
      <c r="F3889">
        <v>928.20617675781205</v>
      </c>
      <c r="G3889">
        <v>1.99757778318598E-4</v>
      </c>
      <c r="H3889" s="32">
        <f t="shared" si="360"/>
        <v>137.999993896484</v>
      </c>
      <c r="I3889">
        <f t="shared" si="361"/>
        <v>8.8822799999999997</v>
      </c>
      <c r="J3889" s="10">
        <f t="shared" si="362"/>
        <v>4.2799423828125001</v>
      </c>
      <c r="K3889" s="10">
        <f t="shared" si="363"/>
        <v>3.58125732421875</v>
      </c>
      <c r="L3889" s="10">
        <f t="shared" si="364"/>
        <v>0.92820617675781203</v>
      </c>
      <c r="M3889">
        <f t="shared" si="365"/>
        <v>1.99757778318598E-4</v>
      </c>
    </row>
    <row r="3890" spans="2:13" x14ac:dyDescent="0.25">
      <c r="B3890" s="9">
        <v>410.14999389648398</v>
      </c>
      <c r="C3890">
        <v>900000</v>
      </c>
      <c r="D3890">
        <v>4277.7373046875</v>
      </c>
      <c r="E3890">
        <v>3585.93579101562</v>
      </c>
      <c r="F3890">
        <v>929.090576171875</v>
      </c>
      <c r="G3890">
        <v>2.01332499273121E-4</v>
      </c>
      <c r="H3890" s="32">
        <f t="shared" si="360"/>
        <v>136.999993896484</v>
      </c>
      <c r="I3890">
        <f t="shared" si="361"/>
        <v>8.8822799999999997</v>
      </c>
      <c r="J3890" s="10">
        <f t="shared" si="362"/>
        <v>4.2777373046875002</v>
      </c>
      <c r="K3890" s="10">
        <f t="shared" si="363"/>
        <v>3.5859357910156202</v>
      </c>
      <c r="L3890" s="10">
        <f t="shared" si="364"/>
        <v>0.92909057617187496</v>
      </c>
      <c r="M3890">
        <f t="shared" si="365"/>
        <v>2.01332499273121E-4</v>
      </c>
    </row>
    <row r="3891" spans="2:13" x14ac:dyDescent="0.25">
      <c r="B3891" s="9">
        <v>409.14999389648398</v>
      </c>
      <c r="C3891">
        <v>900000</v>
      </c>
      <c r="D3891">
        <v>4275.5625</v>
      </c>
      <c r="E3891">
        <v>3590.6259765625</v>
      </c>
      <c r="F3891">
        <v>929.97064208984295</v>
      </c>
      <c r="G3891">
        <v>2.0293124543968499E-4</v>
      </c>
      <c r="H3891" s="32">
        <f t="shared" si="360"/>
        <v>135.999993896484</v>
      </c>
      <c r="I3891">
        <f t="shared" si="361"/>
        <v>8.8822799999999997</v>
      </c>
      <c r="J3891" s="10">
        <f t="shared" si="362"/>
        <v>4.2755625000000004</v>
      </c>
      <c r="K3891" s="10">
        <f t="shared" si="363"/>
        <v>3.5906259765624999</v>
      </c>
      <c r="L3891" s="10">
        <f t="shared" si="364"/>
        <v>0.92997064208984292</v>
      </c>
      <c r="M3891">
        <f t="shared" si="365"/>
        <v>2.0293124543968499E-4</v>
      </c>
    </row>
    <row r="3892" spans="2:13" x14ac:dyDescent="0.25">
      <c r="B3892" s="9">
        <v>408.14999389648398</v>
      </c>
      <c r="C3892">
        <v>900000</v>
      </c>
      <c r="D3892">
        <v>4273.4169921875</v>
      </c>
      <c r="E3892">
        <v>3595.32788085937</v>
      </c>
      <c r="F3892">
        <v>930.84631347656205</v>
      </c>
      <c r="G3892">
        <v>2.0455454068724001E-4</v>
      </c>
      <c r="H3892" s="32">
        <f t="shared" si="360"/>
        <v>134.999993896484</v>
      </c>
      <c r="I3892">
        <f t="shared" si="361"/>
        <v>8.8822799999999997</v>
      </c>
      <c r="J3892" s="10">
        <f t="shared" si="362"/>
        <v>4.2734169921875003</v>
      </c>
      <c r="K3892" s="10">
        <f t="shared" si="363"/>
        <v>3.5953278808593701</v>
      </c>
      <c r="L3892" s="10">
        <f t="shared" si="364"/>
        <v>0.93084631347656199</v>
      </c>
      <c r="M3892">
        <f t="shared" si="365"/>
        <v>2.0455454068724001E-4</v>
      </c>
    </row>
    <row r="3893" spans="2:13" x14ac:dyDescent="0.25">
      <c r="B3893" s="9">
        <v>407.14999389648398</v>
      </c>
      <c r="C3893">
        <v>900000</v>
      </c>
      <c r="D3893">
        <v>4271.30126953125</v>
      </c>
      <c r="E3893">
        <v>3600.041015625</v>
      </c>
      <c r="F3893">
        <v>931.71759033203102</v>
      </c>
      <c r="G3893">
        <v>2.0620289433281801E-4</v>
      </c>
      <c r="H3893" s="32">
        <f t="shared" si="360"/>
        <v>133.999993896484</v>
      </c>
      <c r="I3893">
        <f t="shared" si="361"/>
        <v>8.8822799999999997</v>
      </c>
      <c r="J3893" s="10">
        <f t="shared" si="362"/>
        <v>4.27130126953125</v>
      </c>
      <c r="K3893" s="10">
        <f t="shared" si="363"/>
        <v>3.600041015625</v>
      </c>
      <c r="L3893" s="10">
        <f t="shared" si="364"/>
        <v>0.93171759033203105</v>
      </c>
      <c r="M3893">
        <f t="shared" si="365"/>
        <v>2.0620289433281801E-4</v>
      </c>
    </row>
    <row r="3894" spans="2:13" x14ac:dyDescent="0.25">
      <c r="B3894" s="9">
        <v>406.14999389648398</v>
      </c>
      <c r="C3894">
        <v>900000</v>
      </c>
      <c r="D3894">
        <v>4269.21435546875</v>
      </c>
      <c r="E3894">
        <v>3604.765625</v>
      </c>
      <c r="F3894">
        <v>932.58447265625</v>
      </c>
      <c r="G3894">
        <v>2.0787683024536799E-4</v>
      </c>
      <c r="H3894" s="32">
        <f t="shared" si="360"/>
        <v>132.999993896484</v>
      </c>
      <c r="I3894">
        <f t="shared" si="361"/>
        <v>8.8822799999999997</v>
      </c>
      <c r="J3894" s="10">
        <f t="shared" si="362"/>
        <v>4.2692143554687503</v>
      </c>
      <c r="K3894" s="10">
        <f t="shared" si="363"/>
        <v>3.6047656250000002</v>
      </c>
      <c r="L3894" s="10">
        <f t="shared" si="364"/>
        <v>0.93258447265625</v>
      </c>
      <c r="M3894">
        <f t="shared" si="365"/>
        <v>2.0787683024536799E-4</v>
      </c>
    </row>
    <row r="3895" spans="2:13" x14ac:dyDescent="0.25">
      <c r="B3895" s="9">
        <v>405.14999389648398</v>
      </c>
      <c r="C3895">
        <v>900000</v>
      </c>
      <c r="D3895">
        <v>4267.15576171875</v>
      </c>
      <c r="E3895">
        <v>3609.50170898437</v>
      </c>
      <c r="F3895">
        <v>933.44696044921795</v>
      </c>
      <c r="G3895">
        <v>2.0957690139766701E-4</v>
      </c>
      <c r="H3895" s="32">
        <f t="shared" si="360"/>
        <v>131.999993896484</v>
      </c>
      <c r="I3895">
        <f t="shared" si="361"/>
        <v>8.8822799999999997</v>
      </c>
      <c r="J3895" s="10">
        <f t="shared" si="362"/>
        <v>4.2671557617187501</v>
      </c>
      <c r="K3895" s="10">
        <f t="shared" si="363"/>
        <v>3.6095017089843702</v>
      </c>
      <c r="L3895" s="10">
        <f t="shared" si="364"/>
        <v>0.93344696044921793</v>
      </c>
      <c r="M3895">
        <f t="shared" si="365"/>
        <v>2.0957690139766701E-4</v>
      </c>
    </row>
    <row r="3896" spans="2:13" x14ac:dyDescent="0.25">
      <c r="B3896" s="9">
        <v>404.14999389648398</v>
      </c>
      <c r="C3896">
        <v>900000</v>
      </c>
      <c r="D3896">
        <v>4265.1259765625</v>
      </c>
      <c r="E3896">
        <v>3614.2490234375</v>
      </c>
      <c r="F3896">
        <v>934.30511474609295</v>
      </c>
      <c r="G3896">
        <v>2.1130366076249599E-4</v>
      </c>
      <c r="H3896" s="32">
        <f t="shared" si="360"/>
        <v>130.999993896484</v>
      </c>
      <c r="I3896">
        <f t="shared" si="361"/>
        <v>8.8822799999999997</v>
      </c>
      <c r="J3896" s="10">
        <f t="shared" si="362"/>
        <v>4.2651259765624996</v>
      </c>
      <c r="K3896" s="10">
        <f t="shared" si="363"/>
        <v>3.6142490234375</v>
      </c>
      <c r="L3896" s="10">
        <f t="shared" si="364"/>
        <v>0.9343051147460929</v>
      </c>
      <c r="M3896">
        <f t="shared" si="365"/>
        <v>2.1130366076249599E-4</v>
      </c>
    </row>
    <row r="3897" spans="2:13" x14ac:dyDescent="0.25">
      <c r="B3897" s="9">
        <v>403.14999389648398</v>
      </c>
      <c r="C3897">
        <v>900000</v>
      </c>
      <c r="D3897">
        <v>4263.1240234375</v>
      </c>
      <c r="E3897">
        <v>3619.00756835937</v>
      </c>
      <c r="F3897">
        <v>935.15887451171795</v>
      </c>
      <c r="G3897">
        <v>2.13057704968377E-4</v>
      </c>
      <c r="H3897" s="32">
        <f t="shared" si="360"/>
        <v>129.999993896484</v>
      </c>
      <c r="I3897">
        <f t="shared" si="361"/>
        <v>8.8822799999999997</v>
      </c>
      <c r="J3897" s="10">
        <f t="shared" si="362"/>
        <v>4.2631240234375003</v>
      </c>
      <c r="K3897" s="10">
        <f t="shared" si="363"/>
        <v>3.6190075683593701</v>
      </c>
      <c r="L3897" s="10">
        <f t="shared" si="364"/>
        <v>0.93515887451171797</v>
      </c>
      <c r="M3897">
        <f t="shared" si="365"/>
        <v>2.13057704968377E-4</v>
      </c>
    </row>
    <row r="3898" spans="2:13" x14ac:dyDescent="0.25">
      <c r="B3898" s="9">
        <v>402.14999389648398</v>
      </c>
      <c r="C3898">
        <v>900000</v>
      </c>
      <c r="D3898">
        <v>4261.14990234375</v>
      </c>
      <c r="E3898">
        <v>3623.77709960937</v>
      </c>
      <c r="F3898">
        <v>936.00823974609295</v>
      </c>
      <c r="G3898">
        <v>2.1483960154000599E-4</v>
      </c>
      <c r="H3898" s="32">
        <f t="shared" si="360"/>
        <v>128.999993896484</v>
      </c>
      <c r="I3898">
        <f t="shared" si="361"/>
        <v>8.8822799999999997</v>
      </c>
      <c r="J3898" s="10">
        <f t="shared" si="362"/>
        <v>4.2611499023437496</v>
      </c>
      <c r="K3898" s="10">
        <f t="shared" si="363"/>
        <v>3.6237770996093701</v>
      </c>
      <c r="L3898" s="10">
        <f t="shared" si="364"/>
        <v>0.93600823974609293</v>
      </c>
      <c r="M3898">
        <f t="shared" si="365"/>
        <v>2.1483960154000599E-4</v>
      </c>
    </row>
    <row r="3899" spans="2:13" x14ac:dyDescent="0.25">
      <c r="B3899" s="9">
        <v>401.14999389648398</v>
      </c>
      <c r="C3899">
        <v>900000</v>
      </c>
      <c r="D3899">
        <v>4259.203125</v>
      </c>
      <c r="E3899">
        <v>3628.5576171875</v>
      </c>
      <c r="F3899">
        <v>936.853271484375</v>
      </c>
      <c r="G3899">
        <v>2.16649961657822E-4</v>
      </c>
      <c r="H3899" s="32">
        <f t="shared" si="360"/>
        <v>127.999993896484</v>
      </c>
      <c r="I3899">
        <f t="shared" si="361"/>
        <v>8.8822799999999997</v>
      </c>
      <c r="J3899" s="10">
        <f t="shared" si="362"/>
        <v>4.259203125</v>
      </c>
      <c r="K3899" s="10">
        <f t="shared" si="363"/>
        <v>3.6285576171875</v>
      </c>
      <c r="L3899" s="10">
        <f t="shared" si="364"/>
        <v>0.93685327148437503</v>
      </c>
      <c r="M3899">
        <f t="shared" si="365"/>
        <v>2.16649961657822E-4</v>
      </c>
    </row>
    <row r="3900" spans="2:13" x14ac:dyDescent="0.25">
      <c r="B3900" s="9">
        <v>400.14999389648398</v>
      </c>
      <c r="C3900">
        <v>900000</v>
      </c>
      <c r="D3900">
        <v>4257.283203125</v>
      </c>
      <c r="E3900">
        <v>3633.34936523437</v>
      </c>
      <c r="F3900">
        <v>937.69396972656205</v>
      </c>
      <c r="G3900">
        <v>2.1848941105417899E-4</v>
      </c>
      <c r="H3900" s="32">
        <f t="shared" si="360"/>
        <v>126.999993896484</v>
      </c>
      <c r="I3900">
        <f t="shared" si="361"/>
        <v>8.8822799999999997</v>
      </c>
      <c r="J3900" s="10">
        <f t="shared" si="362"/>
        <v>4.2572832031249996</v>
      </c>
      <c r="K3900" s="10">
        <f t="shared" si="363"/>
        <v>3.6333493652343698</v>
      </c>
      <c r="L3900" s="10">
        <f t="shared" si="364"/>
        <v>0.93769396972656205</v>
      </c>
      <c r="M3900">
        <f t="shared" si="365"/>
        <v>2.1848941105417899E-4</v>
      </c>
    </row>
    <row r="3901" spans="2:13" x14ac:dyDescent="0.25">
      <c r="B3901" s="9">
        <v>399.14999389648398</v>
      </c>
      <c r="C3901">
        <v>900000</v>
      </c>
      <c r="D3901">
        <v>4255.39013671875</v>
      </c>
      <c r="E3901">
        <v>3638.15185546875</v>
      </c>
      <c r="F3901">
        <v>938.5302734375</v>
      </c>
      <c r="G3901">
        <v>2.2035857546143201E-4</v>
      </c>
      <c r="H3901" s="32">
        <f t="shared" si="360"/>
        <v>125.999993896484</v>
      </c>
      <c r="I3901">
        <f t="shared" si="361"/>
        <v>8.8822799999999997</v>
      </c>
      <c r="J3901" s="10">
        <f t="shared" si="362"/>
        <v>4.2553901367187503</v>
      </c>
      <c r="K3901" s="10">
        <f t="shared" si="363"/>
        <v>3.6381518554687502</v>
      </c>
      <c r="L3901" s="10">
        <f t="shared" si="364"/>
        <v>0.93853027343749995</v>
      </c>
      <c r="M3901">
        <f t="shared" si="365"/>
        <v>2.2035857546143201E-4</v>
      </c>
    </row>
    <row r="3902" spans="2:13" x14ac:dyDescent="0.25">
      <c r="B3902" s="9">
        <v>398.14999389648398</v>
      </c>
      <c r="C3902">
        <v>900000</v>
      </c>
      <c r="D3902">
        <v>4253.52392578125</v>
      </c>
      <c r="E3902">
        <v>3642.96508789062</v>
      </c>
      <c r="F3902">
        <v>939.36218261718705</v>
      </c>
      <c r="G3902">
        <v>2.2225810971576699E-4</v>
      </c>
      <c r="H3902" s="32">
        <f t="shared" si="360"/>
        <v>124.999993896484</v>
      </c>
      <c r="I3902">
        <f t="shared" si="361"/>
        <v>8.8822799999999997</v>
      </c>
      <c r="J3902" s="10">
        <f t="shared" si="362"/>
        <v>4.2535239257812503</v>
      </c>
      <c r="K3902" s="10">
        <f t="shared" si="363"/>
        <v>3.6429650878906199</v>
      </c>
      <c r="L3902" s="10">
        <f t="shared" si="364"/>
        <v>0.93936218261718707</v>
      </c>
      <c r="M3902">
        <f t="shared" si="365"/>
        <v>2.2225810971576699E-4</v>
      </c>
    </row>
    <row r="3903" spans="2:13" x14ac:dyDescent="0.25">
      <c r="B3903" s="9">
        <v>397.14999389648398</v>
      </c>
      <c r="C3903">
        <v>900000</v>
      </c>
      <c r="D3903">
        <v>4251.68359375</v>
      </c>
      <c r="E3903">
        <v>3647.7890625</v>
      </c>
      <c r="F3903">
        <v>940.18975830078102</v>
      </c>
      <c r="G3903">
        <v>2.24188697757199E-4</v>
      </c>
      <c r="H3903" s="32">
        <f t="shared" si="360"/>
        <v>123.999993896484</v>
      </c>
      <c r="I3903">
        <f t="shared" si="361"/>
        <v>8.8822799999999997</v>
      </c>
      <c r="J3903" s="10">
        <f t="shared" si="362"/>
        <v>4.2516835937500002</v>
      </c>
      <c r="K3903" s="10">
        <f t="shared" si="363"/>
        <v>3.6477890624999998</v>
      </c>
      <c r="L3903" s="10">
        <f t="shared" si="364"/>
        <v>0.940189758300781</v>
      </c>
      <c r="M3903">
        <f t="shared" si="365"/>
        <v>2.24188697757199E-4</v>
      </c>
    </row>
    <row r="3904" spans="2:13" x14ac:dyDescent="0.25">
      <c r="B3904" s="9">
        <v>396.14999389648398</v>
      </c>
      <c r="C3904">
        <v>900000</v>
      </c>
      <c r="D3904">
        <v>4249.86962890625</v>
      </c>
      <c r="E3904">
        <v>3652.62377929687</v>
      </c>
      <c r="F3904">
        <v>941.012939453125</v>
      </c>
      <c r="G3904">
        <v>2.26151023525744E-4</v>
      </c>
      <c r="H3904" s="32">
        <f t="shared" si="360"/>
        <v>122.999993896484</v>
      </c>
      <c r="I3904">
        <f t="shared" si="361"/>
        <v>8.8822799999999997</v>
      </c>
      <c r="J3904" s="10">
        <f t="shared" si="362"/>
        <v>4.2498696289062501</v>
      </c>
      <c r="K3904" s="10">
        <f t="shared" si="363"/>
        <v>3.6526237792968699</v>
      </c>
      <c r="L3904" s="10">
        <f t="shared" si="364"/>
        <v>0.94101293945312503</v>
      </c>
      <c r="M3904">
        <f t="shared" si="365"/>
        <v>2.26151023525744E-4</v>
      </c>
    </row>
    <row r="3905" spans="2:13" x14ac:dyDescent="0.25">
      <c r="B3905" s="9">
        <v>395.14999389648398</v>
      </c>
      <c r="C3905">
        <v>900000</v>
      </c>
      <c r="D3905">
        <v>4248.0810546875</v>
      </c>
      <c r="E3905">
        <v>3657.46899414062</v>
      </c>
      <c r="F3905">
        <v>941.83172607421795</v>
      </c>
      <c r="G3905">
        <v>2.2814580006524899E-4</v>
      </c>
      <c r="H3905" s="32">
        <f t="shared" si="360"/>
        <v>121.999993896484</v>
      </c>
      <c r="I3905">
        <f t="shared" si="361"/>
        <v>8.8822799999999997</v>
      </c>
      <c r="J3905" s="10">
        <f t="shared" si="362"/>
        <v>4.2480810546874999</v>
      </c>
      <c r="K3905" s="10">
        <f t="shared" si="363"/>
        <v>3.6574689941406202</v>
      </c>
      <c r="L3905" s="10">
        <f t="shared" si="364"/>
        <v>0.94183172607421795</v>
      </c>
      <c r="M3905">
        <f t="shared" si="365"/>
        <v>2.2814580006524899E-4</v>
      </c>
    </row>
    <row r="3906" spans="2:13" x14ac:dyDescent="0.25">
      <c r="B3906" s="9">
        <v>394.14999389648398</v>
      </c>
      <c r="C3906">
        <v>900000</v>
      </c>
      <c r="D3906">
        <v>4246.318359375</v>
      </c>
      <c r="E3906">
        <v>3662.32470703125</v>
      </c>
      <c r="F3906">
        <v>942.64617919921795</v>
      </c>
      <c r="G3906">
        <v>2.30173754971474E-4</v>
      </c>
      <c r="H3906" s="32">
        <f t="shared" si="360"/>
        <v>120.999993896484</v>
      </c>
      <c r="I3906">
        <f t="shared" si="361"/>
        <v>8.8822799999999997</v>
      </c>
      <c r="J3906" s="10">
        <f t="shared" si="362"/>
        <v>4.2463183593749996</v>
      </c>
      <c r="K3906" s="10">
        <f t="shared" si="363"/>
        <v>3.6623247070312499</v>
      </c>
      <c r="L3906" s="10">
        <f t="shared" si="364"/>
        <v>0.942646179199218</v>
      </c>
      <c r="M3906">
        <f t="shared" si="365"/>
        <v>2.30173754971474E-4</v>
      </c>
    </row>
    <row r="3907" spans="2:13" x14ac:dyDescent="0.25">
      <c r="B3907" s="9">
        <v>393.14999389648398</v>
      </c>
      <c r="C3907">
        <v>900000</v>
      </c>
      <c r="D3907">
        <v>4244.58056640625</v>
      </c>
      <c r="E3907">
        <v>3667.19067382812</v>
      </c>
      <c r="F3907">
        <v>943.45623779296795</v>
      </c>
      <c r="G3907">
        <v>2.32235615840181E-4</v>
      </c>
      <c r="H3907" s="32">
        <f t="shared" si="360"/>
        <v>119.999993896484</v>
      </c>
      <c r="I3907">
        <f t="shared" si="361"/>
        <v>8.8822799999999997</v>
      </c>
      <c r="J3907" s="10">
        <f t="shared" si="362"/>
        <v>4.2445805664062499</v>
      </c>
      <c r="K3907" s="10">
        <f t="shared" si="363"/>
        <v>3.6671906738281201</v>
      </c>
      <c r="L3907" s="10">
        <f t="shared" si="364"/>
        <v>0.94345623779296794</v>
      </c>
      <c r="M3907">
        <f t="shared" si="365"/>
        <v>2.32235615840181E-4</v>
      </c>
    </row>
    <row r="3908" spans="2:13" x14ac:dyDescent="0.25">
      <c r="B3908" s="9">
        <v>392.14999389648398</v>
      </c>
      <c r="C3908">
        <v>900000</v>
      </c>
      <c r="D3908">
        <v>4242.86767578125</v>
      </c>
      <c r="E3908">
        <v>3672.06689453125</v>
      </c>
      <c r="F3908">
        <v>944.26190185546795</v>
      </c>
      <c r="G3908">
        <v>2.3433218302670801E-4</v>
      </c>
      <c r="H3908" s="32">
        <f t="shared" si="360"/>
        <v>118.999993896484</v>
      </c>
      <c r="I3908">
        <f t="shared" si="361"/>
        <v>8.8822799999999997</v>
      </c>
      <c r="J3908" s="10">
        <f t="shared" si="362"/>
        <v>4.24286767578125</v>
      </c>
      <c r="K3908" s="10">
        <f t="shared" si="363"/>
        <v>3.67206689453125</v>
      </c>
      <c r="L3908" s="10">
        <f t="shared" si="364"/>
        <v>0.94426190185546799</v>
      </c>
      <c r="M3908">
        <f t="shared" si="365"/>
        <v>2.3433218302670801E-4</v>
      </c>
    </row>
    <row r="3909" spans="2:13" x14ac:dyDescent="0.25">
      <c r="B3909" s="9">
        <v>391.14999389648398</v>
      </c>
      <c r="C3909">
        <v>900000</v>
      </c>
      <c r="D3909">
        <v>4241.1796875</v>
      </c>
      <c r="E3909">
        <v>3676.95336914062</v>
      </c>
      <c r="F3909">
        <v>945.063232421875</v>
      </c>
      <c r="G3909">
        <v>2.36464227782562E-4</v>
      </c>
      <c r="H3909" s="32">
        <f t="shared" si="360"/>
        <v>117.999993896484</v>
      </c>
      <c r="I3909">
        <f t="shared" si="361"/>
        <v>8.8822799999999997</v>
      </c>
      <c r="J3909" s="10">
        <f t="shared" si="362"/>
        <v>4.2411796874999999</v>
      </c>
      <c r="K3909" s="10">
        <f t="shared" si="363"/>
        <v>3.67695336914062</v>
      </c>
      <c r="L3909" s="10">
        <f t="shared" si="364"/>
        <v>0.94506323242187495</v>
      </c>
      <c r="M3909">
        <f t="shared" si="365"/>
        <v>2.36464227782562E-4</v>
      </c>
    </row>
    <row r="3910" spans="2:13" x14ac:dyDescent="0.25">
      <c r="B3910" s="9">
        <v>390.14999389648398</v>
      </c>
      <c r="C3910">
        <v>900000</v>
      </c>
      <c r="D3910">
        <v>4239.51611328125</v>
      </c>
      <c r="E3910">
        <v>3681.85009765625</v>
      </c>
      <c r="F3910">
        <v>945.860107421875</v>
      </c>
      <c r="G3910">
        <v>2.3863256501499501E-4</v>
      </c>
      <c r="H3910" s="32">
        <f t="shared" si="360"/>
        <v>116.999993896484</v>
      </c>
      <c r="I3910">
        <f t="shared" si="361"/>
        <v>8.8822799999999997</v>
      </c>
      <c r="J3910" s="10">
        <f t="shared" si="362"/>
        <v>4.2395161132812502</v>
      </c>
      <c r="K3910" s="10">
        <f t="shared" si="363"/>
        <v>3.68185009765625</v>
      </c>
      <c r="L3910" s="10">
        <f t="shared" si="364"/>
        <v>0.94586010742187498</v>
      </c>
      <c r="M3910">
        <f t="shared" si="365"/>
        <v>2.3863256501499501E-4</v>
      </c>
    </row>
    <row r="3911" spans="2:13" x14ac:dyDescent="0.25">
      <c r="B3911" s="9">
        <v>389.14999389648398</v>
      </c>
      <c r="C3911">
        <v>900000</v>
      </c>
      <c r="D3911">
        <v>4237.876953125</v>
      </c>
      <c r="E3911">
        <v>3686.75659179687</v>
      </c>
      <c r="F3911">
        <v>946.652587890625</v>
      </c>
      <c r="G3911">
        <v>2.4083803873509101E-4</v>
      </c>
      <c r="H3911" s="32">
        <f t="shared" si="360"/>
        <v>115.999993896484</v>
      </c>
      <c r="I3911">
        <f t="shared" si="361"/>
        <v>8.8822799999999997</v>
      </c>
      <c r="J3911" s="10">
        <f t="shared" si="362"/>
        <v>4.2378769531250002</v>
      </c>
      <c r="K3911" s="10">
        <f t="shared" si="363"/>
        <v>3.6867565917968701</v>
      </c>
      <c r="L3911" s="10">
        <f t="shared" si="364"/>
        <v>0.94665258789062501</v>
      </c>
      <c r="M3911">
        <f t="shared" si="365"/>
        <v>2.4083803873509101E-4</v>
      </c>
    </row>
    <row r="3912" spans="2:13" x14ac:dyDescent="0.25">
      <c r="B3912" s="9">
        <v>388.14999389648398</v>
      </c>
      <c r="C3912">
        <v>900000</v>
      </c>
      <c r="D3912">
        <v>4236.26220703125</v>
      </c>
      <c r="E3912">
        <v>3691.67333984375</v>
      </c>
      <c r="F3912">
        <v>947.44073486328102</v>
      </c>
      <c r="G3912">
        <v>2.4308149295393299E-4</v>
      </c>
      <c r="H3912" s="32">
        <f t="shared" ref="H3912:H3975" si="366">B3912-273.15</f>
        <v>114.999993896484</v>
      </c>
      <c r="I3912">
        <f t="shared" ref="I3912:I3975" si="367">C3912*0.0000098692</f>
        <v>8.8822799999999997</v>
      </c>
      <c r="J3912" s="10">
        <f t="shared" ref="J3912:J3975" si="368">D3912/1000</f>
        <v>4.2362622070312499</v>
      </c>
      <c r="K3912" s="10">
        <f t="shared" ref="K3912:K3975" si="369">E3912/1000</f>
        <v>3.6916733398437498</v>
      </c>
      <c r="L3912" s="10">
        <f t="shared" ref="L3912:L3975" si="370">F3912/1000</f>
        <v>0.94744073486328106</v>
      </c>
      <c r="M3912">
        <f t="shared" si="365"/>
        <v>2.4308149295393299E-4</v>
      </c>
    </row>
    <row r="3913" spans="2:13" x14ac:dyDescent="0.25">
      <c r="B3913" s="9">
        <v>387.14999389648398</v>
      </c>
      <c r="C3913">
        <v>900000</v>
      </c>
      <c r="D3913">
        <v>4234.6708984375</v>
      </c>
      <c r="E3913">
        <v>3696.599609375</v>
      </c>
      <c r="F3913">
        <v>948.22442626953102</v>
      </c>
      <c r="G3913">
        <v>2.4536382989026601E-4</v>
      </c>
      <c r="H3913" s="32">
        <f t="shared" si="366"/>
        <v>113.999993896484</v>
      </c>
      <c r="I3913">
        <f t="shared" si="367"/>
        <v>8.8822799999999997</v>
      </c>
      <c r="J3913" s="10">
        <f t="shared" si="368"/>
        <v>4.2346708984374999</v>
      </c>
      <c r="K3913" s="10">
        <f t="shared" si="369"/>
        <v>3.6965996093750002</v>
      </c>
      <c r="L3913" s="10">
        <f t="shared" si="370"/>
        <v>0.94822442626953107</v>
      </c>
      <c r="M3913">
        <f t="shared" ref="M3913:M3976" si="371">G3913*1</f>
        <v>2.4536382989026601E-4</v>
      </c>
    </row>
    <row r="3914" spans="2:13" x14ac:dyDescent="0.25">
      <c r="B3914" s="9">
        <v>386.14999389648398</v>
      </c>
      <c r="C3914">
        <v>900000</v>
      </c>
      <c r="D3914">
        <v>4233.103515625</v>
      </c>
      <c r="E3914">
        <v>3701.53564453125</v>
      </c>
      <c r="F3914">
        <v>949.00372314453102</v>
      </c>
      <c r="G3914">
        <v>2.4768593721091698E-4</v>
      </c>
      <c r="H3914" s="32">
        <f t="shared" si="366"/>
        <v>112.999993896484</v>
      </c>
      <c r="I3914">
        <f t="shared" si="367"/>
        <v>8.8822799999999997</v>
      </c>
      <c r="J3914" s="10">
        <f t="shared" si="368"/>
        <v>4.2331035156250003</v>
      </c>
      <c r="K3914" s="10">
        <f t="shared" si="369"/>
        <v>3.7015356445312499</v>
      </c>
      <c r="L3914" s="10">
        <f t="shared" si="370"/>
        <v>0.94900372314453108</v>
      </c>
      <c r="M3914">
        <f t="shared" si="371"/>
        <v>2.4768593721091698E-4</v>
      </c>
    </row>
    <row r="3915" spans="2:13" x14ac:dyDescent="0.25">
      <c r="B3915" s="9">
        <v>385.14999389648398</v>
      </c>
      <c r="C3915">
        <v>900000</v>
      </c>
      <c r="D3915">
        <v>4231.5595703125</v>
      </c>
      <c r="E3915">
        <v>3706.48120117187</v>
      </c>
      <c r="F3915">
        <v>949.778564453125</v>
      </c>
      <c r="G3915">
        <v>2.5004876079037699E-4</v>
      </c>
      <c r="H3915" s="32">
        <f t="shared" si="366"/>
        <v>111.999993896484</v>
      </c>
      <c r="I3915">
        <f t="shared" si="367"/>
        <v>8.8822799999999997</v>
      </c>
      <c r="J3915" s="10">
        <f t="shared" si="368"/>
        <v>4.2315595703125002</v>
      </c>
      <c r="K3915" s="10">
        <f t="shared" si="369"/>
        <v>3.70648120117187</v>
      </c>
      <c r="L3915" s="10">
        <f t="shared" si="370"/>
        <v>0.94977856445312503</v>
      </c>
      <c r="M3915">
        <f t="shared" si="371"/>
        <v>2.5004876079037699E-4</v>
      </c>
    </row>
    <row r="3916" spans="2:13" x14ac:dyDescent="0.25">
      <c r="B3916" s="9">
        <v>384.14999389648398</v>
      </c>
      <c r="C3916">
        <v>900000</v>
      </c>
      <c r="D3916">
        <v>4230.0390625</v>
      </c>
      <c r="E3916">
        <v>3711.43627929687</v>
      </c>
      <c r="F3916">
        <v>950.54901123046795</v>
      </c>
      <c r="G3916">
        <v>2.5245326105505201E-4</v>
      </c>
      <c r="H3916" s="32">
        <f t="shared" si="366"/>
        <v>110.999993896484</v>
      </c>
      <c r="I3916">
        <f t="shared" si="367"/>
        <v>8.8822799999999997</v>
      </c>
      <c r="J3916" s="10">
        <f t="shared" si="368"/>
        <v>4.2300390625000004</v>
      </c>
      <c r="K3916" s="10">
        <f t="shared" si="369"/>
        <v>3.71143627929687</v>
      </c>
      <c r="L3916" s="10">
        <f t="shared" si="370"/>
        <v>0.95054901123046798</v>
      </c>
      <c r="M3916">
        <f t="shared" si="371"/>
        <v>2.5245326105505201E-4</v>
      </c>
    </row>
    <row r="3917" spans="2:13" x14ac:dyDescent="0.25">
      <c r="B3917" s="9">
        <v>383.14999389648398</v>
      </c>
      <c r="C3917">
        <v>900000</v>
      </c>
      <c r="D3917">
        <v>4228.54150390625</v>
      </c>
      <c r="E3917">
        <v>3716.40063476562</v>
      </c>
      <c r="F3917">
        <v>951.31494140625</v>
      </c>
      <c r="G3917">
        <v>2.5490042753517601E-4</v>
      </c>
      <c r="H3917" s="32">
        <f t="shared" si="366"/>
        <v>109.999993896484</v>
      </c>
      <c r="I3917">
        <f t="shared" si="367"/>
        <v>8.8822799999999997</v>
      </c>
      <c r="J3917" s="10">
        <f t="shared" si="368"/>
        <v>4.2285415039062499</v>
      </c>
      <c r="K3917" s="10">
        <f t="shared" si="369"/>
        <v>3.7164006347656202</v>
      </c>
      <c r="L3917" s="10">
        <f t="shared" si="370"/>
        <v>0.95131494140624995</v>
      </c>
      <c r="M3917">
        <f t="shared" si="371"/>
        <v>2.5490042753517601E-4</v>
      </c>
    </row>
    <row r="3918" spans="2:13" x14ac:dyDescent="0.25">
      <c r="B3918" s="9">
        <v>382.14999389648398</v>
      </c>
      <c r="C3918">
        <v>900000</v>
      </c>
      <c r="D3918">
        <v>4227.06689453125</v>
      </c>
      <c r="E3918">
        <v>3721.37426757812</v>
      </c>
      <c r="F3918">
        <v>952.07653808593705</v>
      </c>
      <c r="G3918">
        <v>2.5739127886481502E-4</v>
      </c>
      <c r="H3918" s="32">
        <f t="shared" si="366"/>
        <v>108.999993896484</v>
      </c>
      <c r="I3918">
        <f t="shared" si="367"/>
        <v>8.8822799999999997</v>
      </c>
      <c r="J3918" s="10">
        <f t="shared" si="368"/>
        <v>4.2270668945312497</v>
      </c>
      <c r="K3918" s="10">
        <f t="shared" si="369"/>
        <v>3.7213742675781201</v>
      </c>
      <c r="L3918" s="10">
        <f t="shared" si="370"/>
        <v>0.95207653808593706</v>
      </c>
      <c r="M3918">
        <f t="shared" si="371"/>
        <v>2.5739127886481502E-4</v>
      </c>
    </row>
    <row r="3919" spans="2:13" x14ac:dyDescent="0.25">
      <c r="B3919" s="9">
        <v>381.14999389648398</v>
      </c>
      <c r="C3919">
        <v>900000</v>
      </c>
      <c r="D3919">
        <v>4225.615234375</v>
      </c>
      <c r="E3919">
        <v>3726.35693359375</v>
      </c>
      <c r="F3919">
        <v>952.83355712890602</v>
      </c>
      <c r="G3919">
        <v>2.5992686278186701E-4</v>
      </c>
      <c r="H3919" s="32">
        <f t="shared" si="366"/>
        <v>107.999993896484</v>
      </c>
      <c r="I3919">
        <f t="shared" si="367"/>
        <v>8.8822799999999997</v>
      </c>
      <c r="J3919" s="10">
        <f t="shared" si="368"/>
        <v>4.2256152343749998</v>
      </c>
      <c r="K3919" s="10">
        <f t="shared" si="369"/>
        <v>3.7263569335937499</v>
      </c>
      <c r="L3919" s="10">
        <f t="shared" si="370"/>
        <v>0.95283355712890605</v>
      </c>
      <c r="M3919">
        <f t="shared" si="371"/>
        <v>2.5992686278186701E-4</v>
      </c>
    </row>
    <row r="3920" spans="2:13" x14ac:dyDescent="0.25">
      <c r="B3920" s="9">
        <v>380.14999389648398</v>
      </c>
      <c r="C3920">
        <v>900000</v>
      </c>
      <c r="D3920">
        <v>4224.1865234375</v>
      </c>
      <c r="E3920">
        <v>3731.34887695312</v>
      </c>
      <c r="F3920">
        <v>953.586181640625</v>
      </c>
      <c r="G3920">
        <v>2.6250825612805702E-4</v>
      </c>
      <c r="H3920" s="32">
        <f t="shared" si="366"/>
        <v>106.999993896484</v>
      </c>
      <c r="I3920">
        <f t="shared" si="367"/>
        <v>8.8822799999999997</v>
      </c>
      <c r="J3920" s="10">
        <f t="shared" si="368"/>
        <v>4.2241865234375</v>
      </c>
      <c r="K3920" s="10">
        <f t="shared" si="369"/>
        <v>3.73134887695312</v>
      </c>
      <c r="L3920" s="10">
        <f t="shared" si="370"/>
        <v>0.95358618164062503</v>
      </c>
      <c r="M3920">
        <f t="shared" si="371"/>
        <v>2.6250825612805702E-4</v>
      </c>
    </row>
    <row r="3921" spans="2:13" x14ac:dyDescent="0.25">
      <c r="B3921" s="9">
        <v>379.14999389648398</v>
      </c>
      <c r="C3921">
        <v>900000</v>
      </c>
      <c r="D3921">
        <v>4222.77978515625</v>
      </c>
      <c r="E3921">
        <v>3736.34936523437</v>
      </c>
      <c r="F3921">
        <v>954.33428955078102</v>
      </c>
      <c r="G3921">
        <v>2.65136593952775E-4</v>
      </c>
      <c r="H3921" s="32">
        <f t="shared" si="366"/>
        <v>105.999993896484</v>
      </c>
      <c r="I3921">
        <f t="shared" si="367"/>
        <v>8.8822799999999997</v>
      </c>
      <c r="J3921" s="10">
        <f t="shared" si="368"/>
        <v>4.2227797851562503</v>
      </c>
      <c r="K3921" s="10">
        <f t="shared" si="369"/>
        <v>3.73634936523437</v>
      </c>
      <c r="L3921" s="10">
        <f t="shared" si="370"/>
        <v>0.95433428955078103</v>
      </c>
      <c r="M3921">
        <f t="shared" si="371"/>
        <v>2.65136593952775E-4</v>
      </c>
    </row>
    <row r="3922" spans="2:13" x14ac:dyDescent="0.25">
      <c r="B3922" s="9">
        <v>378.14999389648398</v>
      </c>
      <c r="C3922">
        <v>900000</v>
      </c>
      <c r="D3922">
        <v>4221.39599609375</v>
      </c>
      <c r="E3922">
        <v>3741.35864257812</v>
      </c>
      <c r="F3922">
        <v>955.07794189453102</v>
      </c>
      <c r="G3922">
        <v>2.6781301130540598E-4</v>
      </c>
      <c r="H3922" s="32">
        <f t="shared" si="366"/>
        <v>104.999993896484</v>
      </c>
      <c r="I3922">
        <f t="shared" si="367"/>
        <v>8.8822799999999997</v>
      </c>
      <c r="J3922" s="10">
        <f t="shared" si="368"/>
        <v>4.2213959960937499</v>
      </c>
      <c r="K3922" s="10">
        <f t="shared" si="369"/>
        <v>3.74135864257812</v>
      </c>
      <c r="L3922" s="10">
        <f t="shared" si="370"/>
        <v>0.95507794189453099</v>
      </c>
      <c r="M3922">
        <f t="shared" si="371"/>
        <v>2.6781301130540598E-4</v>
      </c>
    </row>
    <row r="3923" spans="2:13" x14ac:dyDescent="0.25">
      <c r="B3923" s="9">
        <v>377.14999389648398</v>
      </c>
      <c r="C3923">
        <v>900000</v>
      </c>
      <c r="D3923">
        <v>4220.0341796875</v>
      </c>
      <c r="E3923">
        <v>3746.37646484375</v>
      </c>
      <c r="F3923">
        <v>955.81707763671795</v>
      </c>
      <c r="G3923">
        <v>2.7053867233917101E-4</v>
      </c>
      <c r="H3923" s="32">
        <f t="shared" si="366"/>
        <v>103.999993896484</v>
      </c>
      <c r="I3923">
        <f t="shared" si="367"/>
        <v>8.8822799999999997</v>
      </c>
      <c r="J3923" s="10">
        <f t="shared" si="368"/>
        <v>4.2200341796874996</v>
      </c>
      <c r="K3923" s="10">
        <f t="shared" si="369"/>
        <v>3.7463764648437499</v>
      </c>
      <c r="L3923" s="10">
        <f t="shared" si="370"/>
        <v>0.95581707763671797</v>
      </c>
      <c r="M3923">
        <f t="shared" si="371"/>
        <v>2.7053867233917101E-4</v>
      </c>
    </row>
    <row r="3924" spans="2:13" x14ac:dyDescent="0.25">
      <c r="B3924" s="9">
        <v>376.14999389648398</v>
      </c>
      <c r="C3924">
        <v>900000</v>
      </c>
      <c r="D3924">
        <v>4218.6943359375</v>
      </c>
      <c r="E3924">
        <v>3751.40283203125</v>
      </c>
      <c r="F3924">
        <v>956.55169677734295</v>
      </c>
      <c r="G3924">
        <v>2.7331479941494698E-4</v>
      </c>
      <c r="H3924" s="32">
        <f t="shared" si="366"/>
        <v>102.999993896484</v>
      </c>
      <c r="I3924">
        <f t="shared" si="367"/>
        <v>8.8822799999999997</v>
      </c>
      <c r="J3924" s="10">
        <f t="shared" si="368"/>
        <v>4.2186943359375002</v>
      </c>
      <c r="K3924" s="10">
        <f t="shared" si="369"/>
        <v>3.7514028320312498</v>
      </c>
      <c r="L3924" s="10">
        <f t="shared" si="370"/>
        <v>0.95655169677734297</v>
      </c>
      <c r="M3924">
        <f t="shared" si="371"/>
        <v>2.7331479941494698E-4</v>
      </c>
    </row>
    <row r="3925" spans="2:13" x14ac:dyDescent="0.25">
      <c r="B3925" s="9">
        <v>375.14999389648398</v>
      </c>
      <c r="C3925">
        <v>900000</v>
      </c>
      <c r="D3925">
        <v>4217.376953125</v>
      </c>
      <c r="E3925">
        <v>3756.43725585937</v>
      </c>
      <c r="F3925">
        <v>957.28173828125</v>
      </c>
      <c r="G3925">
        <v>2.76142643997445E-4</v>
      </c>
      <c r="H3925" s="32">
        <f t="shared" si="366"/>
        <v>101.999993896484</v>
      </c>
      <c r="I3925">
        <f t="shared" si="367"/>
        <v>8.8822799999999997</v>
      </c>
      <c r="J3925" s="10">
        <f t="shared" si="368"/>
        <v>4.217376953125</v>
      </c>
      <c r="K3925" s="10">
        <f t="shared" si="369"/>
        <v>3.7564372558593702</v>
      </c>
      <c r="L3925" s="10">
        <f t="shared" si="370"/>
        <v>0.95728173828124996</v>
      </c>
      <c r="M3925">
        <f t="shared" si="371"/>
        <v>2.76142643997445E-4</v>
      </c>
    </row>
    <row r="3926" spans="2:13" x14ac:dyDescent="0.25">
      <c r="B3926" s="9">
        <v>374.14999389648398</v>
      </c>
      <c r="C3926">
        <v>900000</v>
      </c>
      <c r="D3926">
        <v>4216.0810546875</v>
      </c>
      <c r="E3926">
        <v>3761.47973632812</v>
      </c>
      <c r="F3926">
        <v>958.00726318359295</v>
      </c>
      <c r="G3926">
        <v>2.7902354486286602E-4</v>
      </c>
      <c r="H3926" s="32">
        <f t="shared" si="366"/>
        <v>100.999993896484</v>
      </c>
      <c r="I3926">
        <f t="shared" si="367"/>
        <v>8.8822799999999997</v>
      </c>
      <c r="J3926" s="10">
        <f t="shared" si="368"/>
        <v>4.2160810546874998</v>
      </c>
      <c r="K3926" s="10">
        <f t="shared" si="369"/>
        <v>3.7614797363281198</v>
      </c>
      <c r="L3926" s="10">
        <f t="shared" si="370"/>
        <v>0.95800726318359297</v>
      </c>
      <c r="M3926">
        <f t="shared" si="371"/>
        <v>2.7902354486286602E-4</v>
      </c>
    </row>
    <row r="3927" spans="2:13" x14ac:dyDescent="0.25">
      <c r="B3927" s="9">
        <v>373.14999389648398</v>
      </c>
      <c r="C3927">
        <v>900000</v>
      </c>
      <c r="D3927">
        <v>4214.806640625</v>
      </c>
      <c r="E3927">
        <v>3766.5302734375</v>
      </c>
      <c r="F3927">
        <v>958.72821044921795</v>
      </c>
      <c r="G3927">
        <v>2.8195875347591899E-4</v>
      </c>
      <c r="H3927" s="32">
        <f t="shared" si="366"/>
        <v>99.999993896484</v>
      </c>
      <c r="I3927">
        <f t="shared" si="367"/>
        <v>8.8822799999999997</v>
      </c>
      <c r="J3927" s="10">
        <f t="shared" si="368"/>
        <v>4.2148066406250004</v>
      </c>
      <c r="K3927" s="10">
        <f t="shared" si="369"/>
        <v>3.7665302734375001</v>
      </c>
      <c r="L3927" s="10">
        <f t="shared" si="370"/>
        <v>0.95872821044921797</v>
      </c>
      <c r="M3927">
        <f t="shared" si="371"/>
        <v>2.8195875347591899E-4</v>
      </c>
    </row>
    <row r="3928" spans="2:13" x14ac:dyDescent="0.25">
      <c r="B3928" s="9">
        <v>372.14999389648398</v>
      </c>
      <c r="C3928">
        <v>900000</v>
      </c>
      <c r="D3928">
        <v>4213.55419921875</v>
      </c>
      <c r="E3928">
        <v>3771.58862304687</v>
      </c>
      <c r="F3928">
        <v>959.444580078125</v>
      </c>
      <c r="G3928">
        <v>2.84949725028127E-4</v>
      </c>
      <c r="H3928" s="32">
        <f t="shared" si="366"/>
        <v>98.999993896484</v>
      </c>
      <c r="I3928">
        <f t="shared" si="367"/>
        <v>8.8822799999999997</v>
      </c>
      <c r="J3928" s="10">
        <f t="shared" si="368"/>
        <v>4.2135541992187502</v>
      </c>
      <c r="K3928" s="10">
        <f t="shared" si="369"/>
        <v>3.77158862304687</v>
      </c>
      <c r="L3928" s="10">
        <f t="shared" si="370"/>
        <v>0.95944458007812505</v>
      </c>
      <c r="M3928">
        <f t="shared" si="371"/>
        <v>2.84949725028127E-4</v>
      </c>
    </row>
    <row r="3929" spans="2:13" x14ac:dyDescent="0.25">
      <c r="B3929" s="9">
        <v>371.14999389648398</v>
      </c>
      <c r="C3929">
        <v>900000</v>
      </c>
      <c r="D3929">
        <v>4212.3232421875</v>
      </c>
      <c r="E3929">
        <v>3776.654296875</v>
      </c>
      <c r="F3929">
        <v>960.15637207031205</v>
      </c>
      <c r="G3929">
        <v>2.8799782739952201E-4</v>
      </c>
      <c r="H3929" s="32">
        <f t="shared" si="366"/>
        <v>97.999993896484</v>
      </c>
      <c r="I3929">
        <f t="shared" si="367"/>
        <v>8.8822799999999997</v>
      </c>
      <c r="J3929" s="10">
        <f t="shared" si="368"/>
        <v>4.2123232421874999</v>
      </c>
      <c r="K3929" s="10">
        <f t="shared" si="369"/>
        <v>3.7766542968749999</v>
      </c>
      <c r="L3929" s="10">
        <f t="shared" si="370"/>
        <v>0.96015637207031201</v>
      </c>
      <c r="M3929">
        <f t="shared" si="371"/>
        <v>2.8799782739952201E-4</v>
      </c>
    </row>
    <row r="3930" spans="2:13" x14ac:dyDescent="0.25">
      <c r="B3930" s="9">
        <v>370.14999389648398</v>
      </c>
      <c r="C3930">
        <v>900000</v>
      </c>
      <c r="D3930">
        <v>4211.11376953125</v>
      </c>
      <c r="E3930">
        <v>3781.7275390625</v>
      </c>
      <c r="F3930">
        <v>960.86358642578102</v>
      </c>
      <c r="G3930">
        <v>2.9110454488545602E-4</v>
      </c>
      <c r="H3930" s="32">
        <f t="shared" si="366"/>
        <v>96.999993896484</v>
      </c>
      <c r="I3930">
        <f t="shared" si="367"/>
        <v>8.8822799999999997</v>
      </c>
      <c r="J3930" s="10">
        <f t="shared" si="368"/>
        <v>4.2111137695312504</v>
      </c>
      <c r="K3930" s="10">
        <f t="shared" si="369"/>
        <v>3.7817275390625</v>
      </c>
      <c r="L3930" s="10">
        <f t="shared" si="370"/>
        <v>0.96086358642578107</v>
      </c>
      <c r="M3930">
        <f t="shared" si="371"/>
        <v>2.9110454488545602E-4</v>
      </c>
    </row>
    <row r="3931" spans="2:13" x14ac:dyDescent="0.25">
      <c r="B3931" s="9">
        <v>369.14999389648398</v>
      </c>
      <c r="C3931">
        <v>900000</v>
      </c>
      <c r="D3931">
        <v>4209.92578125</v>
      </c>
      <c r="E3931">
        <v>3786.80786132812</v>
      </c>
      <c r="F3931">
        <v>961.56610107421795</v>
      </c>
      <c r="G3931">
        <v>2.9427139088511402E-4</v>
      </c>
      <c r="H3931" s="32">
        <f t="shared" si="366"/>
        <v>95.999993896484</v>
      </c>
      <c r="I3931">
        <f t="shared" si="367"/>
        <v>8.8822799999999997</v>
      </c>
      <c r="J3931" s="10">
        <f t="shared" si="368"/>
        <v>4.2099257812499999</v>
      </c>
      <c r="K3931" s="10">
        <f t="shared" si="369"/>
        <v>3.78680786132812</v>
      </c>
      <c r="L3931" s="10">
        <f t="shared" si="370"/>
        <v>0.96156610107421792</v>
      </c>
      <c r="M3931">
        <f t="shared" si="371"/>
        <v>2.9427139088511402E-4</v>
      </c>
    </row>
    <row r="3932" spans="2:13" x14ac:dyDescent="0.25">
      <c r="B3932" s="9">
        <v>368.14999389648398</v>
      </c>
      <c r="C3932">
        <v>900000</v>
      </c>
      <c r="D3932">
        <v>4208.75927734375</v>
      </c>
      <c r="E3932">
        <v>3791.89501953125</v>
      </c>
      <c r="F3932">
        <v>962.26397705078102</v>
      </c>
      <c r="G3932">
        <v>2.9749990790151E-4</v>
      </c>
      <c r="H3932" s="32">
        <f t="shared" si="366"/>
        <v>94.999993896484</v>
      </c>
      <c r="I3932">
        <f t="shared" si="367"/>
        <v>8.8822799999999997</v>
      </c>
      <c r="J3932" s="10">
        <f t="shared" si="368"/>
        <v>4.2087592773437503</v>
      </c>
      <c r="K3932" s="10">
        <f t="shared" si="369"/>
        <v>3.7918950195312502</v>
      </c>
      <c r="L3932" s="10">
        <f t="shared" si="370"/>
        <v>0.96226397705078104</v>
      </c>
      <c r="M3932">
        <f t="shared" si="371"/>
        <v>2.9749990790151E-4</v>
      </c>
    </row>
    <row r="3933" spans="2:13" x14ac:dyDescent="0.25">
      <c r="B3933" s="9">
        <v>367.14999389648398</v>
      </c>
      <c r="C3933">
        <v>900000</v>
      </c>
      <c r="D3933">
        <v>4207.61328125</v>
      </c>
      <c r="E3933">
        <v>3796.98901367187</v>
      </c>
      <c r="F3933">
        <v>962.95721435546795</v>
      </c>
      <c r="G3933">
        <v>3.00791725749149E-4</v>
      </c>
      <c r="H3933" s="32">
        <f t="shared" si="366"/>
        <v>93.999993896484</v>
      </c>
      <c r="I3933">
        <f t="shared" si="367"/>
        <v>8.8822799999999997</v>
      </c>
      <c r="J3933" s="10">
        <f t="shared" si="368"/>
        <v>4.2076132812499996</v>
      </c>
      <c r="K3933" s="10">
        <f t="shared" si="369"/>
        <v>3.7969890136718698</v>
      </c>
      <c r="L3933" s="10">
        <f t="shared" si="370"/>
        <v>0.96295721435546799</v>
      </c>
      <c r="M3933">
        <f t="shared" si="371"/>
        <v>3.00791725749149E-4</v>
      </c>
    </row>
    <row r="3934" spans="2:13" x14ac:dyDescent="0.25">
      <c r="B3934" s="9">
        <v>366.14999389648398</v>
      </c>
      <c r="C3934">
        <v>900000</v>
      </c>
      <c r="D3934">
        <v>4206.48876953125</v>
      </c>
      <c r="E3934">
        <v>3802.08959960937</v>
      </c>
      <c r="F3934">
        <v>963.645751953125</v>
      </c>
      <c r="G3934">
        <v>3.0414850334636802E-4</v>
      </c>
      <c r="H3934" s="32">
        <f t="shared" si="366"/>
        <v>92.999993896484</v>
      </c>
      <c r="I3934">
        <f t="shared" si="367"/>
        <v>8.8822799999999997</v>
      </c>
      <c r="J3934" s="10">
        <f t="shared" si="368"/>
        <v>4.2064887695312496</v>
      </c>
      <c r="K3934" s="10">
        <f t="shared" si="369"/>
        <v>3.8020895996093702</v>
      </c>
      <c r="L3934" s="10">
        <f t="shared" si="370"/>
        <v>0.96364575195312496</v>
      </c>
      <c r="M3934">
        <f t="shared" si="371"/>
        <v>3.0414850334636802E-4</v>
      </c>
    </row>
    <row r="3935" spans="2:13" x14ac:dyDescent="0.25">
      <c r="B3935" s="9">
        <v>365.14999389648398</v>
      </c>
      <c r="C3935">
        <v>900000</v>
      </c>
      <c r="D3935">
        <v>4205.38525390625</v>
      </c>
      <c r="E3935">
        <v>3807.1962890625</v>
      </c>
      <c r="F3935">
        <v>964.32958984375</v>
      </c>
      <c r="G3935">
        <v>3.0757192871533302E-4</v>
      </c>
      <c r="H3935" s="32">
        <f t="shared" si="366"/>
        <v>91.999993896484</v>
      </c>
      <c r="I3935">
        <f t="shared" si="367"/>
        <v>8.8822799999999997</v>
      </c>
      <c r="J3935" s="10">
        <f t="shared" si="368"/>
        <v>4.2053852539062504</v>
      </c>
      <c r="K3935" s="10">
        <f t="shared" si="369"/>
        <v>3.8071962890625</v>
      </c>
      <c r="L3935" s="10">
        <f t="shared" si="370"/>
        <v>0.96432958984374995</v>
      </c>
      <c r="M3935">
        <f t="shared" si="371"/>
        <v>3.0757192871533302E-4</v>
      </c>
    </row>
    <row r="3936" spans="2:13" x14ac:dyDescent="0.25">
      <c r="B3936" s="9">
        <v>364.14999389648398</v>
      </c>
      <c r="C3936">
        <v>900000</v>
      </c>
      <c r="D3936">
        <v>4204.302734375</v>
      </c>
      <c r="E3936">
        <v>3812.30932617187</v>
      </c>
      <c r="F3936">
        <v>965.00866699218705</v>
      </c>
      <c r="G3936">
        <v>3.1106380629353198E-4</v>
      </c>
      <c r="H3936" s="32">
        <f t="shared" si="366"/>
        <v>90.999993896484</v>
      </c>
      <c r="I3936">
        <f t="shared" si="367"/>
        <v>8.8822799999999997</v>
      </c>
      <c r="J3936" s="10">
        <f t="shared" si="368"/>
        <v>4.2043027343750001</v>
      </c>
      <c r="K3936" s="10">
        <f t="shared" si="369"/>
        <v>3.8123093261718699</v>
      </c>
      <c r="L3936" s="10">
        <f t="shared" si="370"/>
        <v>0.96500866699218701</v>
      </c>
      <c r="M3936">
        <f t="shared" si="371"/>
        <v>3.1106380629353198E-4</v>
      </c>
    </row>
    <row r="3937" spans="2:13" x14ac:dyDescent="0.25">
      <c r="B3937" s="9">
        <v>363.14999389648398</v>
      </c>
      <c r="C3937">
        <v>900000</v>
      </c>
      <c r="D3937">
        <v>4203.2412109375</v>
      </c>
      <c r="E3937">
        <v>3817.427734375</v>
      </c>
      <c r="F3937">
        <v>965.68304443359295</v>
      </c>
      <c r="G3937">
        <v>3.1462596962228401E-4</v>
      </c>
      <c r="H3937" s="32">
        <f t="shared" si="366"/>
        <v>89.999993896484</v>
      </c>
      <c r="I3937">
        <f t="shared" si="367"/>
        <v>8.8822799999999997</v>
      </c>
      <c r="J3937" s="10">
        <f t="shared" si="368"/>
        <v>4.2032412109374997</v>
      </c>
      <c r="K3937" s="10">
        <f t="shared" si="369"/>
        <v>3.8174277343749998</v>
      </c>
      <c r="L3937" s="10">
        <f t="shared" si="370"/>
        <v>0.96568304443359299</v>
      </c>
      <c r="M3937">
        <f t="shared" si="371"/>
        <v>3.1462596962228401E-4</v>
      </c>
    </row>
    <row r="3938" spans="2:13" x14ac:dyDescent="0.25">
      <c r="B3938" s="9">
        <v>362.14999389648398</v>
      </c>
      <c r="C3938">
        <v>900000</v>
      </c>
      <c r="D3938">
        <v>4202.20068359375</v>
      </c>
      <c r="E3938">
        <v>3822.5517578125</v>
      </c>
      <c r="F3938">
        <v>966.35260009765602</v>
      </c>
      <c r="G3938">
        <v>3.1826031045056798E-4</v>
      </c>
      <c r="H3938" s="32">
        <f t="shared" si="366"/>
        <v>88.999993896484</v>
      </c>
      <c r="I3938">
        <f t="shared" si="367"/>
        <v>8.8822799999999997</v>
      </c>
      <c r="J3938" s="10">
        <f t="shared" si="368"/>
        <v>4.20220068359375</v>
      </c>
      <c r="K3938" s="10">
        <f t="shared" si="369"/>
        <v>3.8225517578125001</v>
      </c>
      <c r="L3938" s="10">
        <f t="shared" si="370"/>
        <v>0.966352600097656</v>
      </c>
      <c r="M3938">
        <f t="shared" si="371"/>
        <v>3.1826031045056798E-4</v>
      </c>
    </row>
    <row r="3939" spans="2:13" x14ac:dyDescent="0.25">
      <c r="B3939" s="9">
        <v>361.14999389648398</v>
      </c>
      <c r="C3939">
        <v>900000</v>
      </c>
      <c r="D3939">
        <v>4201.1806640625</v>
      </c>
      <c r="E3939">
        <v>3827.68115234375</v>
      </c>
      <c r="F3939">
        <v>967.01739501953102</v>
      </c>
      <c r="G3939">
        <v>3.2196877873502601E-4</v>
      </c>
      <c r="H3939" s="32">
        <f t="shared" si="366"/>
        <v>87.999993896484</v>
      </c>
      <c r="I3939">
        <f t="shared" si="367"/>
        <v>8.8822799999999997</v>
      </c>
      <c r="J3939" s="10">
        <f t="shared" si="368"/>
        <v>4.2011806640625</v>
      </c>
      <c r="K3939" s="10">
        <f t="shared" si="369"/>
        <v>3.8276811523437502</v>
      </c>
      <c r="L3939" s="10">
        <f t="shared" si="370"/>
        <v>0.96701739501953099</v>
      </c>
      <c r="M3939">
        <f t="shared" si="371"/>
        <v>3.2196877873502601E-4</v>
      </c>
    </row>
    <row r="3940" spans="2:13" x14ac:dyDescent="0.25">
      <c r="B3940" s="9">
        <v>360.14999389648398</v>
      </c>
      <c r="C3940">
        <v>900000</v>
      </c>
      <c r="D3940">
        <v>4200.181640625</v>
      </c>
      <c r="E3940">
        <v>3832.8154296875</v>
      </c>
      <c r="F3940">
        <v>967.67730712890602</v>
      </c>
      <c r="G3940">
        <v>3.2575341174378899E-4</v>
      </c>
      <c r="H3940" s="32">
        <f t="shared" si="366"/>
        <v>86.999993896484</v>
      </c>
      <c r="I3940">
        <f t="shared" si="367"/>
        <v>8.8822799999999997</v>
      </c>
      <c r="J3940" s="10">
        <f t="shared" si="368"/>
        <v>4.2001816406249999</v>
      </c>
      <c r="K3940" s="10">
        <f t="shared" si="369"/>
        <v>3.8328154296874999</v>
      </c>
      <c r="L3940" s="10">
        <f t="shared" si="370"/>
        <v>0.96767730712890598</v>
      </c>
      <c r="M3940">
        <f t="shared" si="371"/>
        <v>3.2575341174378899E-4</v>
      </c>
    </row>
    <row r="3941" spans="2:13" x14ac:dyDescent="0.25">
      <c r="B3941" s="9">
        <v>359.14999389648398</v>
      </c>
      <c r="C3941">
        <v>900000</v>
      </c>
      <c r="D3941">
        <v>4199.203125</v>
      </c>
      <c r="E3941">
        <v>3837.95434570312</v>
      </c>
      <c r="F3941">
        <v>968.33239746093705</v>
      </c>
      <c r="G3941">
        <v>3.2961630495265099E-4</v>
      </c>
      <c r="H3941" s="32">
        <f t="shared" si="366"/>
        <v>85.999993896484</v>
      </c>
      <c r="I3941">
        <f t="shared" si="367"/>
        <v>8.8822799999999997</v>
      </c>
      <c r="J3941" s="10">
        <f t="shared" si="368"/>
        <v>4.1992031250000004</v>
      </c>
      <c r="K3941" s="10">
        <f t="shared" si="369"/>
        <v>3.8379543457031202</v>
      </c>
      <c r="L3941" s="10">
        <f t="shared" si="370"/>
        <v>0.96833239746093702</v>
      </c>
      <c r="M3941">
        <f t="shared" si="371"/>
        <v>3.2961630495265099E-4</v>
      </c>
    </row>
    <row r="3942" spans="2:13" x14ac:dyDescent="0.25">
      <c r="B3942" s="9">
        <v>358.14999389648398</v>
      </c>
      <c r="C3942">
        <v>900000</v>
      </c>
      <c r="D3942">
        <v>4198.24560546875</v>
      </c>
      <c r="E3942">
        <v>3843.09741210937</v>
      </c>
      <c r="F3942">
        <v>968.982666015625</v>
      </c>
      <c r="G3942">
        <v>3.3355961204506403E-4</v>
      </c>
      <c r="H3942" s="32">
        <f t="shared" si="366"/>
        <v>84.999993896484</v>
      </c>
      <c r="I3942">
        <f t="shared" si="367"/>
        <v>8.8822799999999997</v>
      </c>
      <c r="J3942" s="10">
        <f t="shared" si="368"/>
        <v>4.1982456054687498</v>
      </c>
      <c r="K3942" s="10">
        <f t="shared" si="369"/>
        <v>3.8430974121093699</v>
      </c>
      <c r="L3942" s="10">
        <f t="shared" si="370"/>
        <v>0.96898266601562499</v>
      </c>
      <c r="M3942">
        <f t="shared" si="371"/>
        <v>3.3355961204506403E-4</v>
      </c>
    </row>
    <row r="3943" spans="2:13" x14ac:dyDescent="0.25">
      <c r="B3943" s="9">
        <v>357.14999389648398</v>
      </c>
      <c r="C3943">
        <v>900000</v>
      </c>
      <c r="D3943">
        <v>4197.30859375</v>
      </c>
      <c r="E3943">
        <v>3848.24462890625</v>
      </c>
      <c r="F3943">
        <v>969.62799072265602</v>
      </c>
      <c r="G3943">
        <v>3.3758560311980502E-4</v>
      </c>
      <c r="H3943" s="32">
        <f t="shared" si="366"/>
        <v>83.999993896484</v>
      </c>
      <c r="I3943">
        <f t="shared" si="367"/>
        <v>8.8822799999999997</v>
      </c>
      <c r="J3943" s="10">
        <f t="shared" si="368"/>
        <v>4.1973085937499999</v>
      </c>
      <c r="K3943" s="10">
        <f t="shared" si="369"/>
        <v>3.84824462890625</v>
      </c>
      <c r="L3943" s="10">
        <f t="shared" si="370"/>
        <v>0.96962799072265604</v>
      </c>
      <c r="M3943">
        <f t="shared" si="371"/>
        <v>3.3758560311980502E-4</v>
      </c>
    </row>
    <row r="3944" spans="2:13" x14ac:dyDescent="0.25">
      <c r="B3944" s="9">
        <v>356.14999389648398</v>
      </c>
      <c r="C3944">
        <v>900000</v>
      </c>
      <c r="D3944">
        <v>4196.39208984375</v>
      </c>
      <c r="E3944">
        <v>3853.39526367187</v>
      </c>
      <c r="F3944">
        <v>970.26837158203102</v>
      </c>
      <c r="G3944">
        <v>3.4169660648330997E-4</v>
      </c>
      <c r="H3944" s="32">
        <f t="shared" si="366"/>
        <v>82.999993896484</v>
      </c>
      <c r="I3944">
        <f t="shared" si="367"/>
        <v>8.8822799999999997</v>
      </c>
      <c r="J3944" s="10">
        <f t="shared" si="368"/>
        <v>4.1963920898437497</v>
      </c>
      <c r="K3944" s="10">
        <f t="shared" si="369"/>
        <v>3.85339526367187</v>
      </c>
      <c r="L3944" s="10">
        <f t="shared" si="370"/>
        <v>0.97026837158203105</v>
      </c>
      <c r="M3944">
        <f t="shared" si="371"/>
        <v>3.4169660648330997E-4</v>
      </c>
    </row>
    <row r="3945" spans="2:13" x14ac:dyDescent="0.25">
      <c r="B3945" s="9">
        <v>355.14999389648398</v>
      </c>
      <c r="C3945">
        <v>900000</v>
      </c>
      <c r="D3945">
        <v>4195.49609375</v>
      </c>
      <c r="E3945">
        <v>3858.54931640625</v>
      </c>
      <c r="F3945">
        <v>970.90380859375</v>
      </c>
      <c r="G3945">
        <v>3.4589497954584599E-4</v>
      </c>
      <c r="H3945" s="32">
        <f t="shared" si="366"/>
        <v>81.999993896484</v>
      </c>
      <c r="I3945">
        <f t="shared" si="367"/>
        <v>8.8822799999999997</v>
      </c>
      <c r="J3945" s="10">
        <f t="shared" si="368"/>
        <v>4.1954960937500001</v>
      </c>
      <c r="K3945" s="10">
        <f t="shared" si="369"/>
        <v>3.8585493164062501</v>
      </c>
      <c r="L3945" s="10">
        <f t="shared" si="370"/>
        <v>0.97090380859375003</v>
      </c>
      <c r="M3945">
        <f t="shared" si="371"/>
        <v>3.4589497954584599E-4</v>
      </c>
    </row>
    <row r="3946" spans="2:13" x14ac:dyDescent="0.25">
      <c r="B3946" s="9">
        <v>354.14999389648398</v>
      </c>
      <c r="C3946">
        <v>900000</v>
      </c>
      <c r="D3946">
        <v>4194.62109375</v>
      </c>
      <c r="E3946">
        <v>3863.70629882812</v>
      </c>
      <c r="F3946">
        <v>971.53424072265602</v>
      </c>
      <c r="G3946">
        <v>3.5018325434066301E-4</v>
      </c>
      <c r="H3946" s="32">
        <f t="shared" si="366"/>
        <v>80.999993896484</v>
      </c>
      <c r="I3946">
        <f t="shared" si="367"/>
        <v>8.8822799999999997</v>
      </c>
      <c r="J3946" s="10">
        <f t="shared" si="368"/>
        <v>4.1946210937500004</v>
      </c>
      <c r="K3946" s="10">
        <f t="shared" si="369"/>
        <v>3.8637062988281201</v>
      </c>
      <c r="L3946" s="10">
        <f t="shared" si="370"/>
        <v>0.97153424072265604</v>
      </c>
      <c r="M3946">
        <f t="shared" si="371"/>
        <v>3.5018325434066301E-4</v>
      </c>
    </row>
    <row r="3947" spans="2:13" x14ac:dyDescent="0.25">
      <c r="B3947" s="9">
        <v>353.14999389648398</v>
      </c>
      <c r="C3947">
        <v>900000</v>
      </c>
      <c r="D3947">
        <v>4193.76611328125</v>
      </c>
      <c r="E3947">
        <v>3868.86572265625</v>
      </c>
      <c r="F3947">
        <v>972.15966796875</v>
      </c>
      <c r="G3947">
        <v>3.5456402110867202E-4</v>
      </c>
      <c r="H3947" s="32">
        <f t="shared" si="366"/>
        <v>79.999993896484</v>
      </c>
      <c r="I3947">
        <f t="shared" si="367"/>
        <v>8.8822799999999997</v>
      </c>
      <c r="J3947" s="10">
        <f t="shared" si="368"/>
        <v>4.1937661132812503</v>
      </c>
      <c r="K3947" s="10">
        <f t="shared" si="369"/>
        <v>3.86886572265625</v>
      </c>
      <c r="L3947" s="10">
        <f t="shared" si="370"/>
        <v>0.97215966796874997</v>
      </c>
      <c r="M3947">
        <f t="shared" si="371"/>
        <v>3.5456402110867202E-4</v>
      </c>
    </row>
    <row r="3948" spans="2:13" x14ac:dyDescent="0.25">
      <c r="B3948" s="9">
        <v>352.14999389648398</v>
      </c>
      <c r="C3948">
        <v>900000</v>
      </c>
      <c r="D3948">
        <v>4192.93212890625</v>
      </c>
      <c r="E3948">
        <v>3874.02734375</v>
      </c>
      <c r="F3948">
        <v>972.780029296875</v>
      </c>
      <c r="G3948">
        <v>3.5903992829844301E-4</v>
      </c>
      <c r="H3948" s="32">
        <f t="shared" si="366"/>
        <v>78.999993896484</v>
      </c>
      <c r="I3948">
        <f t="shared" si="367"/>
        <v>8.8822799999999997</v>
      </c>
      <c r="J3948" s="10">
        <f t="shared" si="368"/>
        <v>4.19293212890625</v>
      </c>
      <c r="K3948" s="10">
        <f t="shared" si="369"/>
        <v>3.8740273437499999</v>
      </c>
      <c r="L3948" s="10">
        <f t="shared" si="370"/>
        <v>0.97278002929687502</v>
      </c>
      <c r="M3948">
        <f t="shared" si="371"/>
        <v>3.5903992829844301E-4</v>
      </c>
    </row>
    <row r="3949" spans="2:13" x14ac:dyDescent="0.25">
      <c r="B3949" s="9">
        <v>351.14999389648398</v>
      </c>
      <c r="C3949">
        <v>900000</v>
      </c>
      <c r="D3949">
        <v>4192.11865234375</v>
      </c>
      <c r="E3949">
        <v>3879.1904296875</v>
      </c>
      <c r="F3949">
        <v>973.39532470703102</v>
      </c>
      <c r="G3949">
        <v>3.6361379898153202E-4</v>
      </c>
      <c r="H3949" s="32">
        <f t="shared" si="366"/>
        <v>77.999993896484</v>
      </c>
      <c r="I3949">
        <f t="shared" si="367"/>
        <v>8.8822799999999997</v>
      </c>
      <c r="J3949" s="10">
        <f t="shared" si="368"/>
        <v>4.1921186523437504</v>
      </c>
      <c r="K3949" s="10">
        <f t="shared" si="369"/>
        <v>3.8791904296875002</v>
      </c>
      <c r="L3949" s="10">
        <f t="shared" si="370"/>
        <v>0.97339532470703105</v>
      </c>
      <c r="M3949">
        <f t="shared" si="371"/>
        <v>3.6361379898153202E-4</v>
      </c>
    </row>
    <row r="3950" spans="2:13" x14ac:dyDescent="0.25">
      <c r="B3950" s="9">
        <v>350.14999389648398</v>
      </c>
      <c r="C3950">
        <v>900000</v>
      </c>
      <c r="D3950">
        <v>4191.3251953125</v>
      </c>
      <c r="E3950">
        <v>3884.35498046875</v>
      </c>
      <c r="F3950">
        <v>974.00549316406205</v>
      </c>
      <c r="G3950">
        <v>3.6828845622949302E-4</v>
      </c>
      <c r="H3950" s="32">
        <f t="shared" si="366"/>
        <v>76.999993896484</v>
      </c>
      <c r="I3950">
        <f t="shared" si="367"/>
        <v>8.8822799999999997</v>
      </c>
      <c r="J3950" s="10">
        <f t="shared" si="368"/>
        <v>4.1913251953125004</v>
      </c>
      <c r="K3950" s="10">
        <f t="shared" si="369"/>
        <v>3.8843549804687498</v>
      </c>
      <c r="L3950" s="10">
        <f t="shared" si="370"/>
        <v>0.97400549316406204</v>
      </c>
      <c r="M3950">
        <f t="shared" si="371"/>
        <v>3.6828845622949302E-4</v>
      </c>
    </row>
    <row r="3951" spans="2:13" x14ac:dyDescent="0.25">
      <c r="B3951" s="9">
        <v>349.14999389648398</v>
      </c>
      <c r="C3951">
        <v>900000</v>
      </c>
      <c r="D3951">
        <v>4190.552734375</v>
      </c>
      <c r="E3951">
        <v>3889.52026367187</v>
      </c>
      <c r="F3951">
        <v>974.61053466796795</v>
      </c>
      <c r="G3951">
        <v>3.7306689773686198E-4</v>
      </c>
      <c r="H3951" s="32">
        <f t="shared" si="366"/>
        <v>75.999993896484</v>
      </c>
      <c r="I3951">
        <f t="shared" si="367"/>
        <v>8.8822799999999997</v>
      </c>
      <c r="J3951" s="10">
        <f t="shared" si="368"/>
        <v>4.1905527343750002</v>
      </c>
      <c r="K3951" s="10">
        <f t="shared" si="369"/>
        <v>3.8895202636718702</v>
      </c>
      <c r="L3951" s="10">
        <f t="shared" si="370"/>
        <v>0.97461053466796799</v>
      </c>
      <c r="M3951">
        <f t="shared" si="371"/>
        <v>3.7306689773686198E-4</v>
      </c>
    </row>
    <row r="3952" spans="2:13" x14ac:dyDescent="0.25">
      <c r="B3952" s="9">
        <v>348.14999389648398</v>
      </c>
      <c r="C3952">
        <v>900000</v>
      </c>
      <c r="D3952">
        <v>4189.80078125</v>
      </c>
      <c r="E3952">
        <v>3894.68579101562</v>
      </c>
      <c r="F3952">
        <v>975.21038818359295</v>
      </c>
      <c r="G3952">
        <v>3.7795226671732903E-4</v>
      </c>
      <c r="H3952" s="32">
        <f t="shared" si="366"/>
        <v>74.999993896484</v>
      </c>
      <c r="I3952">
        <f t="shared" si="367"/>
        <v>8.8822799999999997</v>
      </c>
      <c r="J3952" s="10">
        <f t="shared" si="368"/>
        <v>4.1898007812499998</v>
      </c>
      <c r="K3952" s="10">
        <f t="shared" si="369"/>
        <v>3.8946857910156201</v>
      </c>
      <c r="L3952" s="10">
        <f t="shared" si="370"/>
        <v>0.97521038818359296</v>
      </c>
      <c r="M3952">
        <f t="shared" si="371"/>
        <v>3.7795226671732903E-4</v>
      </c>
    </row>
    <row r="3953" spans="2:13" x14ac:dyDescent="0.25">
      <c r="B3953" s="9">
        <v>347.14999389648398</v>
      </c>
      <c r="C3953">
        <v>900000</v>
      </c>
      <c r="D3953">
        <v>4189.0693359375</v>
      </c>
      <c r="E3953">
        <v>3899.85107421875</v>
      </c>
      <c r="F3953">
        <v>975.80499267578102</v>
      </c>
      <c r="G3953">
        <v>3.8294773548841401E-4</v>
      </c>
      <c r="H3953" s="32">
        <f t="shared" si="366"/>
        <v>73.999993896484</v>
      </c>
      <c r="I3953">
        <f t="shared" si="367"/>
        <v>8.8822799999999997</v>
      </c>
      <c r="J3953" s="10">
        <f t="shared" si="368"/>
        <v>4.1890693359375</v>
      </c>
      <c r="K3953" s="10">
        <f t="shared" si="369"/>
        <v>3.8998510742187502</v>
      </c>
      <c r="L3953" s="10">
        <f t="shared" si="370"/>
        <v>0.97580499267578102</v>
      </c>
      <c r="M3953">
        <f t="shared" si="371"/>
        <v>3.8294773548841401E-4</v>
      </c>
    </row>
    <row r="3954" spans="2:13" x14ac:dyDescent="0.25">
      <c r="B3954" s="9">
        <v>346.14999389648398</v>
      </c>
      <c r="C3954">
        <v>900000</v>
      </c>
      <c r="D3954">
        <v>4188.35791015625</v>
      </c>
      <c r="E3954">
        <v>3905.015625</v>
      </c>
      <c r="F3954">
        <v>976.39434814453102</v>
      </c>
      <c r="G3954">
        <v>3.8805662188678899E-4</v>
      </c>
      <c r="H3954" s="32">
        <f t="shared" si="366"/>
        <v>72.999993896484</v>
      </c>
      <c r="I3954">
        <f t="shared" si="367"/>
        <v>8.8822799999999997</v>
      </c>
      <c r="J3954" s="10">
        <f t="shared" si="368"/>
        <v>4.1883579101562498</v>
      </c>
      <c r="K3954" s="10">
        <f t="shared" si="369"/>
        <v>3.9050156249999999</v>
      </c>
      <c r="L3954" s="10">
        <f t="shared" si="370"/>
        <v>0.97639434814453108</v>
      </c>
      <c r="M3954">
        <f t="shared" si="371"/>
        <v>3.8805662188678899E-4</v>
      </c>
    </row>
    <row r="3955" spans="2:13" x14ac:dyDescent="0.25">
      <c r="B3955" s="9">
        <v>345.14999389648398</v>
      </c>
      <c r="C3955">
        <v>900000</v>
      </c>
      <c r="D3955">
        <v>4187.66748046875</v>
      </c>
      <c r="E3955">
        <v>3910.17919921875</v>
      </c>
      <c r="F3955">
        <v>976.97839355468705</v>
      </c>
      <c r="G3955">
        <v>3.9328247657977001E-4</v>
      </c>
      <c r="H3955" s="32">
        <f t="shared" si="366"/>
        <v>71.999993896484</v>
      </c>
      <c r="I3955">
        <f t="shared" si="367"/>
        <v>8.8822799999999997</v>
      </c>
      <c r="J3955" s="10">
        <f t="shared" si="368"/>
        <v>4.1876674804687504</v>
      </c>
      <c r="K3955" s="10">
        <f t="shared" si="369"/>
        <v>3.9101791992187498</v>
      </c>
      <c r="L3955" s="10">
        <f t="shared" si="370"/>
        <v>0.97697839355468707</v>
      </c>
      <c r="M3955">
        <f t="shared" si="371"/>
        <v>3.9328247657977001E-4</v>
      </c>
    </row>
    <row r="3956" spans="2:13" x14ac:dyDescent="0.25">
      <c r="B3956" s="9">
        <v>344.14999389648398</v>
      </c>
      <c r="C3956">
        <v>900000</v>
      </c>
      <c r="D3956">
        <v>4186.99755859375</v>
      </c>
      <c r="E3956">
        <v>3915.34057617187</v>
      </c>
      <c r="F3956">
        <v>977.55712890625</v>
      </c>
      <c r="G3956">
        <v>3.9862882113084099E-4</v>
      </c>
      <c r="H3956" s="32">
        <f t="shared" si="366"/>
        <v>70.999993896484</v>
      </c>
      <c r="I3956">
        <f t="shared" si="367"/>
        <v>8.8822799999999997</v>
      </c>
      <c r="J3956" s="10">
        <f t="shared" si="368"/>
        <v>4.1869975585937498</v>
      </c>
      <c r="K3956" s="10">
        <f t="shared" si="369"/>
        <v>3.9153405761718698</v>
      </c>
      <c r="L3956" s="10">
        <f t="shared" si="370"/>
        <v>0.97755712890625002</v>
      </c>
      <c r="M3956">
        <f t="shared" si="371"/>
        <v>3.9862882113084099E-4</v>
      </c>
    </row>
    <row r="3957" spans="2:13" x14ac:dyDescent="0.25">
      <c r="B3957" s="9">
        <v>343.14999389648398</v>
      </c>
      <c r="C3957">
        <v>900000</v>
      </c>
      <c r="D3957">
        <v>4186.34814453125</v>
      </c>
      <c r="E3957">
        <v>3920.5</v>
      </c>
      <c r="F3957">
        <v>978.13049316406205</v>
      </c>
      <c r="G3957">
        <v>4.0409943903796299E-4</v>
      </c>
      <c r="H3957" s="32">
        <f t="shared" si="366"/>
        <v>69.999993896484</v>
      </c>
      <c r="I3957">
        <f t="shared" si="367"/>
        <v>8.8822799999999997</v>
      </c>
      <c r="J3957" s="10">
        <f t="shared" si="368"/>
        <v>4.1863481445312498</v>
      </c>
      <c r="K3957" s="10">
        <f t="shared" si="369"/>
        <v>3.9205000000000001</v>
      </c>
      <c r="L3957" s="10">
        <f t="shared" si="370"/>
        <v>0.97813049316406209</v>
      </c>
      <c r="M3957">
        <f t="shared" si="371"/>
        <v>4.0409943903796299E-4</v>
      </c>
    </row>
    <row r="3958" spans="2:13" x14ac:dyDescent="0.25">
      <c r="B3958" s="9">
        <v>342.14999389648398</v>
      </c>
      <c r="C3958">
        <v>900000</v>
      </c>
      <c r="D3958">
        <v>4185.71923828125</v>
      </c>
      <c r="E3958">
        <v>3925.65625</v>
      </c>
      <c r="F3958">
        <v>978.69842529296795</v>
      </c>
      <c r="G3958">
        <v>4.09698230214416E-4</v>
      </c>
      <c r="H3958" s="32">
        <f t="shared" si="366"/>
        <v>68.999993896484</v>
      </c>
      <c r="I3958">
        <f t="shared" si="367"/>
        <v>8.8822799999999997</v>
      </c>
      <c r="J3958" s="10">
        <f t="shared" si="368"/>
        <v>4.1857192382812496</v>
      </c>
      <c r="K3958" s="10">
        <f t="shared" si="369"/>
        <v>3.9256562499999998</v>
      </c>
      <c r="L3958" s="10">
        <f t="shared" si="370"/>
        <v>0.97869842529296791</v>
      </c>
      <c r="M3958">
        <f t="shared" si="371"/>
        <v>4.09698230214416E-4</v>
      </c>
    </row>
    <row r="3959" spans="2:13" x14ac:dyDescent="0.25">
      <c r="B3959" s="9">
        <v>341.14999389648398</v>
      </c>
      <c r="C3959">
        <v>900000</v>
      </c>
      <c r="D3959">
        <v>4185.11083984375</v>
      </c>
      <c r="E3959">
        <v>3930.80883789062</v>
      </c>
      <c r="F3959">
        <v>979.26092529296795</v>
      </c>
      <c r="G3959">
        <v>4.1542921098880399E-4</v>
      </c>
      <c r="H3959" s="32">
        <f t="shared" si="366"/>
        <v>67.999993896484</v>
      </c>
      <c r="I3959">
        <f t="shared" si="367"/>
        <v>8.8822799999999997</v>
      </c>
      <c r="J3959" s="10">
        <f t="shared" si="368"/>
        <v>4.18511083984375</v>
      </c>
      <c r="K3959" s="10">
        <f t="shared" si="369"/>
        <v>3.9308088378906199</v>
      </c>
      <c r="L3959" s="10">
        <f t="shared" si="370"/>
        <v>0.97926092529296793</v>
      </c>
      <c r="M3959">
        <f t="shared" si="371"/>
        <v>4.1542921098880399E-4</v>
      </c>
    </row>
    <row r="3960" spans="2:13" x14ac:dyDescent="0.25">
      <c r="B3960" s="9">
        <v>340.14999389648398</v>
      </c>
      <c r="C3960">
        <v>900000</v>
      </c>
      <c r="D3960">
        <v>4184.52294921875</v>
      </c>
      <c r="E3960">
        <v>3935.95727539062</v>
      </c>
      <c r="F3960">
        <v>979.81787109375</v>
      </c>
      <c r="G3960">
        <v>4.2129663052037299E-4</v>
      </c>
      <c r="H3960" s="32">
        <f t="shared" si="366"/>
        <v>66.999993896484</v>
      </c>
      <c r="I3960">
        <f t="shared" si="367"/>
        <v>8.8822799999999997</v>
      </c>
      <c r="J3960" s="10">
        <f t="shared" si="368"/>
        <v>4.1845229492187501</v>
      </c>
      <c r="K3960" s="10">
        <f t="shared" si="369"/>
        <v>3.9359572753906198</v>
      </c>
      <c r="L3960" s="10">
        <f t="shared" si="370"/>
        <v>0.97981787109374996</v>
      </c>
      <c r="M3960">
        <f t="shared" si="371"/>
        <v>4.2129663052037299E-4</v>
      </c>
    </row>
    <row r="3961" spans="2:13" x14ac:dyDescent="0.25">
      <c r="B3961" s="9">
        <v>339.14999389648398</v>
      </c>
      <c r="C3961">
        <v>900000</v>
      </c>
      <c r="D3961">
        <v>4183.9560546875</v>
      </c>
      <c r="E3961">
        <v>3941.1005859375</v>
      </c>
      <c r="F3961">
        <v>980.36926269531205</v>
      </c>
      <c r="G3961">
        <v>4.2730488348752201E-4</v>
      </c>
      <c r="H3961" s="32">
        <f t="shared" si="366"/>
        <v>65.999993896484</v>
      </c>
      <c r="I3961">
        <f t="shared" si="367"/>
        <v>8.8822799999999997</v>
      </c>
      <c r="J3961" s="10">
        <f t="shared" si="368"/>
        <v>4.1839560546875001</v>
      </c>
      <c r="K3961" s="10">
        <f t="shared" si="369"/>
        <v>3.9411005859374999</v>
      </c>
      <c r="L3961" s="10">
        <f t="shared" si="370"/>
        <v>0.98036926269531199</v>
      </c>
      <c r="M3961">
        <f t="shared" si="371"/>
        <v>4.2730488348752201E-4</v>
      </c>
    </row>
    <row r="3962" spans="2:13" x14ac:dyDescent="0.25">
      <c r="B3962" s="9">
        <v>338.14999389648398</v>
      </c>
      <c r="C3962">
        <v>900000</v>
      </c>
      <c r="D3962">
        <v>4183.40966796875</v>
      </c>
      <c r="E3962">
        <v>3946.23852539062</v>
      </c>
      <c r="F3962">
        <v>980.91510009765602</v>
      </c>
      <c r="G3962">
        <v>4.3345848098397201E-4</v>
      </c>
      <c r="H3962" s="32">
        <f t="shared" si="366"/>
        <v>64.999993896484</v>
      </c>
      <c r="I3962">
        <f t="shared" si="367"/>
        <v>8.8822799999999997</v>
      </c>
      <c r="J3962" s="10">
        <f t="shared" si="368"/>
        <v>4.1834096679687498</v>
      </c>
      <c r="K3962" s="10">
        <f t="shared" si="369"/>
        <v>3.94623852539062</v>
      </c>
      <c r="L3962" s="10">
        <f t="shared" si="370"/>
        <v>0.98091510009765603</v>
      </c>
      <c r="M3962">
        <f t="shared" si="371"/>
        <v>4.3345848098397201E-4</v>
      </c>
    </row>
    <row r="3963" spans="2:13" x14ac:dyDescent="0.25">
      <c r="B3963" s="9">
        <v>337.14999389648398</v>
      </c>
      <c r="C3963">
        <v>900000</v>
      </c>
      <c r="D3963">
        <v>4182.8837890625</v>
      </c>
      <c r="E3963">
        <v>3951.36987304687</v>
      </c>
      <c r="F3963">
        <v>981.45526123046795</v>
      </c>
      <c r="G3963">
        <v>4.3976222514174803E-4</v>
      </c>
      <c r="H3963" s="32">
        <f t="shared" si="366"/>
        <v>63.999993896484</v>
      </c>
      <c r="I3963">
        <f t="shared" si="367"/>
        <v>8.8822799999999997</v>
      </c>
      <c r="J3963" s="10">
        <f t="shared" si="368"/>
        <v>4.1828837890625001</v>
      </c>
      <c r="K3963" s="10">
        <f t="shared" si="369"/>
        <v>3.95136987304687</v>
      </c>
      <c r="L3963" s="10">
        <f t="shared" si="370"/>
        <v>0.981455261230468</v>
      </c>
      <c r="M3963">
        <f t="shared" si="371"/>
        <v>4.3976222514174803E-4</v>
      </c>
    </row>
    <row r="3964" spans="2:13" x14ac:dyDescent="0.25">
      <c r="B3964" s="9">
        <v>336.14999389648398</v>
      </c>
      <c r="C3964">
        <v>900000</v>
      </c>
      <c r="D3964">
        <v>4182.37841796875</v>
      </c>
      <c r="E3964">
        <v>3956.49438476562</v>
      </c>
      <c r="F3964">
        <v>981.98974609375</v>
      </c>
      <c r="G3964">
        <v>4.4622106361202798E-4</v>
      </c>
      <c r="H3964" s="32">
        <f t="shared" si="366"/>
        <v>62.999993896484</v>
      </c>
      <c r="I3964">
        <f t="shared" si="367"/>
        <v>8.8822799999999997</v>
      </c>
      <c r="J3964" s="10">
        <f t="shared" si="368"/>
        <v>4.1823784179687502</v>
      </c>
      <c r="K3964" s="10">
        <f t="shared" si="369"/>
        <v>3.95649438476562</v>
      </c>
      <c r="L3964" s="10">
        <f t="shared" si="370"/>
        <v>0.98198974609375</v>
      </c>
      <c r="M3964">
        <f t="shared" si="371"/>
        <v>4.4622106361202798E-4</v>
      </c>
    </row>
    <row r="3965" spans="2:13" x14ac:dyDescent="0.25">
      <c r="B3965" s="9">
        <v>335.14999389648398</v>
      </c>
      <c r="C3965">
        <v>900000</v>
      </c>
      <c r="D3965">
        <v>4181.89404296875</v>
      </c>
      <c r="E3965">
        <v>3961.61083984375</v>
      </c>
      <c r="F3965">
        <v>982.51849365234295</v>
      </c>
      <c r="G3965">
        <v>4.5284014777280298E-4</v>
      </c>
      <c r="H3965" s="32">
        <f t="shared" si="366"/>
        <v>61.999993896484</v>
      </c>
      <c r="I3965">
        <f t="shared" si="367"/>
        <v>8.8822799999999997</v>
      </c>
      <c r="J3965" s="10">
        <f t="shared" si="368"/>
        <v>4.1818940429687501</v>
      </c>
      <c r="K3965" s="10">
        <f t="shared" si="369"/>
        <v>3.96161083984375</v>
      </c>
      <c r="L3965" s="10">
        <f t="shared" si="370"/>
        <v>0.98251849365234301</v>
      </c>
      <c r="M3965">
        <f t="shared" si="371"/>
        <v>4.5284014777280298E-4</v>
      </c>
    </row>
    <row r="3966" spans="2:13" x14ac:dyDescent="0.25">
      <c r="B3966" s="9">
        <v>334.14999389648398</v>
      </c>
      <c r="C3966">
        <v>900000</v>
      </c>
      <c r="D3966">
        <v>4181.43017578125</v>
      </c>
      <c r="E3966">
        <v>3966.71875</v>
      </c>
      <c r="F3966">
        <v>983.04144287109295</v>
      </c>
      <c r="G3966">
        <v>4.5962486183270801E-4</v>
      </c>
      <c r="H3966" s="32">
        <f t="shared" si="366"/>
        <v>60.999993896484</v>
      </c>
      <c r="I3966">
        <f t="shared" si="367"/>
        <v>8.8822799999999997</v>
      </c>
      <c r="J3966" s="10">
        <f t="shared" si="368"/>
        <v>4.1814301757812498</v>
      </c>
      <c r="K3966" s="10">
        <f t="shared" si="369"/>
        <v>3.9667187500000001</v>
      </c>
      <c r="L3966" s="10">
        <f t="shared" si="370"/>
        <v>0.98304144287109296</v>
      </c>
      <c r="M3966">
        <f t="shared" si="371"/>
        <v>4.5962486183270801E-4</v>
      </c>
    </row>
    <row r="3967" spans="2:13" x14ac:dyDescent="0.25">
      <c r="B3967" s="9">
        <v>333.14999389648398</v>
      </c>
      <c r="C3967">
        <v>900000</v>
      </c>
      <c r="D3967">
        <v>4180.98681640625</v>
      </c>
      <c r="E3967">
        <v>3971.81713867187</v>
      </c>
      <c r="F3967">
        <v>983.55853271484295</v>
      </c>
      <c r="G3967">
        <v>4.6658085193485E-4</v>
      </c>
      <c r="H3967" s="32">
        <f t="shared" si="366"/>
        <v>59.999993896484</v>
      </c>
      <c r="I3967">
        <f t="shared" si="367"/>
        <v>8.8822799999999997</v>
      </c>
      <c r="J3967" s="10">
        <f t="shared" si="368"/>
        <v>4.18098681640625</v>
      </c>
      <c r="K3967" s="10">
        <f t="shared" si="369"/>
        <v>3.9718171386718701</v>
      </c>
      <c r="L3967" s="10">
        <f t="shared" si="370"/>
        <v>0.98355853271484295</v>
      </c>
      <c r="M3967">
        <f t="shared" si="371"/>
        <v>4.6658085193485E-4</v>
      </c>
    </row>
    <row r="3968" spans="2:13" x14ac:dyDescent="0.25">
      <c r="B3968" s="9">
        <v>332.14999389648398</v>
      </c>
      <c r="C3968">
        <v>900000</v>
      </c>
      <c r="D3968">
        <v>4180.56494140625</v>
      </c>
      <c r="E3968">
        <v>3976.90502929687</v>
      </c>
      <c r="F3968">
        <v>984.06970214843705</v>
      </c>
      <c r="G3968">
        <v>4.7371396794915102E-4</v>
      </c>
      <c r="H3968" s="32">
        <f t="shared" si="366"/>
        <v>58.999993896484</v>
      </c>
      <c r="I3968">
        <f t="shared" si="367"/>
        <v>8.8822799999999997</v>
      </c>
      <c r="J3968" s="10">
        <f t="shared" si="368"/>
        <v>4.1805649414062502</v>
      </c>
      <c r="K3968" s="10">
        <f t="shared" si="369"/>
        <v>3.9769050292968702</v>
      </c>
      <c r="L3968" s="10">
        <f t="shared" si="370"/>
        <v>0.98406970214843703</v>
      </c>
      <c r="M3968">
        <f t="shared" si="371"/>
        <v>4.7371396794915102E-4</v>
      </c>
    </row>
    <row r="3969" spans="2:13" x14ac:dyDescent="0.25">
      <c r="B3969" s="9">
        <v>331.14999389648398</v>
      </c>
      <c r="C3969">
        <v>900000</v>
      </c>
      <c r="D3969">
        <v>4180.16357421875</v>
      </c>
      <c r="E3969">
        <v>3981.98168945312</v>
      </c>
      <c r="F3969">
        <v>984.57489013671795</v>
      </c>
      <c r="G3969">
        <v>4.8103032168000899E-4</v>
      </c>
      <c r="H3969" s="32">
        <f t="shared" si="366"/>
        <v>57.999993896484</v>
      </c>
      <c r="I3969">
        <f t="shared" si="367"/>
        <v>8.8822799999999997</v>
      </c>
      <c r="J3969" s="10">
        <f t="shared" si="368"/>
        <v>4.1801635742187502</v>
      </c>
      <c r="K3969" s="10">
        <f t="shared" si="369"/>
        <v>3.9819816894531201</v>
      </c>
      <c r="L3969" s="10">
        <f t="shared" si="370"/>
        <v>0.98457489013671795</v>
      </c>
      <c r="M3969">
        <f t="shared" si="371"/>
        <v>4.8103032168000899E-4</v>
      </c>
    </row>
    <row r="3970" spans="2:13" x14ac:dyDescent="0.25">
      <c r="B3970" s="9">
        <v>330.14999389648398</v>
      </c>
      <c r="C3970">
        <v>900000</v>
      </c>
      <c r="D3970">
        <v>4179.78271484375</v>
      </c>
      <c r="E3970">
        <v>3987.04638671875</v>
      </c>
      <c r="F3970">
        <v>985.07409667968705</v>
      </c>
      <c r="G3970">
        <v>4.8853631597012195E-4</v>
      </c>
      <c r="H3970" s="32">
        <f t="shared" si="366"/>
        <v>56.999993896484</v>
      </c>
      <c r="I3970">
        <f t="shared" si="367"/>
        <v>8.8822799999999997</v>
      </c>
      <c r="J3970" s="10">
        <f t="shared" si="368"/>
        <v>4.1797827148437499</v>
      </c>
      <c r="K3970" s="10">
        <f t="shared" si="369"/>
        <v>3.9870463867187498</v>
      </c>
      <c r="L3970" s="10">
        <f t="shared" si="370"/>
        <v>0.98507409667968704</v>
      </c>
      <c r="M3970">
        <f t="shared" si="371"/>
        <v>4.8853631597012195E-4</v>
      </c>
    </row>
    <row r="3971" spans="2:13" x14ac:dyDescent="0.25">
      <c r="B3971" s="9">
        <v>329.14999389648398</v>
      </c>
      <c r="C3971">
        <v>900000</v>
      </c>
      <c r="D3971">
        <v>4179.42333984375</v>
      </c>
      <c r="E3971">
        <v>3992.09765625</v>
      </c>
      <c r="F3971">
        <v>985.56719970703102</v>
      </c>
      <c r="G3971">
        <v>4.9623870290815798E-4</v>
      </c>
      <c r="H3971" s="32">
        <f t="shared" si="366"/>
        <v>55.999993896484</v>
      </c>
      <c r="I3971">
        <f t="shared" si="367"/>
        <v>8.8822799999999997</v>
      </c>
      <c r="J3971" s="10">
        <f t="shared" si="368"/>
        <v>4.1794233398437504</v>
      </c>
      <c r="K3971" s="10">
        <f t="shared" si="369"/>
        <v>3.9920976562499999</v>
      </c>
      <c r="L3971" s="10">
        <f t="shared" si="370"/>
        <v>0.98556719970703099</v>
      </c>
      <c r="M3971">
        <f t="shared" si="371"/>
        <v>4.9623870290815798E-4</v>
      </c>
    </row>
    <row r="3972" spans="2:13" x14ac:dyDescent="0.25">
      <c r="B3972" s="9">
        <v>328.14999389648398</v>
      </c>
      <c r="C3972">
        <v>900000</v>
      </c>
      <c r="D3972">
        <v>4179.0849609375</v>
      </c>
      <c r="E3972">
        <v>3997.13500976562</v>
      </c>
      <c r="F3972">
        <v>986.05413818359295</v>
      </c>
      <c r="G3972">
        <v>5.0414435099810297E-4</v>
      </c>
      <c r="H3972" s="32">
        <f t="shared" si="366"/>
        <v>54.999993896484</v>
      </c>
      <c r="I3972">
        <f t="shared" si="367"/>
        <v>8.8822799999999997</v>
      </c>
      <c r="J3972" s="10">
        <f t="shared" si="368"/>
        <v>4.1790849609374998</v>
      </c>
      <c r="K3972" s="10">
        <f t="shared" si="369"/>
        <v>3.99713500976562</v>
      </c>
      <c r="L3972" s="10">
        <f t="shared" si="370"/>
        <v>0.986054138183593</v>
      </c>
      <c r="M3972">
        <f t="shared" si="371"/>
        <v>5.0414435099810297E-4</v>
      </c>
    </row>
    <row r="3973" spans="2:13" x14ac:dyDescent="0.25">
      <c r="B3973" s="9">
        <v>327.14999389648398</v>
      </c>
      <c r="C3973">
        <v>900000</v>
      </c>
      <c r="D3973">
        <v>4178.76708984375</v>
      </c>
      <c r="E3973">
        <v>4002.1572265625</v>
      </c>
      <c r="F3973">
        <v>986.534912109375</v>
      </c>
      <c r="G3973">
        <v>5.1226059440523299E-4</v>
      </c>
      <c r="H3973" s="32">
        <f t="shared" si="366"/>
        <v>53.999993896484</v>
      </c>
      <c r="I3973">
        <f t="shared" si="367"/>
        <v>8.8822799999999997</v>
      </c>
      <c r="J3973" s="10">
        <f t="shared" si="368"/>
        <v>4.1787670898437499</v>
      </c>
      <c r="K3973" s="10">
        <f t="shared" si="369"/>
        <v>4.0021572265624998</v>
      </c>
      <c r="L3973" s="10">
        <f t="shared" si="370"/>
        <v>0.98653491210937505</v>
      </c>
      <c r="M3973">
        <f t="shared" si="371"/>
        <v>5.1226059440523299E-4</v>
      </c>
    </row>
    <row r="3974" spans="2:13" x14ac:dyDescent="0.25">
      <c r="B3974" s="9">
        <v>326.14999389648398</v>
      </c>
      <c r="C3974">
        <v>900000</v>
      </c>
      <c r="D3974">
        <v>4178.470703125</v>
      </c>
      <c r="E3974">
        <v>4007.1630859375</v>
      </c>
      <c r="F3974">
        <v>987.00939941406205</v>
      </c>
      <c r="G3974">
        <v>5.2059517474844998E-4</v>
      </c>
      <c r="H3974" s="32">
        <f t="shared" si="366"/>
        <v>52.999993896484</v>
      </c>
      <c r="I3974">
        <f t="shared" si="367"/>
        <v>8.8822799999999997</v>
      </c>
      <c r="J3974" s="10">
        <f t="shared" si="368"/>
        <v>4.1784707031249999</v>
      </c>
      <c r="K3974" s="10">
        <f t="shared" si="369"/>
        <v>4.0071630859375</v>
      </c>
      <c r="L3974" s="10">
        <f t="shared" si="370"/>
        <v>0.98700939941406207</v>
      </c>
      <c r="M3974">
        <f t="shared" si="371"/>
        <v>5.2059517474844998E-4</v>
      </c>
    </row>
    <row r="3975" spans="2:13" x14ac:dyDescent="0.25">
      <c r="B3975" s="9">
        <v>325.14999389648398</v>
      </c>
      <c r="C3975">
        <v>900000</v>
      </c>
      <c r="D3975">
        <v>4178.19580078125</v>
      </c>
      <c r="E3975">
        <v>4012.15185546875</v>
      </c>
      <c r="F3975">
        <v>987.4775390625</v>
      </c>
      <c r="G3975">
        <v>5.2915595006197604E-4</v>
      </c>
      <c r="H3975" s="32">
        <f t="shared" si="366"/>
        <v>51.999993896484</v>
      </c>
      <c r="I3975">
        <f t="shared" si="367"/>
        <v>8.8822799999999997</v>
      </c>
      <c r="J3975" s="10">
        <f t="shared" si="368"/>
        <v>4.1781958007812499</v>
      </c>
      <c r="K3975" s="10">
        <f t="shared" si="369"/>
        <v>4.0121518554687503</v>
      </c>
      <c r="L3975" s="10">
        <f t="shared" si="370"/>
        <v>0.98747753906250002</v>
      </c>
      <c r="M3975">
        <f t="shared" si="371"/>
        <v>5.2915595006197604E-4</v>
      </c>
    </row>
    <row r="3976" spans="2:13" x14ac:dyDescent="0.25">
      <c r="B3976" s="9">
        <v>324.14999389648398</v>
      </c>
      <c r="C3976">
        <v>900000</v>
      </c>
      <c r="D3976">
        <v>4177.94189453125</v>
      </c>
      <c r="E3976">
        <v>4017.1220703125</v>
      </c>
      <c r="F3976">
        <v>987.93927001953102</v>
      </c>
      <c r="G3976">
        <v>5.3795147687196699E-4</v>
      </c>
      <c r="H3976" s="32">
        <f t="shared" ref="H3976:H4039" si="372">B3976-273.15</f>
        <v>50.999993896484</v>
      </c>
      <c r="I3976">
        <f t="shared" ref="I3976:I4039" si="373">C3976*0.0000098692</f>
        <v>8.8822799999999997</v>
      </c>
      <c r="J3976" s="10">
        <f t="shared" ref="J3976:J4039" si="374">D3976/1000</f>
        <v>4.1779418945312496</v>
      </c>
      <c r="K3976" s="10">
        <f t="shared" ref="K3976:K4039" si="375">E3976/1000</f>
        <v>4.0171220703125003</v>
      </c>
      <c r="L3976" s="10">
        <f t="shared" ref="L3976:L4039" si="376">F3976/1000</f>
        <v>0.98793927001953097</v>
      </c>
      <c r="M3976">
        <f t="shared" si="371"/>
        <v>5.3795147687196699E-4</v>
      </c>
    </row>
    <row r="3977" spans="2:13" x14ac:dyDescent="0.25">
      <c r="B3977" s="9">
        <v>323.14999389648398</v>
      </c>
      <c r="C3977">
        <v>900000</v>
      </c>
      <c r="D3977">
        <v>4177.708984375</v>
      </c>
      <c r="E3977">
        <v>4022.07299804687</v>
      </c>
      <c r="F3977">
        <v>988.39453125</v>
      </c>
      <c r="G3977">
        <v>5.4699036991223595E-4</v>
      </c>
      <c r="H3977" s="32">
        <f t="shared" si="372"/>
        <v>49.999993896484</v>
      </c>
      <c r="I3977">
        <f t="shared" si="373"/>
        <v>8.8822799999999997</v>
      </c>
      <c r="J3977" s="10">
        <f t="shared" si="374"/>
        <v>4.1777089843750002</v>
      </c>
      <c r="K3977" s="10">
        <f t="shared" si="375"/>
        <v>4.0220729980468697</v>
      </c>
      <c r="L3977" s="10">
        <f t="shared" si="376"/>
        <v>0.98839453124999999</v>
      </c>
      <c r="M3977">
        <f t="shared" ref="M3977:M4040" si="377">G3977*1</f>
        <v>5.4699036991223595E-4</v>
      </c>
    </row>
    <row r="3978" spans="2:13" x14ac:dyDescent="0.25">
      <c r="B3978" s="9">
        <v>322.14999389648398</v>
      </c>
      <c r="C3978">
        <v>900000</v>
      </c>
      <c r="D3978">
        <v>4177.498046875</v>
      </c>
      <c r="E3978">
        <v>4027.00317382812</v>
      </c>
      <c r="F3978">
        <v>988.84326171875</v>
      </c>
      <c r="G3978">
        <v>5.5628194240853104E-4</v>
      </c>
      <c r="H3978" s="32">
        <f t="shared" si="372"/>
        <v>48.999993896484</v>
      </c>
      <c r="I3978">
        <f t="shared" si="373"/>
        <v>8.8822799999999997</v>
      </c>
      <c r="J3978" s="10">
        <f t="shared" si="374"/>
        <v>4.1774980468749998</v>
      </c>
      <c r="K3978" s="10">
        <f t="shared" si="375"/>
        <v>4.0270031738281196</v>
      </c>
      <c r="L3978" s="10">
        <f t="shared" si="376"/>
        <v>0.98884326171875003</v>
      </c>
      <c r="M3978">
        <f t="shared" si="377"/>
        <v>5.5628194240853104E-4</v>
      </c>
    </row>
    <row r="3979" spans="2:13" x14ac:dyDescent="0.25">
      <c r="B3979" s="9">
        <v>321.14999389648398</v>
      </c>
      <c r="C3979">
        <v>900000</v>
      </c>
      <c r="D3979">
        <v>4177.30810546875</v>
      </c>
      <c r="E3979">
        <v>4031.91137695312</v>
      </c>
      <c r="F3979">
        <v>989.28533935546795</v>
      </c>
      <c r="G3979">
        <v>5.6583585683256301E-4</v>
      </c>
      <c r="H3979" s="32">
        <f t="shared" si="372"/>
        <v>47.999993896484</v>
      </c>
      <c r="I3979">
        <f t="shared" si="373"/>
        <v>8.8822799999999997</v>
      </c>
      <c r="J3979" s="10">
        <f t="shared" si="374"/>
        <v>4.1773081054687502</v>
      </c>
      <c r="K3979" s="10">
        <f t="shared" si="375"/>
        <v>4.0319113769531203</v>
      </c>
      <c r="L3979" s="10">
        <f t="shared" si="376"/>
        <v>0.98928533935546792</v>
      </c>
      <c r="M3979">
        <f t="shared" si="377"/>
        <v>5.6583585683256301E-4</v>
      </c>
    </row>
    <row r="3980" spans="2:13" x14ac:dyDescent="0.25">
      <c r="B3980" s="9">
        <v>320.14999389648398</v>
      </c>
      <c r="C3980">
        <v>900000</v>
      </c>
      <c r="D3980">
        <v>4177.140625</v>
      </c>
      <c r="E3980">
        <v>4036.79663085937</v>
      </c>
      <c r="F3980">
        <v>989.720703125</v>
      </c>
      <c r="G3980">
        <v>5.7566224131733103E-4</v>
      </c>
      <c r="H3980" s="32">
        <f t="shared" si="372"/>
        <v>46.999993896484</v>
      </c>
      <c r="I3980">
        <f t="shared" si="373"/>
        <v>8.8822799999999997</v>
      </c>
      <c r="J3980" s="10">
        <f t="shared" si="374"/>
        <v>4.1771406249999998</v>
      </c>
      <c r="K3980" s="10">
        <f t="shared" si="375"/>
        <v>4.0367966308593699</v>
      </c>
      <c r="L3980" s="10">
        <f t="shared" si="376"/>
        <v>0.98972070312500005</v>
      </c>
      <c r="M3980">
        <f t="shared" si="377"/>
        <v>5.7566224131733103E-4</v>
      </c>
    </row>
    <row r="3981" spans="2:13" x14ac:dyDescent="0.25">
      <c r="B3981" s="9">
        <v>319.14999389648398</v>
      </c>
      <c r="C3981">
        <v>900000</v>
      </c>
      <c r="D3981">
        <v>4176.99462890625</v>
      </c>
      <c r="E3981">
        <v>4041.6572265625</v>
      </c>
      <c r="F3981">
        <v>990.14929199218705</v>
      </c>
      <c r="G3981">
        <v>5.8577168965712103E-4</v>
      </c>
      <c r="H3981" s="32">
        <f t="shared" si="372"/>
        <v>45.999993896484</v>
      </c>
      <c r="I3981">
        <f t="shared" si="373"/>
        <v>8.8822799999999997</v>
      </c>
      <c r="J3981" s="10">
        <f t="shared" si="374"/>
        <v>4.1769946289062503</v>
      </c>
      <c r="K3981" s="10">
        <f t="shared" si="375"/>
        <v>4.0416572265625001</v>
      </c>
      <c r="L3981" s="10">
        <f t="shared" si="376"/>
        <v>0.99014929199218704</v>
      </c>
      <c r="M3981">
        <f t="shared" si="377"/>
        <v>5.8577168965712103E-4</v>
      </c>
    </row>
    <row r="3982" spans="2:13" x14ac:dyDescent="0.25">
      <c r="B3982" s="9">
        <v>318.14999389648398</v>
      </c>
      <c r="C3982">
        <v>900000</v>
      </c>
      <c r="D3982">
        <v>4176.8701171875</v>
      </c>
      <c r="E3982">
        <v>4046.4921875</v>
      </c>
      <c r="F3982">
        <v>990.571044921875</v>
      </c>
      <c r="G3982">
        <v>5.9617543593048995E-4</v>
      </c>
      <c r="H3982" s="32">
        <f t="shared" si="372"/>
        <v>44.999993896484</v>
      </c>
      <c r="I3982">
        <f t="shared" si="373"/>
        <v>8.8822799999999997</v>
      </c>
      <c r="J3982" s="10">
        <f t="shared" si="374"/>
        <v>4.1768701171874998</v>
      </c>
      <c r="K3982" s="10">
        <f t="shared" si="375"/>
        <v>4.0464921875000002</v>
      </c>
      <c r="L3982" s="10">
        <f t="shared" si="376"/>
        <v>0.99057104492187498</v>
      </c>
      <c r="M3982">
        <f t="shared" si="377"/>
        <v>5.9617543593048995E-4</v>
      </c>
    </row>
    <row r="3983" spans="2:13" x14ac:dyDescent="0.25">
      <c r="B3983" s="9">
        <v>317.14999389648398</v>
      </c>
      <c r="C3983">
        <v>900000</v>
      </c>
      <c r="D3983">
        <v>4176.7685546875</v>
      </c>
      <c r="E3983">
        <v>4051.30029296875</v>
      </c>
      <c r="F3983">
        <v>990.98577880859295</v>
      </c>
      <c r="G3983">
        <v>6.0688523808494199E-4</v>
      </c>
      <c r="H3983" s="32">
        <f t="shared" si="372"/>
        <v>43.999993896484</v>
      </c>
      <c r="I3983">
        <f t="shared" si="373"/>
        <v>8.8822799999999997</v>
      </c>
      <c r="J3983" s="10">
        <f t="shared" si="374"/>
        <v>4.1767685546875004</v>
      </c>
      <c r="K3983" s="10">
        <f t="shared" si="375"/>
        <v>4.05130029296875</v>
      </c>
      <c r="L3983" s="10">
        <f t="shared" si="376"/>
        <v>0.99098577880859295</v>
      </c>
      <c r="M3983">
        <f t="shared" si="377"/>
        <v>6.0688523808494199E-4</v>
      </c>
    </row>
    <row r="3984" spans="2:13" x14ac:dyDescent="0.25">
      <c r="B3984" s="9">
        <v>316.14999389648398</v>
      </c>
      <c r="C3984">
        <v>900000</v>
      </c>
      <c r="D3984">
        <v>4176.68896484375</v>
      </c>
      <c r="E3984">
        <v>4056.07958984375</v>
      </c>
      <c r="F3984">
        <v>991.39349365234295</v>
      </c>
      <c r="G3984">
        <v>6.1791343614459005E-4</v>
      </c>
      <c r="H3984" s="32">
        <f t="shared" si="372"/>
        <v>42.999993896484</v>
      </c>
      <c r="I3984">
        <f t="shared" si="373"/>
        <v>8.8822799999999997</v>
      </c>
      <c r="J3984" s="10">
        <f t="shared" si="374"/>
        <v>4.1766889648437502</v>
      </c>
      <c r="K3984" s="10">
        <f t="shared" si="375"/>
        <v>4.0560795898437503</v>
      </c>
      <c r="L3984" s="10">
        <f t="shared" si="376"/>
        <v>0.99139349365234297</v>
      </c>
      <c r="M3984">
        <f t="shared" si="377"/>
        <v>6.1791343614459005E-4</v>
      </c>
    </row>
    <row r="3985" spans="2:13" x14ac:dyDescent="0.25">
      <c r="B3985" s="9">
        <v>315.14999389648398</v>
      </c>
      <c r="C3985">
        <v>900000</v>
      </c>
      <c r="D3985">
        <v>4176.63232421875</v>
      </c>
      <c r="E3985">
        <v>4060.82934570312</v>
      </c>
      <c r="F3985">
        <v>991.79406738281205</v>
      </c>
      <c r="G3985">
        <v>6.2927306862547896E-4</v>
      </c>
      <c r="H3985" s="32">
        <f t="shared" si="372"/>
        <v>41.999993896484</v>
      </c>
      <c r="I3985">
        <f t="shared" si="373"/>
        <v>8.8822799999999997</v>
      </c>
      <c r="J3985" s="10">
        <f t="shared" si="374"/>
        <v>4.1766323242187502</v>
      </c>
      <c r="K3985" s="10">
        <f t="shared" si="375"/>
        <v>4.0608293457031204</v>
      </c>
      <c r="L3985" s="10">
        <f t="shared" si="376"/>
        <v>0.99179406738281206</v>
      </c>
      <c r="M3985">
        <f t="shared" si="377"/>
        <v>6.2927306862547896E-4</v>
      </c>
    </row>
    <row r="3986" spans="2:13" x14ac:dyDescent="0.25">
      <c r="B3986" s="9">
        <v>314.14999389648398</v>
      </c>
      <c r="C3986">
        <v>900000</v>
      </c>
      <c r="D3986">
        <v>4176.59814453125</v>
      </c>
      <c r="E3986">
        <v>4065.54760742187</v>
      </c>
      <c r="F3986">
        <v>992.18743896484295</v>
      </c>
      <c r="G3986">
        <v>6.4097781432792501E-4</v>
      </c>
      <c r="H3986" s="32">
        <f t="shared" si="372"/>
        <v>40.999993896484</v>
      </c>
      <c r="I3986">
        <f t="shared" si="373"/>
        <v>8.8822799999999997</v>
      </c>
      <c r="J3986" s="10">
        <f t="shared" si="374"/>
        <v>4.1765981445312503</v>
      </c>
      <c r="K3986" s="10">
        <f t="shared" si="375"/>
        <v>4.0655476074218697</v>
      </c>
      <c r="L3986" s="10">
        <f t="shared" si="376"/>
        <v>0.99218743896484296</v>
      </c>
      <c r="M3986">
        <f t="shared" si="377"/>
        <v>6.4097781432792501E-4</v>
      </c>
    </row>
    <row r="3987" spans="2:13" x14ac:dyDescent="0.25">
      <c r="B3987" s="9">
        <v>313.14999389648398</v>
      </c>
      <c r="C3987">
        <v>900000</v>
      </c>
      <c r="D3987">
        <v>4176.58740234375</v>
      </c>
      <c r="E3987">
        <v>4070.23291015625</v>
      </c>
      <c r="F3987">
        <v>992.57342529296795</v>
      </c>
      <c r="G3987">
        <v>6.5304210875183301E-4</v>
      </c>
      <c r="H3987" s="32">
        <f t="shared" si="372"/>
        <v>39.999993896484</v>
      </c>
      <c r="I3987">
        <f t="shared" si="373"/>
        <v>8.8822799999999997</v>
      </c>
      <c r="J3987" s="10">
        <f t="shared" si="374"/>
        <v>4.1765874023437499</v>
      </c>
      <c r="K3987" s="10">
        <f t="shared" si="375"/>
        <v>4.0702329101562498</v>
      </c>
      <c r="L3987" s="10">
        <f t="shared" si="376"/>
        <v>0.99257342529296799</v>
      </c>
      <c r="M3987">
        <f t="shared" si="377"/>
        <v>6.5304210875183301E-4</v>
      </c>
    </row>
    <row r="3988" spans="2:13" x14ac:dyDescent="0.25">
      <c r="B3988" s="9">
        <v>312.14999389648398</v>
      </c>
      <c r="C3988">
        <v>900000</v>
      </c>
      <c r="D3988">
        <v>4176.6005859375</v>
      </c>
      <c r="E3988">
        <v>4074.88427734375</v>
      </c>
      <c r="F3988">
        <v>992.95202636718705</v>
      </c>
      <c r="G3988">
        <v>6.6548114409670201E-4</v>
      </c>
      <c r="H3988" s="32">
        <f t="shared" si="372"/>
        <v>38.999993896484</v>
      </c>
      <c r="I3988">
        <f t="shared" si="373"/>
        <v>8.8822799999999997</v>
      </c>
      <c r="J3988" s="10">
        <f t="shared" si="374"/>
        <v>4.1766005859374999</v>
      </c>
      <c r="K3988" s="10">
        <f t="shared" si="375"/>
        <v>4.0748842773437497</v>
      </c>
      <c r="L3988" s="10">
        <f t="shared" si="376"/>
        <v>0.99295202636718705</v>
      </c>
      <c r="M3988">
        <f t="shared" si="377"/>
        <v>6.6548114409670201E-4</v>
      </c>
    </row>
    <row r="3989" spans="2:13" x14ac:dyDescent="0.25">
      <c r="B3989" s="9">
        <v>311.14999389648398</v>
      </c>
      <c r="C3989">
        <v>900000</v>
      </c>
      <c r="D3989">
        <v>4176.63720703125</v>
      </c>
      <c r="E3989">
        <v>4079.49975585937</v>
      </c>
      <c r="F3989">
        <v>993.32312011718705</v>
      </c>
      <c r="G3989">
        <v>6.7831104388460495E-4</v>
      </c>
      <c r="H3989" s="32">
        <f t="shared" si="372"/>
        <v>37.999993896484</v>
      </c>
      <c r="I3989">
        <f t="shared" si="373"/>
        <v>8.8822799999999997</v>
      </c>
      <c r="J3989" s="10">
        <f t="shared" si="374"/>
        <v>4.1766372070312503</v>
      </c>
      <c r="K3989" s="10">
        <f t="shared" si="375"/>
        <v>4.07949975585937</v>
      </c>
      <c r="L3989" s="10">
        <f t="shared" si="376"/>
        <v>0.99332312011718704</v>
      </c>
      <c r="M3989">
        <f t="shared" si="377"/>
        <v>6.7831104388460495E-4</v>
      </c>
    </row>
    <row r="3990" spans="2:13" x14ac:dyDescent="0.25">
      <c r="B3990" s="9">
        <v>310.14999389648398</v>
      </c>
      <c r="C3990">
        <v>900000</v>
      </c>
      <c r="D3990">
        <v>4176.6982421875</v>
      </c>
      <c r="E3990">
        <v>4084.07763671875</v>
      </c>
      <c r="F3990">
        <v>993.68658447265602</v>
      </c>
      <c r="G3990">
        <v>6.9154868833720597E-4</v>
      </c>
      <c r="H3990" s="32">
        <f t="shared" si="372"/>
        <v>36.999993896484</v>
      </c>
      <c r="I3990">
        <f t="shared" si="373"/>
        <v>8.8822799999999997</v>
      </c>
      <c r="J3990" s="10">
        <f t="shared" si="374"/>
        <v>4.1766982421875003</v>
      </c>
      <c r="K3990" s="10">
        <f t="shared" si="375"/>
        <v>4.0840776367187503</v>
      </c>
      <c r="L3990" s="10">
        <f t="shared" si="376"/>
        <v>0.99368658447265601</v>
      </c>
      <c r="M3990">
        <f t="shared" si="377"/>
        <v>6.9154868833720597E-4</v>
      </c>
    </row>
    <row r="3991" spans="2:13" x14ac:dyDescent="0.25">
      <c r="B3991" s="9">
        <v>309.14999389648398</v>
      </c>
      <c r="C3991">
        <v>900000</v>
      </c>
      <c r="D3991">
        <v>4176.7841796875</v>
      </c>
      <c r="E3991">
        <v>4088.61669921875</v>
      </c>
      <c r="F3991">
        <v>994.042236328125</v>
      </c>
      <c r="G3991">
        <v>7.0521194720640703E-4</v>
      </c>
      <c r="H3991" s="32">
        <f t="shared" si="372"/>
        <v>35.999993896484</v>
      </c>
      <c r="I3991">
        <f t="shared" si="373"/>
        <v>8.8822799999999997</v>
      </c>
      <c r="J3991" s="10">
        <f t="shared" si="374"/>
        <v>4.1767841796875</v>
      </c>
      <c r="K3991" s="10">
        <f t="shared" si="375"/>
        <v>4.0886166992187496</v>
      </c>
      <c r="L3991" s="10">
        <f t="shared" si="376"/>
        <v>0.99404223632812505</v>
      </c>
      <c r="M3991">
        <f t="shared" si="377"/>
        <v>7.0521194720640703E-4</v>
      </c>
    </row>
    <row r="3992" spans="2:13" x14ac:dyDescent="0.25">
      <c r="B3992" s="9">
        <v>308.14999389648398</v>
      </c>
      <c r="C3992">
        <v>900000</v>
      </c>
      <c r="D3992">
        <v>4176.8955078125</v>
      </c>
      <c r="E3992">
        <v>4093.115234375</v>
      </c>
      <c r="F3992">
        <v>994.39007568359295</v>
      </c>
      <c r="G3992">
        <v>7.1931979618966504E-4</v>
      </c>
      <c r="H3992" s="32">
        <f t="shared" si="372"/>
        <v>34.999993896484</v>
      </c>
      <c r="I3992">
        <f t="shared" si="373"/>
        <v>8.8822799999999997</v>
      </c>
      <c r="J3992" s="10">
        <f t="shared" si="374"/>
        <v>4.1768955078124996</v>
      </c>
      <c r="K3992" s="10">
        <f t="shared" si="375"/>
        <v>4.0931152343750004</v>
      </c>
      <c r="L3992" s="10">
        <f t="shared" si="376"/>
        <v>0.99439007568359294</v>
      </c>
      <c r="M3992">
        <f t="shared" si="377"/>
        <v>7.1931979618966504E-4</v>
      </c>
    </row>
    <row r="3993" spans="2:13" x14ac:dyDescent="0.25">
      <c r="B3993" s="9">
        <v>307.14999389648398</v>
      </c>
      <c r="C3993">
        <v>900000</v>
      </c>
      <c r="D3993">
        <v>4177.033203125</v>
      </c>
      <c r="E3993">
        <v>4097.57177734375</v>
      </c>
      <c r="F3993">
        <v>994.72991943359295</v>
      </c>
      <c r="G3993">
        <v>7.3389214230701295E-4</v>
      </c>
      <c r="H3993" s="32">
        <f t="shared" si="372"/>
        <v>33.999993896484</v>
      </c>
      <c r="I3993">
        <f t="shared" si="373"/>
        <v>8.8822799999999997</v>
      </c>
      <c r="J3993" s="10">
        <f t="shared" si="374"/>
        <v>4.1770332031250001</v>
      </c>
      <c r="K3993" s="10">
        <f t="shared" si="375"/>
        <v>4.0975717773437497</v>
      </c>
      <c r="L3993" s="10">
        <f t="shared" si="376"/>
        <v>0.9947299194335929</v>
      </c>
      <c r="M3993">
        <f t="shared" si="377"/>
        <v>7.3389214230701295E-4</v>
      </c>
    </row>
    <row r="3994" spans="2:13" x14ac:dyDescent="0.25">
      <c r="B3994" s="9">
        <v>306.14999389648398</v>
      </c>
      <c r="C3994">
        <v>900000</v>
      </c>
      <c r="D3994">
        <v>4177.197265625</v>
      </c>
      <c r="E3994">
        <v>4101.98388671875</v>
      </c>
      <c r="F3994">
        <v>995.06164550781205</v>
      </c>
      <c r="G3994">
        <v>7.4895023135468299E-4</v>
      </c>
      <c r="H3994" s="32">
        <f t="shared" si="372"/>
        <v>32.999993896484</v>
      </c>
      <c r="I3994">
        <f t="shared" si="373"/>
        <v>8.8822799999999997</v>
      </c>
      <c r="J3994" s="10">
        <f t="shared" si="374"/>
        <v>4.1771972656249998</v>
      </c>
      <c r="K3994" s="10">
        <f t="shared" si="375"/>
        <v>4.1019838867187497</v>
      </c>
      <c r="L3994" s="10">
        <f t="shared" si="376"/>
        <v>0.99506164550781206</v>
      </c>
      <c r="M3994">
        <f t="shared" si="377"/>
        <v>7.4895023135468299E-4</v>
      </c>
    </row>
    <row r="3995" spans="2:13" x14ac:dyDescent="0.25">
      <c r="B3995" s="9">
        <v>305.14999389648398</v>
      </c>
      <c r="C3995">
        <v>900000</v>
      </c>
      <c r="D3995">
        <v>4177.38916015625</v>
      </c>
      <c r="E3995">
        <v>4106.35107421875</v>
      </c>
      <c r="F3995">
        <v>995.38513183593705</v>
      </c>
      <c r="G3995">
        <v>7.6451635686680599E-4</v>
      </c>
      <c r="H3995" s="32">
        <f t="shared" si="372"/>
        <v>31.999993896484</v>
      </c>
      <c r="I3995">
        <f t="shared" si="373"/>
        <v>8.8822799999999997</v>
      </c>
      <c r="J3995" s="10">
        <f t="shared" si="374"/>
        <v>4.1773891601562498</v>
      </c>
      <c r="K3995" s="10">
        <f t="shared" si="375"/>
        <v>4.1063510742187503</v>
      </c>
      <c r="L3995" s="10">
        <f t="shared" si="376"/>
        <v>0.99538513183593702</v>
      </c>
      <c r="M3995">
        <f t="shared" si="377"/>
        <v>7.6451635686680599E-4</v>
      </c>
    </row>
    <row r="3996" spans="2:13" x14ac:dyDescent="0.25">
      <c r="B3996" s="9">
        <v>304.14999389648398</v>
      </c>
      <c r="C3996">
        <v>900000</v>
      </c>
      <c r="D3996">
        <v>4177.609375</v>
      </c>
      <c r="E3996">
        <v>4110.6708984375</v>
      </c>
      <c r="F3996">
        <v>995.70025634765602</v>
      </c>
      <c r="G3996">
        <v>7.8061438398435701E-4</v>
      </c>
      <c r="H3996" s="32">
        <f t="shared" si="372"/>
        <v>30.999993896484</v>
      </c>
      <c r="I3996">
        <f t="shared" si="373"/>
        <v>8.8822799999999997</v>
      </c>
      <c r="J3996" s="10">
        <f t="shared" si="374"/>
        <v>4.1776093750000003</v>
      </c>
      <c r="K3996" s="10">
        <f t="shared" si="375"/>
        <v>4.1106708984375002</v>
      </c>
      <c r="L3996" s="10">
        <f t="shared" si="376"/>
        <v>0.99570025634765602</v>
      </c>
      <c r="M3996">
        <f t="shared" si="377"/>
        <v>7.8061438398435701E-4</v>
      </c>
    </row>
    <row r="3997" spans="2:13" x14ac:dyDescent="0.25">
      <c r="B3997" s="9">
        <v>303.14999389648398</v>
      </c>
      <c r="C3997">
        <v>900000</v>
      </c>
      <c r="D3997">
        <v>4177.859375</v>
      </c>
      <c r="E3997">
        <v>4114.94189453125</v>
      </c>
      <c r="F3997">
        <v>996.00689697265602</v>
      </c>
      <c r="G3997">
        <v>7.9726945841684905E-4</v>
      </c>
      <c r="H3997" s="32">
        <f t="shared" si="372"/>
        <v>29.999993896484</v>
      </c>
      <c r="I3997">
        <f t="shared" si="373"/>
        <v>8.8822799999999997</v>
      </c>
      <c r="J3997" s="10">
        <f t="shared" si="374"/>
        <v>4.1778593749999997</v>
      </c>
      <c r="K3997" s="10">
        <f t="shared" si="375"/>
        <v>4.1149418945312499</v>
      </c>
      <c r="L3997" s="10">
        <f t="shared" si="376"/>
        <v>0.99600689697265599</v>
      </c>
      <c r="M3997">
        <f t="shared" si="377"/>
        <v>7.9726945841684905E-4</v>
      </c>
    </row>
    <row r="3998" spans="2:13" x14ac:dyDescent="0.25">
      <c r="B3998" s="9">
        <v>302.14999389648398</v>
      </c>
      <c r="C3998">
        <v>900000</v>
      </c>
      <c r="D3998">
        <v>4178.1396484375</v>
      </c>
      <c r="E3998">
        <v>4119.162109375</v>
      </c>
      <c r="F3998">
        <v>996.30487060546795</v>
      </c>
      <c r="G3998">
        <v>8.1450818106531999E-4</v>
      </c>
      <c r="H3998" s="32">
        <f t="shared" si="372"/>
        <v>28.999993896484</v>
      </c>
      <c r="I3998">
        <f t="shared" si="373"/>
        <v>8.8822799999999997</v>
      </c>
      <c r="J3998" s="10">
        <f t="shared" si="374"/>
        <v>4.1781396484375</v>
      </c>
      <c r="K3998" s="10">
        <f t="shared" si="375"/>
        <v>4.1191621093749999</v>
      </c>
      <c r="L3998" s="10">
        <f t="shared" si="376"/>
        <v>0.99630487060546791</v>
      </c>
      <c r="M3998">
        <f t="shared" si="377"/>
        <v>8.1450818106531999E-4</v>
      </c>
    </row>
    <row r="3999" spans="2:13" x14ac:dyDescent="0.25">
      <c r="B3999" s="9">
        <v>301.14999389648398</v>
      </c>
      <c r="C3999">
        <v>900000</v>
      </c>
      <c r="D3999">
        <v>4178.4521484375</v>
      </c>
      <c r="E3999">
        <v>4123.330078125</v>
      </c>
      <c r="F3999">
        <v>996.59411621093705</v>
      </c>
      <c r="G3999">
        <v>8.3235907368361896E-4</v>
      </c>
      <c r="H3999" s="32">
        <f t="shared" si="372"/>
        <v>27.999993896484</v>
      </c>
      <c r="I3999">
        <f t="shared" si="373"/>
        <v>8.8822799999999997</v>
      </c>
      <c r="J3999" s="10">
        <f t="shared" si="374"/>
        <v>4.1784521484374997</v>
      </c>
      <c r="K3999" s="10">
        <f t="shared" si="375"/>
        <v>4.123330078125</v>
      </c>
      <c r="L3999" s="10">
        <f t="shared" si="376"/>
        <v>0.99659411621093708</v>
      </c>
      <c r="M3999">
        <f t="shared" si="377"/>
        <v>8.3235907368361896E-4</v>
      </c>
    </row>
    <row r="4000" spans="2:13" x14ac:dyDescent="0.25">
      <c r="B4000" s="9">
        <v>300.14999389648398</v>
      </c>
      <c r="C4000">
        <v>900000</v>
      </c>
      <c r="D4000">
        <v>4178.7978515625</v>
      </c>
      <c r="E4000">
        <v>4127.44384765625</v>
      </c>
      <c r="F4000">
        <v>996.87432861328102</v>
      </c>
      <c r="G4000">
        <v>8.5085222963243701E-4</v>
      </c>
      <c r="H4000" s="32">
        <f t="shared" si="372"/>
        <v>26.999993896484</v>
      </c>
      <c r="I4000">
        <f t="shared" si="373"/>
        <v>8.8822799999999997</v>
      </c>
      <c r="J4000" s="10">
        <f t="shared" si="374"/>
        <v>4.1787978515624999</v>
      </c>
      <c r="K4000" s="10">
        <f t="shared" si="375"/>
        <v>4.1274438476562496</v>
      </c>
      <c r="L4000" s="10">
        <f t="shared" si="376"/>
        <v>0.99687432861328107</v>
      </c>
      <c r="M4000">
        <f t="shared" si="377"/>
        <v>8.5085222963243701E-4</v>
      </c>
    </row>
    <row r="4001" spans="2:13" x14ac:dyDescent="0.25">
      <c r="B4001" s="9">
        <v>299.14999389648398</v>
      </c>
      <c r="C4001">
        <v>900000</v>
      </c>
      <c r="D4001">
        <v>4179.17822265625</v>
      </c>
      <c r="E4001">
        <v>4131.50244140625</v>
      </c>
      <c r="F4001">
        <v>997.1455078125</v>
      </c>
      <c r="G4001">
        <v>8.7001972133293705E-4</v>
      </c>
      <c r="H4001" s="32">
        <f t="shared" si="372"/>
        <v>25.999993896484</v>
      </c>
      <c r="I4001">
        <f t="shared" si="373"/>
        <v>8.8822799999999997</v>
      </c>
      <c r="J4001" s="10">
        <f t="shared" si="374"/>
        <v>4.1791782226562502</v>
      </c>
      <c r="K4001" s="10">
        <f t="shared" si="375"/>
        <v>4.1315024414062496</v>
      </c>
      <c r="L4001" s="10">
        <f t="shared" si="376"/>
        <v>0.9971455078125</v>
      </c>
      <c r="M4001">
        <f t="shared" si="377"/>
        <v>8.7001972133293705E-4</v>
      </c>
    </row>
    <row r="4002" spans="2:13" x14ac:dyDescent="0.25">
      <c r="B4002" s="9">
        <v>298.14999389648398</v>
      </c>
      <c r="C4002">
        <v>900000</v>
      </c>
      <c r="D4002">
        <v>4179.595703125</v>
      </c>
      <c r="E4002">
        <v>4135.50341796875</v>
      </c>
      <c r="F4002">
        <v>997.40734863281205</v>
      </c>
      <c r="G4002">
        <v>8.8989571668207602E-4</v>
      </c>
      <c r="H4002" s="32">
        <f t="shared" si="372"/>
        <v>24.999993896484</v>
      </c>
      <c r="I4002">
        <f t="shared" si="373"/>
        <v>8.8822799999999997</v>
      </c>
      <c r="J4002" s="10">
        <f t="shared" si="374"/>
        <v>4.179595703125</v>
      </c>
      <c r="K4002" s="10">
        <f t="shared" si="375"/>
        <v>4.1355034179687502</v>
      </c>
      <c r="L4002" s="10">
        <f t="shared" si="376"/>
        <v>0.997407348632812</v>
      </c>
      <c r="M4002">
        <f t="shared" si="377"/>
        <v>8.8989571668207602E-4</v>
      </c>
    </row>
    <row r="4003" spans="2:13" x14ac:dyDescent="0.25">
      <c r="B4003" s="9">
        <v>297.14999389648398</v>
      </c>
      <c r="C4003">
        <v>900000</v>
      </c>
      <c r="D4003">
        <v>4180.0517578125</v>
      </c>
      <c r="E4003">
        <v>4139.4453125</v>
      </c>
      <c r="F4003">
        <v>997.65972900390602</v>
      </c>
      <c r="G4003">
        <v>9.1051659546792496E-4</v>
      </c>
      <c r="H4003" s="32">
        <f t="shared" si="372"/>
        <v>23.999993896484</v>
      </c>
      <c r="I4003">
        <f t="shared" si="373"/>
        <v>8.8822799999999997</v>
      </c>
      <c r="J4003" s="10">
        <f t="shared" si="374"/>
        <v>4.1800517578124996</v>
      </c>
      <c r="K4003" s="10">
        <f t="shared" si="375"/>
        <v>4.1394453125000004</v>
      </c>
      <c r="L4003" s="10">
        <f t="shared" si="376"/>
        <v>0.99765972900390598</v>
      </c>
      <c r="M4003">
        <f t="shared" si="377"/>
        <v>9.1051659546792496E-4</v>
      </c>
    </row>
    <row r="4004" spans="2:13" x14ac:dyDescent="0.25">
      <c r="B4004" s="9">
        <v>296.14999389648398</v>
      </c>
      <c r="C4004">
        <v>900000</v>
      </c>
      <c r="D4004">
        <v>4180.54931640625</v>
      </c>
      <c r="E4004">
        <v>4143.326171875</v>
      </c>
      <c r="F4004">
        <v>997.90252685546795</v>
      </c>
      <c r="G4004">
        <v>9.3192106578499003E-4</v>
      </c>
      <c r="H4004" s="32">
        <f t="shared" si="372"/>
        <v>22.999993896484</v>
      </c>
      <c r="I4004">
        <f t="shared" si="373"/>
        <v>8.8822799999999997</v>
      </c>
      <c r="J4004" s="10">
        <f t="shared" si="374"/>
        <v>4.1805493164062497</v>
      </c>
      <c r="K4004" s="10">
        <f t="shared" si="375"/>
        <v>4.1433261718749996</v>
      </c>
      <c r="L4004" s="10">
        <f t="shared" si="376"/>
        <v>0.99790252685546799</v>
      </c>
      <c r="M4004">
        <f t="shared" si="377"/>
        <v>9.3192106578499003E-4</v>
      </c>
    </row>
    <row r="4005" spans="2:13" x14ac:dyDescent="0.25">
      <c r="B4005" s="9">
        <v>295.14999389648398</v>
      </c>
      <c r="C4005">
        <v>900000</v>
      </c>
      <c r="D4005">
        <v>4181.09033203125</v>
      </c>
      <c r="E4005">
        <v>4147.1455078125</v>
      </c>
      <c r="F4005">
        <v>998.135498046875</v>
      </c>
      <c r="G4005">
        <v>9.5415062969550404E-4</v>
      </c>
      <c r="H4005" s="32">
        <f t="shared" si="372"/>
        <v>21.999993896484</v>
      </c>
      <c r="I4005">
        <f t="shared" si="373"/>
        <v>8.8822799999999997</v>
      </c>
      <c r="J4005" s="10">
        <f t="shared" si="374"/>
        <v>4.1810903320312498</v>
      </c>
      <c r="K4005" s="10">
        <f t="shared" si="375"/>
        <v>4.1471455078124997</v>
      </c>
      <c r="L4005" s="10">
        <f t="shared" si="376"/>
        <v>0.99813549804687496</v>
      </c>
      <c r="M4005">
        <f t="shared" si="377"/>
        <v>9.5415062969550404E-4</v>
      </c>
    </row>
    <row r="4006" spans="2:13" x14ac:dyDescent="0.25">
      <c r="B4006" s="9">
        <v>294.14999389648398</v>
      </c>
      <c r="C4006">
        <v>900000</v>
      </c>
      <c r="D4006">
        <v>4181.677734375</v>
      </c>
      <c r="E4006">
        <v>4150.900390625</v>
      </c>
      <c r="F4006">
        <v>998.3583984375</v>
      </c>
      <c r="G4006">
        <v>9.7724946681410009E-4</v>
      </c>
      <c r="H4006" s="32">
        <f t="shared" si="372"/>
        <v>20.999993896484</v>
      </c>
      <c r="I4006">
        <f t="shared" si="373"/>
        <v>8.8822799999999997</v>
      </c>
      <c r="J4006" s="10">
        <f t="shared" si="374"/>
        <v>4.1816777343749996</v>
      </c>
      <c r="K4006" s="10">
        <f t="shared" si="375"/>
        <v>4.1509003906249999</v>
      </c>
      <c r="L4006" s="10">
        <f t="shared" si="376"/>
        <v>0.99835839843749996</v>
      </c>
      <c r="M4006">
        <f t="shared" si="377"/>
        <v>9.7724946681410009E-4</v>
      </c>
    </row>
    <row r="4007" spans="2:13" x14ac:dyDescent="0.25">
      <c r="B4007" s="9">
        <v>293.14999389648398</v>
      </c>
      <c r="C4007">
        <v>900000</v>
      </c>
      <c r="D4007">
        <v>4182.314453125</v>
      </c>
      <c r="E4007">
        <v>4154.58984375</v>
      </c>
      <c r="F4007">
        <v>998.57110595703102</v>
      </c>
      <c r="G4007">
        <v>1.00126478355377E-3</v>
      </c>
      <c r="H4007" s="32">
        <f t="shared" si="372"/>
        <v>19.999993896484</v>
      </c>
      <c r="I4007">
        <f t="shared" si="373"/>
        <v>8.8822799999999997</v>
      </c>
      <c r="J4007" s="10">
        <f t="shared" si="374"/>
        <v>4.1823144531249996</v>
      </c>
      <c r="K4007" s="10">
        <f t="shared" si="375"/>
        <v>4.1545898437500002</v>
      </c>
      <c r="L4007" s="10">
        <f t="shared" si="376"/>
        <v>0.99857110595703102</v>
      </c>
      <c r="M4007">
        <f t="shared" si="377"/>
        <v>1.00126478355377E-3</v>
      </c>
    </row>
    <row r="4008" spans="2:13" x14ac:dyDescent="0.25">
      <c r="B4008" s="9">
        <v>292.14999389648398</v>
      </c>
      <c r="C4008">
        <v>900000</v>
      </c>
      <c r="D4008">
        <v>4183.0048828125</v>
      </c>
      <c r="E4008">
        <v>4158.212890625</v>
      </c>
      <c r="F4008">
        <v>998.77337646484295</v>
      </c>
      <c r="G4008">
        <v>1.02624716237187E-3</v>
      </c>
      <c r="H4008" s="32">
        <f t="shared" si="372"/>
        <v>18.999993896484</v>
      </c>
      <c r="I4008">
        <f t="shared" si="373"/>
        <v>8.8822799999999997</v>
      </c>
      <c r="J4008" s="10">
        <f t="shared" si="374"/>
        <v>4.1830048828124999</v>
      </c>
      <c r="K4008" s="10">
        <f t="shared" si="375"/>
        <v>4.1582128906250002</v>
      </c>
      <c r="L4008" s="10">
        <f t="shared" si="376"/>
        <v>0.99877337646484299</v>
      </c>
      <c r="M4008">
        <f t="shared" si="377"/>
        <v>1.02624716237187E-3</v>
      </c>
    </row>
    <row r="4009" spans="2:13" x14ac:dyDescent="0.25">
      <c r="B4009" s="9">
        <v>291.14999389648398</v>
      </c>
      <c r="C4009">
        <v>900000</v>
      </c>
      <c r="D4009">
        <v>4183.751953125</v>
      </c>
      <c r="E4009">
        <v>4161.767578125</v>
      </c>
      <c r="F4009">
        <v>998.96502685546795</v>
      </c>
      <c r="G4009">
        <v>1.0522507363930299E-3</v>
      </c>
      <c r="H4009" s="32">
        <f t="shared" si="372"/>
        <v>17.999993896484</v>
      </c>
      <c r="I4009">
        <f t="shared" si="373"/>
        <v>8.8822799999999997</v>
      </c>
      <c r="J4009" s="10">
        <f t="shared" si="374"/>
        <v>4.1837519531250003</v>
      </c>
      <c r="K4009" s="10">
        <f t="shared" si="375"/>
        <v>4.1617675781249996</v>
      </c>
      <c r="L4009" s="10">
        <f t="shared" si="376"/>
        <v>0.99896502685546795</v>
      </c>
      <c r="M4009">
        <f t="shared" si="377"/>
        <v>1.0522507363930299E-3</v>
      </c>
    </row>
    <row r="4010" spans="2:13" x14ac:dyDescent="0.25">
      <c r="B4010" s="9">
        <v>290.14999389648398</v>
      </c>
      <c r="C4010">
        <v>900000</v>
      </c>
      <c r="D4010">
        <v>4184.560546875</v>
      </c>
      <c r="E4010">
        <v>4165.25244140625</v>
      </c>
      <c r="F4010">
        <v>999.14569091796795</v>
      </c>
      <c r="G4010">
        <v>1.0793337132781701E-3</v>
      </c>
      <c r="H4010" s="32">
        <f t="shared" si="372"/>
        <v>16.999993896484</v>
      </c>
      <c r="I4010">
        <f t="shared" si="373"/>
        <v>8.8822799999999997</v>
      </c>
      <c r="J4010" s="10">
        <f t="shared" si="374"/>
        <v>4.1845605468749998</v>
      </c>
      <c r="K4010" s="10">
        <f t="shared" si="375"/>
        <v>4.16525244140625</v>
      </c>
      <c r="L4010" s="10">
        <f t="shared" si="376"/>
        <v>0.9991456909179679</v>
      </c>
      <c r="M4010">
        <f t="shared" si="377"/>
        <v>1.0793337132781701E-3</v>
      </c>
    </row>
    <row r="4011" spans="2:13" x14ac:dyDescent="0.25">
      <c r="B4011" s="9">
        <v>289.14999389648398</v>
      </c>
      <c r="C4011">
        <v>900000</v>
      </c>
      <c r="D4011">
        <v>4185.435546875</v>
      </c>
      <c r="E4011">
        <v>4168.6669921875</v>
      </c>
      <c r="F4011">
        <v>999.31524658203102</v>
      </c>
      <c r="G4011">
        <v>1.1075581423938201E-3</v>
      </c>
      <c r="H4011" s="32">
        <f t="shared" si="372"/>
        <v>15.999993896484</v>
      </c>
      <c r="I4011">
        <f t="shared" si="373"/>
        <v>8.8822799999999997</v>
      </c>
      <c r="J4011" s="10">
        <f t="shared" si="374"/>
        <v>4.1854355468750004</v>
      </c>
      <c r="K4011" s="10">
        <f t="shared" si="375"/>
        <v>4.1686669921875001</v>
      </c>
      <c r="L4011" s="10">
        <f t="shared" si="376"/>
        <v>0.99931524658203097</v>
      </c>
      <c r="M4011">
        <f t="shared" si="377"/>
        <v>1.1075581423938201E-3</v>
      </c>
    </row>
    <row r="4012" spans="2:13" x14ac:dyDescent="0.25">
      <c r="B4012" s="9">
        <v>288.14999389648398</v>
      </c>
      <c r="C4012">
        <v>900000</v>
      </c>
      <c r="D4012">
        <v>4186.38232421875</v>
      </c>
      <c r="E4012">
        <v>4172.00927734375</v>
      </c>
      <c r="F4012">
        <v>999.473388671875</v>
      </c>
      <c r="G4012">
        <v>1.1369911953806799E-3</v>
      </c>
      <c r="H4012" s="32">
        <f t="shared" si="372"/>
        <v>14.999993896484</v>
      </c>
      <c r="I4012">
        <f t="shared" si="373"/>
        <v>8.8822799999999997</v>
      </c>
      <c r="J4012" s="10">
        <f t="shared" si="374"/>
        <v>4.1863823242187497</v>
      </c>
      <c r="K4012" s="10">
        <f t="shared" si="375"/>
        <v>4.1720092773437498</v>
      </c>
      <c r="L4012" s="10">
        <f t="shared" si="376"/>
        <v>0.99947338867187496</v>
      </c>
      <c r="M4012">
        <f t="shared" si="377"/>
        <v>1.1369911953806799E-3</v>
      </c>
    </row>
    <row r="4013" spans="2:13" x14ac:dyDescent="0.25">
      <c r="B4013" s="9">
        <v>287.14999389648398</v>
      </c>
      <c r="C4013">
        <v>900000</v>
      </c>
      <c r="D4013">
        <v>4187.4072265625</v>
      </c>
      <c r="E4013">
        <v>4175.2783203125</v>
      </c>
      <c r="F4013">
        <v>999.61981201171795</v>
      </c>
      <c r="G4013">
        <v>1.1677047004923201E-3</v>
      </c>
      <c r="H4013" s="32">
        <f t="shared" si="372"/>
        <v>13.999993896484</v>
      </c>
      <c r="I4013">
        <f t="shared" si="373"/>
        <v>8.8822799999999997</v>
      </c>
      <c r="J4013" s="10">
        <f t="shared" si="374"/>
        <v>4.1874072265624998</v>
      </c>
      <c r="K4013" s="10">
        <f t="shared" si="375"/>
        <v>4.1752783203124997</v>
      </c>
      <c r="L4013" s="10">
        <f t="shared" si="376"/>
        <v>0.9996198120117179</v>
      </c>
      <c r="M4013">
        <f t="shared" si="377"/>
        <v>1.1677047004923201E-3</v>
      </c>
    </row>
    <row r="4014" spans="2:13" x14ac:dyDescent="0.25">
      <c r="B4014" s="9">
        <v>286.14999389648398</v>
      </c>
      <c r="C4014">
        <v>900000</v>
      </c>
      <c r="D4014">
        <v>4188.51611328125</v>
      </c>
      <c r="E4014">
        <v>4178.47412109375</v>
      </c>
      <c r="F4014">
        <v>999.75427246093705</v>
      </c>
      <c r="G4014">
        <v>1.1997761903330599E-3</v>
      </c>
      <c r="H4014" s="32">
        <f t="shared" si="372"/>
        <v>12.999993896484</v>
      </c>
      <c r="I4014">
        <f t="shared" si="373"/>
        <v>8.8822799999999997</v>
      </c>
      <c r="J4014" s="10">
        <f t="shared" si="374"/>
        <v>4.1885161132812501</v>
      </c>
      <c r="K4014" s="10">
        <f t="shared" si="375"/>
        <v>4.1784741210937497</v>
      </c>
      <c r="L4014" s="10">
        <f t="shared" si="376"/>
        <v>0.99975427246093707</v>
      </c>
      <c r="M4014">
        <f t="shared" si="377"/>
        <v>1.1997761903330599E-3</v>
      </c>
    </row>
    <row r="4015" spans="2:13" x14ac:dyDescent="0.25">
      <c r="B4015" s="9">
        <v>285.14999389648398</v>
      </c>
      <c r="C4015">
        <v>900000</v>
      </c>
      <c r="D4015">
        <v>4189.71728515625</v>
      </c>
      <c r="E4015">
        <v>4181.59521484375</v>
      </c>
      <c r="F4015">
        <v>999.87652587890602</v>
      </c>
      <c r="G4015">
        <v>1.2332890182733501E-3</v>
      </c>
      <c r="H4015" s="32">
        <f t="shared" si="372"/>
        <v>11.999993896484</v>
      </c>
      <c r="I4015">
        <f t="shared" si="373"/>
        <v>8.8822799999999997</v>
      </c>
      <c r="J4015" s="10">
        <f t="shared" si="374"/>
        <v>4.1897172851562496</v>
      </c>
      <c r="K4015" s="10">
        <f t="shared" si="375"/>
        <v>4.1815952148437496</v>
      </c>
      <c r="L4015" s="10">
        <f t="shared" si="376"/>
        <v>0.99987652587890608</v>
      </c>
      <c r="M4015">
        <f t="shared" si="377"/>
        <v>1.2332890182733501E-3</v>
      </c>
    </row>
    <row r="4016" spans="2:13" x14ac:dyDescent="0.25">
      <c r="B4016" s="9">
        <v>284.14999389648398</v>
      </c>
      <c r="C4016">
        <v>900000</v>
      </c>
      <c r="D4016">
        <v>4191.0185546875</v>
      </c>
      <c r="E4016">
        <v>4184.640625</v>
      </c>
      <c r="F4016">
        <v>999.986083984375</v>
      </c>
      <c r="G4016">
        <v>1.2683332897722699E-3</v>
      </c>
      <c r="H4016" s="32">
        <f t="shared" si="372"/>
        <v>10.999993896484</v>
      </c>
      <c r="I4016">
        <f t="shared" si="373"/>
        <v>8.8822799999999997</v>
      </c>
      <c r="J4016" s="10">
        <f t="shared" si="374"/>
        <v>4.1910185546875001</v>
      </c>
      <c r="K4016" s="10">
        <f t="shared" si="375"/>
        <v>4.1846406250000001</v>
      </c>
      <c r="L4016" s="10">
        <f t="shared" si="376"/>
        <v>0.99998608398437505</v>
      </c>
      <c r="M4016">
        <f t="shared" si="377"/>
        <v>1.2683332897722699E-3</v>
      </c>
    </row>
    <row r="4017" spans="2:13" x14ac:dyDescent="0.25">
      <c r="B4017" s="9">
        <v>283.14999389648398</v>
      </c>
      <c r="C4017">
        <v>900000</v>
      </c>
      <c r="D4017">
        <v>4192.4296875</v>
      </c>
      <c r="E4017">
        <v>4187.61083984375</v>
      </c>
      <c r="F4017">
        <v>1000.08276367187</v>
      </c>
      <c r="G4017">
        <v>1.30500609520822E-3</v>
      </c>
      <c r="H4017" s="32">
        <f t="shared" si="372"/>
        <v>9.9999938964839998</v>
      </c>
      <c r="I4017">
        <f t="shared" si="373"/>
        <v>8.8822799999999997</v>
      </c>
      <c r="J4017" s="10">
        <f t="shared" si="374"/>
        <v>4.1924296874999998</v>
      </c>
      <c r="K4017" s="10">
        <f t="shared" si="375"/>
        <v>4.1876108398437504</v>
      </c>
      <c r="L4017" s="10">
        <f t="shared" si="376"/>
        <v>1.0000827636718701</v>
      </c>
      <c r="M4017">
        <f t="shared" si="377"/>
        <v>1.30500609520822E-3</v>
      </c>
    </row>
    <row r="4018" spans="2:13" x14ac:dyDescent="0.25">
      <c r="B4018" s="9">
        <v>282.14999389648398</v>
      </c>
      <c r="C4018">
        <v>900000</v>
      </c>
      <c r="D4018">
        <v>4193.96044921875</v>
      </c>
      <c r="E4018">
        <v>4190.5048828125</v>
      </c>
      <c r="F4018">
        <v>1000.16619873046</v>
      </c>
      <c r="G4018">
        <v>1.3434127904474701E-3</v>
      </c>
      <c r="H4018" s="32">
        <f t="shared" si="372"/>
        <v>8.9999938964839998</v>
      </c>
      <c r="I4018">
        <f t="shared" si="373"/>
        <v>8.8822799999999997</v>
      </c>
      <c r="J4018" s="10">
        <f t="shared" si="374"/>
        <v>4.1939604492187499</v>
      </c>
      <c r="K4018" s="10">
        <f t="shared" si="375"/>
        <v>4.1905048828125002</v>
      </c>
      <c r="L4018" s="10">
        <f t="shared" si="376"/>
        <v>1.00016619873046</v>
      </c>
      <c r="M4018">
        <f t="shared" si="377"/>
        <v>1.3434127904474701E-3</v>
      </c>
    </row>
    <row r="4019" spans="2:13" x14ac:dyDescent="0.25">
      <c r="B4019" s="9">
        <v>281.14999389648398</v>
      </c>
      <c r="C4019">
        <v>900000</v>
      </c>
      <c r="D4019">
        <v>4195.62158203125</v>
      </c>
      <c r="E4019">
        <v>4193.3232421875</v>
      </c>
      <c r="F4019">
        <v>1000.23596191406</v>
      </c>
      <c r="G4019">
        <v>1.3836669968441101E-3</v>
      </c>
      <c r="H4019" s="32">
        <f t="shared" si="372"/>
        <v>7.9999938964839998</v>
      </c>
      <c r="I4019">
        <f t="shared" si="373"/>
        <v>8.8822799999999997</v>
      </c>
      <c r="J4019" s="10">
        <f t="shared" si="374"/>
        <v>4.1956215820312499</v>
      </c>
      <c r="K4019" s="10">
        <f t="shared" si="375"/>
        <v>4.1933232421874997</v>
      </c>
      <c r="L4019" s="10">
        <f t="shared" si="376"/>
        <v>1.0002359619140599</v>
      </c>
      <c r="M4019">
        <f t="shared" si="377"/>
        <v>1.3836669968441101E-3</v>
      </c>
    </row>
    <row r="4020" spans="2:13" x14ac:dyDescent="0.25">
      <c r="B4020" s="9">
        <v>280.14999389648398</v>
      </c>
      <c r="C4020">
        <v>900000</v>
      </c>
      <c r="D4020">
        <v>4197.4267578125</v>
      </c>
      <c r="E4020">
        <v>4196.06591796875</v>
      </c>
      <c r="F4020">
        <v>1000.29162597656</v>
      </c>
      <c r="G4020">
        <v>1.42589199822396E-3</v>
      </c>
      <c r="H4020" s="32">
        <f t="shared" si="372"/>
        <v>6.9999938964839998</v>
      </c>
      <c r="I4020">
        <f t="shared" si="373"/>
        <v>8.8822799999999997</v>
      </c>
      <c r="J4020" s="10">
        <f t="shared" si="374"/>
        <v>4.1974267578125</v>
      </c>
      <c r="K4020" s="10">
        <f t="shared" si="375"/>
        <v>4.1960659179687498</v>
      </c>
      <c r="L4020" s="10">
        <f t="shared" si="376"/>
        <v>1.00029162597656</v>
      </c>
      <c r="M4020">
        <f t="shared" si="377"/>
        <v>1.42589199822396E-3</v>
      </c>
    </row>
    <row r="4021" spans="2:13" x14ac:dyDescent="0.25">
      <c r="B4021" s="9">
        <v>279.14999389648398</v>
      </c>
      <c r="C4021">
        <v>900000</v>
      </c>
      <c r="D4021">
        <v>4199.38916015625</v>
      </c>
      <c r="E4021">
        <v>4198.73291015625</v>
      </c>
      <c r="F4021">
        <v>1000.33288574218</v>
      </c>
      <c r="G4021">
        <v>1.4702219050377601E-3</v>
      </c>
      <c r="H4021" s="32">
        <f t="shared" si="372"/>
        <v>5.9999938964839998</v>
      </c>
      <c r="I4021">
        <f t="shared" si="373"/>
        <v>8.8822799999999997</v>
      </c>
      <c r="J4021" s="10">
        <f t="shared" si="374"/>
        <v>4.1993891601562501</v>
      </c>
      <c r="K4021" s="10">
        <f t="shared" si="375"/>
        <v>4.1987329101562496</v>
      </c>
      <c r="L4021" s="10">
        <f t="shared" si="376"/>
        <v>1.00033288574218</v>
      </c>
      <c r="M4021">
        <f t="shared" si="377"/>
        <v>1.4702219050377601E-3</v>
      </c>
    </row>
    <row r="4022" spans="2:13" x14ac:dyDescent="0.25">
      <c r="B4022" s="9">
        <v>278.14999389648398</v>
      </c>
      <c r="C4022">
        <v>900000</v>
      </c>
      <c r="D4022">
        <v>4201.5244140625</v>
      </c>
      <c r="E4022">
        <v>4201.32568359375</v>
      </c>
      <c r="F4022">
        <v>1000.35925292968</v>
      </c>
      <c r="G4022">
        <v>1.51680200360715E-3</v>
      </c>
      <c r="H4022" s="32">
        <f t="shared" si="372"/>
        <v>4.9999938964839998</v>
      </c>
      <c r="I4022">
        <f t="shared" si="373"/>
        <v>8.8822799999999997</v>
      </c>
      <c r="J4022" s="10">
        <f t="shared" si="374"/>
        <v>4.2015244140624999</v>
      </c>
      <c r="K4022" s="10">
        <f t="shared" si="375"/>
        <v>4.2013256835937502</v>
      </c>
      <c r="L4022" s="10">
        <f t="shared" si="376"/>
        <v>1.0003592529296801</v>
      </c>
      <c r="M4022">
        <f t="shared" si="377"/>
        <v>1.51680200360715E-3</v>
      </c>
    </row>
    <row r="4023" spans="2:13" x14ac:dyDescent="0.25">
      <c r="B4023" s="9">
        <v>277.14999389648398</v>
      </c>
      <c r="C4023">
        <v>900000</v>
      </c>
      <c r="D4023">
        <v>4203.849609375</v>
      </c>
      <c r="E4023">
        <v>4203.84423828125</v>
      </c>
      <c r="F4023">
        <v>1000.37023925781</v>
      </c>
      <c r="G4023">
        <v>1.5657905023545001E-3</v>
      </c>
      <c r="H4023" s="32">
        <f t="shared" si="372"/>
        <v>3.9999938964839998</v>
      </c>
      <c r="I4023">
        <f t="shared" si="373"/>
        <v>8.8822799999999997</v>
      </c>
      <c r="J4023" s="10">
        <f t="shared" si="374"/>
        <v>4.2038496093750002</v>
      </c>
      <c r="K4023" s="10">
        <f t="shared" si="375"/>
        <v>4.20384423828125</v>
      </c>
      <c r="L4023" s="10">
        <f t="shared" si="376"/>
        <v>1.00037023925781</v>
      </c>
      <c r="M4023">
        <f t="shared" si="377"/>
        <v>1.5657905023545001E-3</v>
      </c>
    </row>
    <row r="4024" spans="2:13" x14ac:dyDescent="0.25">
      <c r="B4024" s="9">
        <v>276.14999389648398</v>
      </c>
      <c r="C4024">
        <v>900000</v>
      </c>
      <c r="D4024">
        <v>4206.38330078125</v>
      </c>
      <c r="E4024">
        <v>4206.2900390625</v>
      </c>
      <c r="F4024">
        <v>1000.36535644531</v>
      </c>
      <c r="G4024">
        <v>1.61735981237143E-3</v>
      </c>
      <c r="H4024" s="32">
        <f t="shared" si="372"/>
        <v>2.9999938964839998</v>
      </c>
      <c r="I4024">
        <f t="shared" si="373"/>
        <v>8.8822799999999997</v>
      </c>
      <c r="J4024" s="10">
        <f t="shared" si="374"/>
        <v>4.2063833007812503</v>
      </c>
      <c r="K4024" s="10">
        <f t="shared" si="375"/>
        <v>4.2062900390625</v>
      </c>
      <c r="L4024" s="10">
        <f t="shared" si="376"/>
        <v>1.0003653564453101</v>
      </c>
      <c r="M4024">
        <f t="shared" si="377"/>
        <v>1.61735981237143E-3</v>
      </c>
    </row>
    <row r="4025" spans="2:13" x14ac:dyDescent="0.25">
      <c r="B4025" s="9">
        <v>275.14999389648398</v>
      </c>
      <c r="C4025">
        <v>900000</v>
      </c>
      <c r="D4025">
        <v>4209.14697265625</v>
      </c>
      <c r="E4025">
        <v>4208.6650390625</v>
      </c>
      <c r="F4025">
        <v>1000.34411621093</v>
      </c>
      <c r="G4025">
        <v>1.67169829364866E-3</v>
      </c>
      <c r="H4025" s="32">
        <f t="shared" si="372"/>
        <v>1.9999938964839998</v>
      </c>
      <c r="I4025">
        <f t="shared" si="373"/>
        <v>8.8822799999999997</v>
      </c>
      <c r="J4025" s="10">
        <f t="shared" si="374"/>
        <v>4.2091469726562503</v>
      </c>
      <c r="K4025" s="10">
        <f t="shared" si="375"/>
        <v>4.2086650390624998</v>
      </c>
      <c r="L4025" s="10">
        <f t="shared" si="376"/>
        <v>1.0003441162109299</v>
      </c>
      <c r="M4025">
        <f t="shared" si="377"/>
        <v>1.67169829364866E-3</v>
      </c>
    </row>
    <row r="4026" spans="2:13" x14ac:dyDescent="0.25">
      <c r="B4026" s="9">
        <v>274.14999389648398</v>
      </c>
      <c r="C4026">
        <v>900000</v>
      </c>
      <c r="D4026">
        <v>4212.16259765625</v>
      </c>
      <c r="E4026">
        <v>4210.97021484375</v>
      </c>
      <c r="F4026">
        <v>1000.30596923828</v>
      </c>
      <c r="G4026">
        <v>1.7290115356445299E-3</v>
      </c>
      <c r="H4026" s="32">
        <f t="shared" si="372"/>
        <v>0.99999389648399983</v>
      </c>
      <c r="I4026">
        <f t="shared" si="373"/>
        <v>8.8822799999999997</v>
      </c>
      <c r="J4026" s="10">
        <f t="shared" si="374"/>
        <v>4.21216259765625</v>
      </c>
      <c r="K4026" s="10">
        <f t="shared" si="375"/>
        <v>4.2109702148437496</v>
      </c>
      <c r="L4026" s="10">
        <f t="shared" si="376"/>
        <v>1.0003059692382801</v>
      </c>
      <c r="M4026">
        <f t="shared" si="377"/>
        <v>1.7290115356445299E-3</v>
      </c>
    </row>
    <row r="4027" spans="2:13" x14ac:dyDescent="0.25">
      <c r="B4027" s="9">
        <v>273.14999389648398</v>
      </c>
      <c r="C4027">
        <v>900000</v>
      </c>
      <c r="D4027">
        <v>4215.45703125</v>
      </c>
      <c r="E4027">
        <v>4213.20849609375</v>
      </c>
      <c r="F4027">
        <v>1000.25024414062</v>
      </c>
      <c r="G4027">
        <v>1.7895243363454901E-3</v>
      </c>
      <c r="H4027" s="32">
        <f t="shared" si="372"/>
        <v>-6.1035160001665645E-6</v>
      </c>
      <c r="I4027">
        <f t="shared" si="373"/>
        <v>8.8822799999999997</v>
      </c>
      <c r="J4027" s="10">
        <f t="shared" si="374"/>
        <v>4.2154570312499997</v>
      </c>
      <c r="K4027" s="10">
        <f t="shared" si="375"/>
        <v>4.2132084960937499</v>
      </c>
      <c r="L4027" s="10">
        <f t="shared" si="376"/>
        <v>1.00025024414062</v>
      </c>
      <c r="M4027">
        <f t="shared" si="377"/>
        <v>1.7895243363454901E-3</v>
      </c>
    </row>
    <row r="4028" spans="2:13" x14ac:dyDescent="0.25">
      <c r="B4028" s="9">
        <v>473.14999389648398</v>
      </c>
      <c r="C4028">
        <v>800000</v>
      </c>
      <c r="D4028">
        <v>2303.00952148437</v>
      </c>
      <c r="E4028">
        <v>1683.73254394531</v>
      </c>
      <c r="F4028">
        <v>3.8333625793457</v>
      </c>
      <c r="G4028" s="31">
        <v>1.5957077266648402E-5</v>
      </c>
      <c r="H4028" s="32">
        <f t="shared" si="372"/>
        <v>199.999993896484</v>
      </c>
      <c r="I4028">
        <f t="shared" si="373"/>
        <v>7.8953600000000002</v>
      </c>
      <c r="J4028" s="10">
        <f t="shared" si="374"/>
        <v>2.3030095214843702</v>
      </c>
      <c r="K4028" s="10">
        <f t="shared" si="375"/>
        <v>1.6837325439453099</v>
      </c>
      <c r="L4028" s="10">
        <f t="shared" si="376"/>
        <v>3.8333625793457002E-3</v>
      </c>
      <c r="M4028">
        <f t="shared" si="377"/>
        <v>1.5957077266648402E-5</v>
      </c>
    </row>
    <row r="4029" spans="2:13" x14ac:dyDescent="0.25">
      <c r="B4029" s="9">
        <v>472.14999389648398</v>
      </c>
      <c r="C4029">
        <v>800000</v>
      </c>
      <c r="D4029">
        <v>2308.13061523437</v>
      </c>
      <c r="E4029">
        <v>1686.61254882812</v>
      </c>
      <c r="F4029">
        <v>3.8432362079620299</v>
      </c>
      <c r="G4029" s="31">
        <v>1.59145001816796E-5</v>
      </c>
      <c r="H4029" s="32">
        <f t="shared" si="372"/>
        <v>198.999993896484</v>
      </c>
      <c r="I4029">
        <f t="shared" si="373"/>
        <v>7.8953600000000002</v>
      </c>
      <c r="J4029" s="10">
        <f t="shared" si="374"/>
        <v>2.3081306152343699</v>
      </c>
      <c r="K4029" s="10">
        <f t="shared" si="375"/>
        <v>1.6866125488281201</v>
      </c>
      <c r="L4029" s="10">
        <f t="shared" si="376"/>
        <v>3.8432362079620298E-3</v>
      </c>
      <c r="M4029">
        <f t="shared" si="377"/>
        <v>1.59145001816796E-5</v>
      </c>
    </row>
    <row r="4030" spans="2:13" x14ac:dyDescent="0.25">
      <c r="B4030" s="9">
        <v>471.14999389648398</v>
      </c>
      <c r="C4030">
        <v>800000</v>
      </c>
      <c r="D4030">
        <v>2313.39916992187</v>
      </c>
      <c r="E4030">
        <v>1689.58630371093</v>
      </c>
      <c r="F4030">
        <v>3.8531792163848801</v>
      </c>
      <c r="G4030" s="31">
        <v>1.5871921277721399E-5</v>
      </c>
      <c r="H4030" s="32">
        <f t="shared" si="372"/>
        <v>197.999993896484</v>
      </c>
      <c r="I4030">
        <f t="shared" si="373"/>
        <v>7.8953600000000002</v>
      </c>
      <c r="J4030" s="10">
        <f t="shared" si="374"/>
        <v>2.3133991699218699</v>
      </c>
      <c r="K4030" s="10">
        <f t="shared" si="375"/>
        <v>1.68958630371093</v>
      </c>
      <c r="L4030" s="10">
        <f t="shared" si="376"/>
        <v>3.85317921638488E-3</v>
      </c>
      <c r="M4030">
        <f t="shared" si="377"/>
        <v>1.5871921277721399E-5</v>
      </c>
    </row>
    <row r="4031" spans="2:13" x14ac:dyDescent="0.25">
      <c r="B4031" s="9">
        <v>470.14999389648398</v>
      </c>
      <c r="C4031">
        <v>800000</v>
      </c>
      <c r="D4031">
        <v>2318.82348632812</v>
      </c>
      <c r="E4031">
        <v>1692.65942382812</v>
      </c>
      <c r="F4031">
        <v>3.8631932735443102</v>
      </c>
      <c r="G4031" s="31">
        <v>1.5829338735784401E-5</v>
      </c>
      <c r="H4031" s="32">
        <f t="shared" si="372"/>
        <v>196.999993896484</v>
      </c>
      <c r="I4031">
        <f t="shared" si="373"/>
        <v>7.8953600000000002</v>
      </c>
      <c r="J4031" s="10">
        <f t="shared" si="374"/>
        <v>2.3188234863281201</v>
      </c>
      <c r="K4031" s="10">
        <f t="shared" si="375"/>
        <v>1.6926594238281201</v>
      </c>
      <c r="L4031" s="10">
        <f t="shared" si="376"/>
        <v>3.86319327354431E-3</v>
      </c>
      <c r="M4031">
        <f t="shared" si="377"/>
        <v>1.5829338735784401E-5</v>
      </c>
    </row>
    <row r="4032" spans="2:13" x14ac:dyDescent="0.25">
      <c r="B4032" s="9">
        <v>469.14999389648398</v>
      </c>
      <c r="C4032">
        <v>800000</v>
      </c>
      <c r="D4032">
        <v>2324.41284179687</v>
      </c>
      <c r="E4032">
        <v>1695.83813476562</v>
      </c>
      <c r="F4032">
        <v>3.87327909469604</v>
      </c>
      <c r="G4032" s="31">
        <v>1.57867525558685E-5</v>
      </c>
      <c r="H4032" s="32">
        <f t="shared" si="372"/>
        <v>195.999993896484</v>
      </c>
      <c r="I4032">
        <f t="shared" si="373"/>
        <v>7.8953600000000002</v>
      </c>
      <c r="J4032" s="10">
        <f t="shared" si="374"/>
        <v>2.3244128417968701</v>
      </c>
      <c r="K4032" s="10">
        <f t="shared" si="375"/>
        <v>1.69583813476562</v>
      </c>
      <c r="L4032" s="10">
        <f t="shared" si="376"/>
        <v>3.8732790946960399E-3</v>
      </c>
      <c r="M4032">
        <f t="shared" si="377"/>
        <v>1.57867525558685E-5</v>
      </c>
    </row>
    <row r="4033" spans="2:13" x14ac:dyDescent="0.25">
      <c r="B4033" s="9">
        <v>468.14999389648398</v>
      </c>
      <c r="C4033">
        <v>800000</v>
      </c>
      <c r="D4033">
        <v>2330.17724609375</v>
      </c>
      <c r="E4033">
        <v>1699.12976074218</v>
      </c>
      <c r="F4033">
        <v>3.8834378719329798</v>
      </c>
      <c r="G4033" s="31">
        <v>1.5744164556963301E-5</v>
      </c>
      <c r="H4033" s="32">
        <f t="shared" si="372"/>
        <v>194.999993896484</v>
      </c>
      <c r="I4033">
        <f t="shared" si="373"/>
        <v>7.8953600000000002</v>
      </c>
      <c r="J4033" s="10">
        <f t="shared" si="374"/>
        <v>2.3301772460937502</v>
      </c>
      <c r="K4033" s="10">
        <f t="shared" si="375"/>
        <v>1.69912976074218</v>
      </c>
      <c r="L4033" s="10">
        <f t="shared" si="376"/>
        <v>3.8834378719329798E-3</v>
      </c>
      <c r="M4033">
        <f t="shared" si="377"/>
        <v>1.5744164556963301E-5</v>
      </c>
    </row>
    <row r="4034" spans="2:13" x14ac:dyDescent="0.25">
      <c r="B4034" s="9">
        <v>467.14999389648398</v>
      </c>
      <c r="C4034">
        <v>800000</v>
      </c>
      <c r="D4034">
        <v>2336.12817382812</v>
      </c>
      <c r="E4034">
        <v>1702.54223632812</v>
      </c>
      <c r="F4034">
        <v>3.8936712741851802</v>
      </c>
      <c r="G4034" s="31">
        <v>1.5701572920079299E-5</v>
      </c>
      <c r="H4034" s="32">
        <f t="shared" si="372"/>
        <v>193.999993896484</v>
      </c>
      <c r="I4034">
        <f t="shared" si="373"/>
        <v>7.8953600000000002</v>
      </c>
      <c r="J4034" s="10">
        <f t="shared" si="374"/>
        <v>2.3361281738281199</v>
      </c>
      <c r="K4034" s="10">
        <f t="shared" si="375"/>
        <v>1.70254223632812</v>
      </c>
      <c r="L4034" s="10">
        <f t="shared" si="376"/>
        <v>3.8936712741851802E-3</v>
      </c>
      <c r="M4034">
        <f t="shared" si="377"/>
        <v>1.5701572920079299E-5</v>
      </c>
    </row>
    <row r="4035" spans="2:13" x14ac:dyDescent="0.25">
      <c r="B4035" s="9">
        <v>466.14999389648398</v>
      </c>
      <c r="C4035">
        <v>800000</v>
      </c>
      <c r="D4035">
        <v>2342.27783203125</v>
      </c>
      <c r="E4035">
        <v>1706.08410644531</v>
      </c>
      <c r="F4035">
        <v>3.90398001670837</v>
      </c>
      <c r="G4035" s="31">
        <v>1.56589776452165E-5</v>
      </c>
      <c r="H4035" s="32">
        <f t="shared" si="372"/>
        <v>192.999993896484</v>
      </c>
      <c r="I4035">
        <f t="shared" si="373"/>
        <v>7.8953600000000002</v>
      </c>
      <c r="J4035" s="10">
        <f t="shared" si="374"/>
        <v>2.3422778320312498</v>
      </c>
      <c r="K4035" s="10">
        <f t="shared" si="375"/>
        <v>1.7060841064453101</v>
      </c>
      <c r="L4035" s="10">
        <f t="shared" si="376"/>
        <v>3.90398001670837E-3</v>
      </c>
      <c r="M4035">
        <f t="shared" si="377"/>
        <v>1.56589776452165E-5</v>
      </c>
    </row>
    <row r="4036" spans="2:13" x14ac:dyDescent="0.25">
      <c r="B4036" s="9">
        <v>465.14999389648398</v>
      </c>
      <c r="C4036">
        <v>800000</v>
      </c>
      <c r="D4036">
        <v>2348.640625</v>
      </c>
      <c r="E4036">
        <v>1709.76550292968</v>
      </c>
      <c r="F4036">
        <v>3.9143660068511901</v>
      </c>
      <c r="G4036" s="31">
        <v>1.5616378732374802E-5</v>
      </c>
      <c r="H4036" s="32">
        <f t="shared" si="372"/>
        <v>191.999993896484</v>
      </c>
      <c r="I4036">
        <f t="shared" si="373"/>
        <v>7.8953600000000002</v>
      </c>
      <c r="J4036" s="10">
        <f t="shared" si="374"/>
        <v>2.3486406249999998</v>
      </c>
      <c r="K4036" s="10">
        <f t="shared" si="375"/>
        <v>1.7097655029296801</v>
      </c>
      <c r="L4036" s="10">
        <f t="shared" si="376"/>
        <v>3.9143660068511905E-3</v>
      </c>
      <c r="M4036">
        <f t="shared" si="377"/>
        <v>1.5616378732374802E-5</v>
      </c>
    </row>
    <row r="4037" spans="2:13" x14ac:dyDescent="0.25">
      <c r="B4037" s="9">
        <v>464.14999389648398</v>
      </c>
      <c r="C4037">
        <v>800000</v>
      </c>
      <c r="D4037">
        <v>2355.23217773437</v>
      </c>
      <c r="E4037">
        <v>1713.59753417968</v>
      </c>
      <c r="F4037">
        <v>3.9248301982879599</v>
      </c>
      <c r="G4037" s="31">
        <v>1.5573776181554401E-5</v>
      </c>
      <c r="H4037" s="32">
        <f t="shared" si="372"/>
        <v>190.999993896484</v>
      </c>
      <c r="I4037">
        <f t="shared" si="373"/>
        <v>7.8953600000000002</v>
      </c>
      <c r="J4037" s="10">
        <f t="shared" si="374"/>
        <v>2.3552321777343699</v>
      </c>
      <c r="K4037" s="10">
        <f t="shared" si="375"/>
        <v>1.7135975341796801</v>
      </c>
      <c r="L4037" s="10">
        <f t="shared" si="376"/>
        <v>3.9248301982879596E-3</v>
      </c>
      <c r="M4037">
        <f t="shared" si="377"/>
        <v>1.5573776181554401E-5</v>
      </c>
    </row>
    <row r="4038" spans="2:13" x14ac:dyDescent="0.25">
      <c r="B4038" s="9">
        <v>463.14999389648398</v>
      </c>
      <c r="C4038">
        <v>800000</v>
      </c>
      <c r="D4038">
        <v>2362.06982421875</v>
      </c>
      <c r="E4038">
        <v>1717.5927734375</v>
      </c>
      <c r="F4038">
        <v>3.93537425994873</v>
      </c>
      <c r="G4038" s="31">
        <v>1.55311718117445E-5</v>
      </c>
      <c r="H4038" s="32">
        <f t="shared" si="372"/>
        <v>189.999993896484</v>
      </c>
      <c r="I4038">
        <f t="shared" si="373"/>
        <v>7.8953600000000002</v>
      </c>
      <c r="J4038" s="10">
        <f t="shared" si="374"/>
        <v>2.3620698242187501</v>
      </c>
      <c r="K4038" s="10">
        <f t="shared" si="375"/>
        <v>1.7175927734375001</v>
      </c>
      <c r="L4038" s="10">
        <f t="shared" si="376"/>
        <v>3.9353742599487302E-3</v>
      </c>
      <c r="M4038">
        <f t="shared" si="377"/>
        <v>1.55311718117445E-5</v>
      </c>
    </row>
    <row r="4039" spans="2:13" x14ac:dyDescent="0.25">
      <c r="B4039" s="9">
        <v>462.14999389648398</v>
      </c>
      <c r="C4039">
        <v>800000</v>
      </c>
      <c r="D4039">
        <v>2369.17358398437</v>
      </c>
      <c r="E4039">
        <v>1721.76513671875</v>
      </c>
      <c r="F4039">
        <v>3.9459996223449698</v>
      </c>
      <c r="G4039" s="31">
        <v>1.5488561984966499E-5</v>
      </c>
      <c r="H4039" s="32">
        <f t="shared" si="372"/>
        <v>188.999993896484</v>
      </c>
      <c r="I4039">
        <f t="shared" si="373"/>
        <v>7.8953600000000002</v>
      </c>
      <c r="J4039" s="10">
        <f t="shared" si="374"/>
        <v>2.3691735839843702</v>
      </c>
      <c r="K4039" s="10">
        <f t="shared" si="375"/>
        <v>1.7217651367187501</v>
      </c>
      <c r="L4039" s="10">
        <f t="shared" si="376"/>
        <v>3.9459996223449702E-3</v>
      </c>
      <c r="M4039">
        <f t="shared" si="377"/>
        <v>1.5488561984966499E-5</v>
      </c>
    </row>
    <row r="4040" spans="2:13" x14ac:dyDescent="0.25">
      <c r="B4040" s="9">
        <v>461.14999389648398</v>
      </c>
      <c r="C4040">
        <v>800000</v>
      </c>
      <c r="D4040">
        <v>2376.56567382812</v>
      </c>
      <c r="E4040">
        <v>1726.13049316406</v>
      </c>
      <c r="F4040">
        <v>3.9567079544067298</v>
      </c>
      <c r="G4040" s="31">
        <v>1.54459485202096E-5</v>
      </c>
      <c r="H4040" s="32">
        <f t="shared" ref="H4040:H4103" si="378">B4040-273.15</f>
        <v>187.999993896484</v>
      </c>
      <c r="I4040">
        <f t="shared" ref="I4040:I4103" si="379">C4040*0.0000098692</f>
        <v>7.8953600000000002</v>
      </c>
      <c r="J4040" s="10">
        <f t="shared" ref="J4040:J4103" si="380">D4040/1000</f>
        <v>2.3765656738281198</v>
      </c>
      <c r="K4040" s="10">
        <f t="shared" ref="K4040:K4103" si="381">E4040/1000</f>
        <v>1.72613049316406</v>
      </c>
      <c r="L4040" s="10">
        <f t="shared" ref="L4040:L4103" si="382">F4040/1000</f>
        <v>3.9567079544067301E-3</v>
      </c>
      <c r="M4040">
        <f t="shared" si="377"/>
        <v>1.54459485202096E-5</v>
      </c>
    </row>
    <row r="4041" spans="2:13" x14ac:dyDescent="0.25">
      <c r="B4041" s="9">
        <v>460.14999389648398</v>
      </c>
      <c r="C4041">
        <v>800000</v>
      </c>
      <c r="D4041">
        <v>2384.27075195312</v>
      </c>
      <c r="E4041">
        <v>1730.70678710937</v>
      </c>
      <c r="F4041">
        <v>3.9675009250640798</v>
      </c>
      <c r="G4041" s="31">
        <v>1.54033295984845E-5</v>
      </c>
      <c r="H4041" s="32">
        <f t="shared" si="378"/>
        <v>186.999993896484</v>
      </c>
      <c r="I4041">
        <f t="shared" si="379"/>
        <v>7.8953600000000002</v>
      </c>
      <c r="J4041" s="10">
        <f t="shared" si="380"/>
        <v>2.3842707519531201</v>
      </c>
      <c r="K4041" s="10">
        <f t="shared" si="381"/>
        <v>1.73070678710937</v>
      </c>
      <c r="L4041" s="10">
        <f t="shared" si="382"/>
        <v>3.9675009250640797E-3</v>
      </c>
      <c r="M4041">
        <f t="shared" ref="M4041:M4104" si="383">G4041*1</f>
        <v>1.54033295984845E-5</v>
      </c>
    </row>
    <row r="4042" spans="2:13" x14ac:dyDescent="0.25">
      <c r="B4042" s="9">
        <v>459.14999389648398</v>
      </c>
      <c r="C4042">
        <v>800000</v>
      </c>
      <c r="D4042">
        <v>2392.31689453125</v>
      </c>
      <c r="E4042">
        <v>1735.51416015625</v>
      </c>
      <c r="F4042">
        <v>3.9783804416656401</v>
      </c>
      <c r="G4042" s="31">
        <v>1.53607070387806E-5</v>
      </c>
      <c r="H4042" s="32">
        <f t="shared" si="378"/>
        <v>185.999993896484</v>
      </c>
      <c r="I4042">
        <f t="shared" si="379"/>
        <v>7.8953600000000002</v>
      </c>
      <c r="J4042" s="10">
        <f t="shared" si="380"/>
        <v>2.3923168945312501</v>
      </c>
      <c r="K4042" s="10">
        <f t="shared" si="381"/>
        <v>1.73551416015625</v>
      </c>
      <c r="L4042" s="10">
        <f t="shared" si="382"/>
        <v>3.9783804416656399E-3</v>
      </c>
      <c r="M4042">
        <f t="shared" si="383"/>
        <v>1.53607070387806E-5</v>
      </c>
    </row>
    <row r="4043" spans="2:13" x14ac:dyDescent="0.25">
      <c r="B4043" s="9">
        <v>458.14999389648398</v>
      </c>
      <c r="C4043">
        <v>800000</v>
      </c>
      <c r="D4043">
        <v>2400.736328125</v>
      </c>
      <c r="E4043">
        <v>1740.57543945312</v>
      </c>
      <c r="F4043">
        <v>3.9893481731414702</v>
      </c>
      <c r="G4043" s="31">
        <v>1.5318079022108499E-5</v>
      </c>
      <c r="H4043" s="32">
        <f t="shared" si="378"/>
        <v>184.999993896484</v>
      </c>
      <c r="I4043">
        <f t="shared" si="379"/>
        <v>7.8953600000000002</v>
      </c>
      <c r="J4043" s="10">
        <f t="shared" si="380"/>
        <v>2.4007363281249998</v>
      </c>
      <c r="K4043" s="10">
        <f t="shared" si="381"/>
        <v>1.7405754394531201</v>
      </c>
      <c r="L4043" s="10">
        <f t="shared" si="382"/>
        <v>3.9893481731414701E-3</v>
      </c>
      <c r="M4043">
        <f t="shared" si="383"/>
        <v>1.5318079022108499E-5</v>
      </c>
    </row>
    <row r="4044" spans="2:13" x14ac:dyDescent="0.25">
      <c r="B4044" s="9">
        <v>457.14999389648398</v>
      </c>
      <c r="C4044">
        <v>800000</v>
      </c>
      <c r="D4044">
        <v>2409.56420898437</v>
      </c>
      <c r="E4044">
        <v>1745.91625976562</v>
      </c>
      <c r="F4044">
        <v>4.0004062652587802</v>
      </c>
      <c r="G4044" s="31">
        <v>1.5275447367457598E-5</v>
      </c>
      <c r="H4044" s="32">
        <f t="shared" si="378"/>
        <v>183.999993896484</v>
      </c>
      <c r="I4044">
        <f t="shared" si="379"/>
        <v>7.8953600000000002</v>
      </c>
      <c r="J4044" s="10">
        <f t="shared" si="380"/>
        <v>2.4095642089843698</v>
      </c>
      <c r="K4044" s="10">
        <f t="shared" si="381"/>
        <v>1.7459162597656199</v>
      </c>
      <c r="L4044" s="10">
        <f t="shared" si="382"/>
        <v>4.00040626525878E-3</v>
      </c>
      <c r="M4044">
        <f t="shared" si="383"/>
        <v>1.5275447367457598E-5</v>
      </c>
    </row>
    <row r="4045" spans="2:13" x14ac:dyDescent="0.25">
      <c r="B4045" s="9">
        <v>456.14999389648398</v>
      </c>
      <c r="C4045">
        <v>800000</v>
      </c>
      <c r="D4045">
        <v>2418.84155273437</v>
      </c>
      <c r="E4045">
        <v>1751.56579589843</v>
      </c>
      <c r="F4045">
        <v>4.01155662536621</v>
      </c>
      <c r="G4045" s="31">
        <v>1.52328093463438E-5</v>
      </c>
      <c r="H4045" s="32">
        <f t="shared" si="378"/>
        <v>182.999993896484</v>
      </c>
      <c r="I4045">
        <f t="shared" si="379"/>
        <v>7.8953600000000002</v>
      </c>
      <c r="J4045" s="10">
        <f t="shared" si="380"/>
        <v>2.4188415527343698</v>
      </c>
      <c r="K4045" s="10">
        <f t="shared" si="381"/>
        <v>1.7515657958984301</v>
      </c>
      <c r="L4045" s="10">
        <f t="shared" si="382"/>
        <v>4.0115566253662097E-3</v>
      </c>
      <c r="M4045">
        <f t="shared" si="383"/>
        <v>1.52328093463438E-5</v>
      </c>
    </row>
    <row r="4046" spans="2:13" x14ac:dyDescent="0.25">
      <c r="B4046" s="9">
        <v>455.14999389648398</v>
      </c>
      <c r="C4046">
        <v>800000</v>
      </c>
      <c r="D4046">
        <v>2428.61401367187</v>
      </c>
      <c r="E4046">
        <v>1757.55712890625</v>
      </c>
      <c r="F4046">
        <v>4.0228013992309499</v>
      </c>
      <c r="G4046" s="31">
        <v>1.51901658682618E-5</v>
      </c>
      <c r="H4046" s="32">
        <f t="shared" si="378"/>
        <v>181.999993896484</v>
      </c>
      <c r="I4046">
        <f t="shared" si="379"/>
        <v>7.8953600000000002</v>
      </c>
      <c r="J4046" s="10">
        <f t="shared" si="380"/>
        <v>2.4286140136718699</v>
      </c>
      <c r="K4046" s="10">
        <f t="shared" si="381"/>
        <v>1.7575571289062499</v>
      </c>
      <c r="L4046" s="10">
        <f t="shared" si="382"/>
        <v>4.0228013992309498E-3</v>
      </c>
      <c r="M4046">
        <f t="shared" si="383"/>
        <v>1.51901658682618E-5</v>
      </c>
    </row>
    <row r="4047" spans="2:13" x14ac:dyDescent="0.25">
      <c r="B4047" s="9">
        <v>454.14999389648398</v>
      </c>
      <c r="C4047">
        <v>800000</v>
      </c>
      <c r="D4047">
        <v>2438.93334960937</v>
      </c>
      <c r="E4047">
        <v>1763.92749023437</v>
      </c>
      <c r="F4047">
        <v>4.0341434478759703</v>
      </c>
      <c r="G4047" s="31">
        <v>1.51475169332115E-5</v>
      </c>
      <c r="H4047" s="32">
        <f t="shared" si="378"/>
        <v>180.999993896484</v>
      </c>
      <c r="I4047">
        <f t="shared" si="379"/>
        <v>7.8953600000000002</v>
      </c>
      <c r="J4047" s="10">
        <f t="shared" si="380"/>
        <v>2.4389333496093699</v>
      </c>
      <c r="K4047" s="10">
        <f t="shared" si="381"/>
        <v>1.76392749023437</v>
      </c>
      <c r="L4047" s="10">
        <f t="shared" si="382"/>
        <v>4.0341434478759703E-3</v>
      </c>
      <c r="M4047">
        <f t="shared" si="383"/>
        <v>1.51475169332115E-5</v>
      </c>
    </row>
    <row r="4048" spans="2:13" x14ac:dyDescent="0.25">
      <c r="B4048" s="9">
        <v>453.14999389648398</v>
      </c>
      <c r="C4048">
        <v>800000</v>
      </c>
      <c r="D4048">
        <v>2449.8583984375</v>
      </c>
      <c r="E4048">
        <v>1770.71936035156</v>
      </c>
      <c r="F4048">
        <v>4.0455851554870597</v>
      </c>
      <c r="G4048" s="31">
        <v>1.51048616316984E-5</v>
      </c>
      <c r="H4048" s="32">
        <f t="shared" si="378"/>
        <v>179.999993896484</v>
      </c>
      <c r="I4048">
        <f t="shared" si="379"/>
        <v>7.8953600000000002</v>
      </c>
      <c r="J4048" s="10">
        <f t="shared" si="380"/>
        <v>2.4498583984375002</v>
      </c>
      <c r="K4048" s="10">
        <f t="shared" si="381"/>
        <v>1.7707193603515601</v>
      </c>
      <c r="L4048" s="10">
        <f t="shared" si="382"/>
        <v>4.0455851554870598E-3</v>
      </c>
      <c r="M4048">
        <f t="shared" si="383"/>
        <v>1.51048616316984E-5</v>
      </c>
    </row>
    <row r="4049" spans="2:13" x14ac:dyDescent="0.25">
      <c r="B4049" s="9">
        <v>452.14999389648398</v>
      </c>
      <c r="C4049">
        <v>800000</v>
      </c>
      <c r="D4049">
        <v>2461.4560546875</v>
      </c>
      <c r="E4049">
        <v>1777.98071289062</v>
      </c>
      <c r="F4049">
        <v>4.0571293830871502</v>
      </c>
      <c r="G4049" s="31">
        <v>1.50621999637223E-5</v>
      </c>
      <c r="H4049" s="32">
        <f t="shared" si="378"/>
        <v>178.999993896484</v>
      </c>
      <c r="I4049">
        <f t="shared" si="379"/>
        <v>7.8953600000000002</v>
      </c>
      <c r="J4049" s="10">
        <f t="shared" si="380"/>
        <v>2.4614560546875</v>
      </c>
      <c r="K4049" s="10">
        <f t="shared" si="381"/>
        <v>1.77798071289062</v>
      </c>
      <c r="L4049" s="10">
        <f t="shared" si="382"/>
        <v>4.0571293830871501E-3</v>
      </c>
      <c r="M4049">
        <f t="shared" si="383"/>
        <v>1.50621999637223E-5</v>
      </c>
    </row>
    <row r="4050" spans="2:13" x14ac:dyDescent="0.25">
      <c r="B4050" s="9">
        <v>451.14999389648398</v>
      </c>
      <c r="C4050">
        <v>800000</v>
      </c>
      <c r="D4050">
        <v>2473.80200195312</v>
      </c>
      <c r="E4050">
        <v>1785.76611328125</v>
      </c>
      <c r="F4050">
        <v>4.0687789916992099</v>
      </c>
      <c r="G4050" s="31">
        <v>1.5019531019788699E-5</v>
      </c>
      <c r="H4050" s="32">
        <f t="shared" si="378"/>
        <v>177.999993896484</v>
      </c>
      <c r="I4050">
        <f t="shared" si="379"/>
        <v>7.8953600000000002</v>
      </c>
      <c r="J4050" s="10">
        <f t="shared" si="380"/>
        <v>2.4738020019531199</v>
      </c>
      <c r="K4050" s="10">
        <f t="shared" si="381"/>
        <v>1.7857661132812499</v>
      </c>
      <c r="L4050" s="10">
        <f t="shared" si="382"/>
        <v>4.0687789916992101E-3</v>
      </c>
      <c r="M4050">
        <f t="shared" si="383"/>
        <v>1.5019531019788699E-5</v>
      </c>
    </row>
    <row r="4051" spans="2:13" x14ac:dyDescent="0.25">
      <c r="B4051" s="9">
        <v>450.14999389648398</v>
      </c>
      <c r="C4051">
        <v>800000</v>
      </c>
      <c r="D4051">
        <v>2486.98217773437</v>
      </c>
      <c r="E4051">
        <v>1794.13720703125</v>
      </c>
      <c r="F4051">
        <v>4.0805373191833398</v>
      </c>
      <c r="G4051" s="31">
        <v>1.49768557093921E-5</v>
      </c>
      <c r="H4051" s="32">
        <f t="shared" si="378"/>
        <v>176.999993896484</v>
      </c>
      <c r="I4051">
        <f t="shared" si="379"/>
        <v>7.8953600000000002</v>
      </c>
      <c r="J4051" s="10">
        <f t="shared" si="380"/>
        <v>2.4869821777343701</v>
      </c>
      <c r="K4051" s="10">
        <f t="shared" si="381"/>
        <v>1.79413720703125</v>
      </c>
      <c r="L4051" s="10">
        <f t="shared" si="382"/>
        <v>4.0805373191833399E-3</v>
      </c>
      <c r="M4051">
        <f t="shared" si="383"/>
        <v>1.49768557093921E-5</v>
      </c>
    </row>
    <row r="4052" spans="2:13" x14ac:dyDescent="0.25">
      <c r="B4052" s="9">
        <v>449.14999389648398</v>
      </c>
      <c r="C4052">
        <v>800000</v>
      </c>
      <c r="D4052">
        <v>2501.0947265625</v>
      </c>
      <c r="E4052">
        <v>1803.16430664062</v>
      </c>
      <c r="F4052">
        <v>4.0924077033996502</v>
      </c>
      <c r="G4052" s="31">
        <v>1.49341722135432E-5</v>
      </c>
      <c r="H4052" s="32">
        <f t="shared" si="378"/>
        <v>175.999993896484</v>
      </c>
      <c r="I4052">
        <f t="shared" si="379"/>
        <v>7.8953600000000002</v>
      </c>
      <c r="J4052" s="10">
        <f t="shared" si="380"/>
        <v>2.5010947265625001</v>
      </c>
      <c r="K4052" s="10">
        <f t="shared" si="381"/>
        <v>1.80316430664062</v>
      </c>
      <c r="L4052" s="10">
        <f t="shared" si="382"/>
        <v>4.0924077033996503E-3</v>
      </c>
      <c r="M4052">
        <f t="shared" si="383"/>
        <v>1.49341722135432E-5</v>
      </c>
    </row>
    <row r="4053" spans="2:13" x14ac:dyDescent="0.25">
      <c r="B4053" s="9">
        <v>448.14999389648398</v>
      </c>
      <c r="C4053">
        <v>800000</v>
      </c>
      <c r="D4053">
        <v>2516.25048828125</v>
      </c>
      <c r="E4053">
        <v>1812.92700195312</v>
      </c>
      <c r="F4053">
        <v>4.1043944358825604</v>
      </c>
      <c r="G4053" s="31">
        <v>1.48914805322419E-5</v>
      </c>
      <c r="H4053" s="32">
        <f t="shared" si="378"/>
        <v>174.999993896484</v>
      </c>
      <c r="I4053">
        <f t="shared" si="379"/>
        <v>7.8953600000000002</v>
      </c>
      <c r="J4053" s="10">
        <f t="shared" si="380"/>
        <v>2.51625048828125</v>
      </c>
      <c r="K4053" s="10">
        <f t="shared" si="381"/>
        <v>1.8129270019531201</v>
      </c>
      <c r="L4053" s="10">
        <f t="shared" si="382"/>
        <v>4.10439443588256E-3</v>
      </c>
      <c r="M4053">
        <f t="shared" si="383"/>
        <v>1.48914805322419E-5</v>
      </c>
    </row>
    <row r="4054" spans="2:13" x14ac:dyDescent="0.25">
      <c r="B4054" s="9">
        <v>447.14999389648398</v>
      </c>
      <c r="C4054">
        <v>800000</v>
      </c>
      <c r="D4054">
        <v>2532.57592773437</v>
      </c>
      <c r="E4054">
        <v>1823.51599121093</v>
      </c>
      <c r="F4054">
        <v>4.1165013313293404</v>
      </c>
      <c r="G4054" s="31">
        <v>1.4848780665488401E-5</v>
      </c>
      <c r="H4054" s="32">
        <f t="shared" si="378"/>
        <v>173.999993896484</v>
      </c>
      <c r="I4054">
        <f t="shared" si="379"/>
        <v>7.8953600000000002</v>
      </c>
      <c r="J4054" s="10">
        <f t="shared" si="380"/>
        <v>2.5325759277343698</v>
      </c>
      <c r="K4054" s="10">
        <f t="shared" si="381"/>
        <v>1.82351599121093</v>
      </c>
      <c r="L4054" s="10">
        <f t="shared" si="382"/>
        <v>4.1165013313293405E-3</v>
      </c>
      <c r="M4054">
        <f t="shared" si="383"/>
        <v>1.4848780665488401E-5</v>
      </c>
    </row>
    <row r="4055" spans="2:13" x14ac:dyDescent="0.25">
      <c r="B4055" s="9">
        <v>446.14999389648398</v>
      </c>
      <c r="C4055">
        <v>800000</v>
      </c>
      <c r="D4055">
        <v>2550.21557617187</v>
      </c>
      <c r="E4055">
        <v>1835.03393554687</v>
      </c>
      <c r="F4055">
        <v>4.1287331581115696</v>
      </c>
      <c r="G4055" s="31">
        <v>1.48060717037878E-5</v>
      </c>
      <c r="H4055" s="32">
        <f t="shared" si="378"/>
        <v>172.999993896484</v>
      </c>
      <c r="I4055">
        <f t="shared" si="379"/>
        <v>7.8953600000000002</v>
      </c>
      <c r="J4055" s="10">
        <f t="shared" si="380"/>
        <v>2.5502155761718699</v>
      </c>
      <c r="K4055" s="10">
        <f t="shared" si="381"/>
        <v>1.8350339355468699</v>
      </c>
      <c r="L4055" s="10">
        <f t="shared" si="382"/>
        <v>4.1287331581115697E-3</v>
      </c>
      <c r="M4055">
        <f t="shared" si="383"/>
        <v>1.48060717037878E-5</v>
      </c>
    </row>
    <row r="4056" spans="2:13" x14ac:dyDescent="0.25">
      <c r="B4056" s="9">
        <v>445.14999389648398</v>
      </c>
      <c r="C4056">
        <v>800000</v>
      </c>
      <c r="D4056">
        <v>2569.33325195312</v>
      </c>
      <c r="E4056">
        <v>1847.59741210937</v>
      </c>
      <c r="F4056">
        <v>4.1410951614379803</v>
      </c>
      <c r="G4056" s="31">
        <v>1.47633527376456E-5</v>
      </c>
      <c r="H4056" s="32">
        <f t="shared" si="378"/>
        <v>171.999993896484</v>
      </c>
      <c r="I4056">
        <f t="shared" si="379"/>
        <v>7.8953600000000002</v>
      </c>
      <c r="J4056" s="10">
        <f t="shared" si="380"/>
        <v>2.56933325195312</v>
      </c>
      <c r="K4056" s="10">
        <f t="shared" si="381"/>
        <v>1.8475974121093699</v>
      </c>
      <c r="L4056" s="10">
        <f t="shared" si="382"/>
        <v>4.1410951614379802E-3</v>
      </c>
      <c r="M4056">
        <f t="shared" si="383"/>
        <v>1.47633527376456E-5</v>
      </c>
    </row>
    <row r="4057" spans="2:13" x14ac:dyDescent="0.25">
      <c r="B4057" s="9">
        <v>444.14999389648398</v>
      </c>
      <c r="C4057">
        <v>800000</v>
      </c>
      <c r="D4057">
        <v>2590.11596679687</v>
      </c>
      <c r="E4057">
        <v>1861.33935546875</v>
      </c>
      <c r="F4057">
        <v>4.1535930633544904</v>
      </c>
      <c r="G4057" s="31">
        <v>1.4720623767061599E-5</v>
      </c>
      <c r="H4057" s="32">
        <f t="shared" si="378"/>
        <v>170.999993896484</v>
      </c>
      <c r="I4057">
        <f t="shared" si="379"/>
        <v>7.8953600000000002</v>
      </c>
      <c r="J4057" s="10">
        <f t="shared" si="380"/>
        <v>2.5901159667968701</v>
      </c>
      <c r="K4057" s="10">
        <f t="shared" si="381"/>
        <v>1.8613393554687501</v>
      </c>
      <c r="L4057" s="10">
        <f t="shared" si="382"/>
        <v>4.1535930633544906E-3</v>
      </c>
      <c r="M4057">
        <f t="shared" si="383"/>
        <v>1.4720623767061599E-5</v>
      </c>
    </row>
    <row r="4058" spans="2:13" x14ac:dyDescent="0.25">
      <c r="B4058" s="9">
        <v>443.14999389648398</v>
      </c>
      <c r="C4058">
        <v>800000</v>
      </c>
      <c r="D4058">
        <v>4369.466796875</v>
      </c>
      <c r="E4058">
        <v>3438.25390625</v>
      </c>
      <c r="F4058">
        <v>897.45965576171795</v>
      </c>
      <c r="G4058">
        <v>1.5955476555973199E-4</v>
      </c>
      <c r="H4058" s="32">
        <f t="shared" si="378"/>
        <v>169.999993896484</v>
      </c>
      <c r="I4058">
        <f t="shared" si="379"/>
        <v>7.8953600000000002</v>
      </c>
      <c r="J4058" s="10">
        <f t="shared" si="380"/>
        <v>4.3694667968749998</v>
      </c>
      <c r="K4058" s="10">
        <f t="shared" si="381"/>
        <v>3.4382539062499999</v>
      </c>
      <c r="L4058" s="10">
        <f t="shared" si="382"/>
        <v>0.89745965576171793</v>
      </c>
      <c r="M4058">
        <f t="shared" si="383"/>
        <v>1.5955476555973199E-4</v>
      </c>
    </row>
    <row r="4059" spans="2:13" x14ac:dyDescent="0.25">
      <c r="B4059" s="9">
        <v>442.14999389648398</v>
      </c>
      <c r="C4059">
        <v>800000</v>
      </c>
      <c r="D4059">
        <v>4366.04345703125</v>
      </c>
      <c r="E4059">
        <v>3442.51708984375</v>
      </c>
      <c r="F4059">
        <v>898.49127197265602</v>
      </c>
      <c r="G4059">
        <v>1.6056708409450899E-4</v>
      </c>
      <c r="H4059" s="32">
        <f t="shared" si="378"/>
        <v>168.999993896484</v>
      </c>
      <c r="I4059">
        <f t="shared" si="379"/>
        <v>7.8953600000000002</v>
      </c>
      <c r="J4059" s="10">
        <f t="shared" si="380"/>
        <v>4.3660434570312496</v>
      </c>
      <c r="K4059" s="10">
        <f t="shared" si="381"/>
        <v>3.4425170898437498</v>
      </c>
      <c r="L4059" s="10">
        <f t="shared" si="382"/>
        <v>0.89849127197265599</v>
      </c>
      <c r="M4059">
        <f t="shared" si="383"/>
        <v>1.6056708409450899E-4</v>
      </c>
    </row>
    <row r="4060" spans="2:13" x14ac:dyDescent="0.25">
      <c r="B4060" s="9">
        <v>441.14999389648398</v>
      </c>
      <c r="C4060">
        <v>800000</v>
      </c>
      <c r="D4060">
        <v>4362.66796875</v>
      </c>
      <c r="E4060">
        <v>3446.79467773437</v>
      </c>
      <c r="F4060">
        <v>899.51800537109295</v>
      </c>
      <c r="G4060">
        <v>1.6159223741851701E-4</v>
      </c>
      <c r="H4060" s="32">
        <f t="shared" si="378"/>
        <v>167.999993896484</v>
      </c>
      <c r="I4060">
        <f t="shared" si="379"/>
        <v>7.8953600000000002</v>
      </c>
      <c r="J4060" s="10">
        <f t="shared" si="380"/>
        <v>4.3626679687500003</v>
      </c>
      <c r="K4060" s="10">
        <f t="shared" si="381"/>
        <v>3.4467946777343701</v>
      </c>
      <c r="L4060" s="10">
        <f t="shared" si="382"/>
        <v>0.89951800537109294</v>
      </c>
      <c r="M4060">
        <f t="shared" si="383"/>
        <v>1.6159223741851701E-4</v>
      </c>
    </row>
    <row r="4061" spans="2:13" x14ac:dyDescent="0.25">
      <c r="B4061" s="9">
        <v>440.14999389648398</v>
      </c>
      <c r="C4061">
        <v>800000</v>
      </c>
      <c r="D4061">
        <v>4359.33837890625</v>
      </c>
      <c r="E4061">
        <v>3451.08642578125</v>
      </c>
      <c r="F4061">
        <v>900.53991699218705</v>
      </c>
      <c r="G4061">
        <v>1.6263045836239999E-4</v>
      </c>
      <c r="H4061" s="32">
        <f t="shared" si="378"/>
        <v>166.999993896484</v>
      </c>
      <c r="I4061">
        <f t="shared" si="379"/>
        <v>7.8953600000000002</v>
      </c>
      <c r="J4061" s="10">
        <f t="shared" si="380"/>
        <v>4.3593383789062496</v>
      </c>
      <c r="K4061" s="10">
        <f t="shared" si="381"/>
        <v>3.4510864257812499</v>
      </c>
      <c r="L4061" s="10">
        <f t="shared" si="382"/>
        <v>0.90053991699218705</v>
      </c>
      <c r="M4061">
        <f t="shared" si="383"/>
        <v>1.6263045836239999E-4</v>
      </c>
    </row>
    <row r="4062" spans="2:13" x14ac:dyDescent="0.25">
      <c r="B4062" s="9">
        <v>439.14999389648398</v>
      </c>
      <c r="C4062">
        <v>800000</v>
      </c>
      <c r="D4062">
        <v>4356.0546875</v>
      </c>
      <c r="E4062">
        <v>3455.392578125</v>
      </c>
      <c r="F4062">
        <v>901.55694580078102</v>
      </c>
      <c r="G4062">
        <v>1.6368199430871701E-4</v>
      </c>
      <c r="H4062" s="32">
        <f t="shared" si="378"/>
        <v>165.999993896484</v>
      </c>
      <c r="I4062">
        <f t="shared" si="379"/>
        <v>7.8953600000000002</v>
      </c>
      <c r="J4062" s="10">
        <f t="shared" si="380"/>
        <v>4.3560546875000004</v>
      </c>
      <c r="K4062" s="10">
        <f t="shared" si="381"/>
        <v>3.4553925781250001</v>
      </c>
      <c r="L4062" s="10">
        <f t="shared" si="382"/>
        <v>0.90155694580078105</v>
      </c>
      <c r="M4062">
        <f t="shared" si="383"/>
        <v>1.6368199430871701E-4</v>
      </c>
    </row>
    <row r="4063" spans="2:13" x14ac:dyDescent="0.25">
      <c r="B4063" s="9">
        <v>438.14999389648398</v>
      </c>
      <c r="C4063">
        <v>800000</v>
      </c>
      <c r="D4063">
        <v>4352.81640625</v>
      </c>
      <c r="E4063">
        <v>3459.71264648437</v>
      </c>
      <c r="F4063">
        <v>902.56921386718705</v>
      </c>
      <c r="G4063">
        <v>1.6474712174385699E-4</v>
      </c>
      <c r="H4063" s="32">
        <f t="shared" si="378"/>
        <v>164.999993896484</v>
      </c>
      <c r="I4063">
        <f t="shared" si="379"/>
        <v>7.8953600000000002</v>
      </c>
      <c r="J4063" s="10">
        <f t="shared" si="380"/>
        <v>4.3528164062499997</v>
      </c>
      <c r="K4063" s="10">
        <f t="shared" si="381"/>
        <v>3.4597126464843702</v>
      </c>
      <c r="L4063" s="10">
        <f t="shared" si="382"/>
        <v>0.90256921386718703</v>
      </c>
      <c r="M4063">
        <f t="shared" si="383"/>
        <v>1.6474712174385699E-4</v>
      </c>
    </row>
    <row r="4064" spans="2:13" x14ac:dyDescent="0.25">
      <c r="B4064" s="9">
        <v>437.14999389648398</v>
      </c>
      <c r="C4064">
        <v>800000</v>
      </c>
      <c r="D4064">
        <v>4349.6220703125</v>
      </c>
      <c r="E4064">
        <v>3464.046875</v>
      </c>
      <c r="F4064">
        <v>903.57672119140602</v>
      </c>
      <c r="G4064">
        <v>1.65826058946549E-4</v>
      </c>
      <c r="H4064" s="32">
        <f t="shared" si="378"/>
        <v>163.999993896484</v>
      </c>
      <c r="I4064">
        <f t="shared" si="379"/>
        <v>7.8953600000000002</v>
      </c>
      <c r="J4064" s="10">
        <f t="shared" si="380"/>
        <v>4.3496220703124999</v>
      </c>
      <c r="K4064" s="10">
        <f t="shared" si="381"/>
        <v>3.4640468750000002</v>
      </c>
      <c r="L4064" s="10">
        <f t="shared" si="382"/>
        <v>0.90357672119140597</v>
      </c>
      <c r="M4064">
        <f t="shared" si="383"/>
        <v>1.65826058946549E-4</v>
      </c>
    </row>
    <row r="4065" spans="2:13" x14ac:dyDescent="0.25">
      <c r="B4065" s="9">
        <v>436.14999389648398</v>
      </c>
      <c r="C4065">
        <v>800000</v>
      </c>
      <c r="D4065">
        <v>4346.47216796875</v>
      </c>
      <c r="E4065">
        <v>3468.39477539062</v>
      </c>
      <c r="F4065">
        <v>904.57940673828102</v>
      </c>
      <c r="G4065">
        <v>1.6691909695509799E-4</v>
      </c>
      <c r="H4065" s="32">
        <f t="shared" si="378"/>
        <v>162.999993896484</v>
      </c>
      <c r="I4065">
        <f t="shared" si="379"/>
        <v>7.8953600000000002</v>
      </c>
      <c r="J4065" s="10">
        <f t="shared" si="380"/>
        <v>4.3464721679687504</v>
      </c>
      <c r="K4065" s="10">
        <f t="shared" si="381"/>
        <v>3.4683947753906201</v>
      </c>
      <c r="L4065" s="10">
        <f t="shared" si="382"/>
        <v>0.90457940673828108</v>
      </c>
      <c r="M4065">
        <f t="shared" si="383"/>
        <v>1.6691909695509799E-4</v>
      </c>
    </row>
    <row r="4066" spans="2:13" x14ac:dyDescent="0.25">
      <c r="B4066" s="9">
        <v>435.14999389648398</v>
      </c>
      <c r="C4066">
        <v>800000</v>
      </c>
      <c r="D4066">
        <v>4343.36474609375</v>
      </c>
      <c r="E4066">
        <v>3472.7568359375</v>
      </c>
      <c r="F4066">
        <v>905.577392578125</v>
      </c>
      <c r="G4066">
        <v>1.6802649770397601E-4</v>
      </c>
      <c r="H4066" s="32">
        <f t="shared" si="378"/>
        <v>161.999993896484</v>
      </c>
      <c r="I4066">
        <f t="shared" si="379"/>
        <v>7.8953600000000002</v>
      </c>
      <c r="J4066" s="10">
        <f t="shared" si="380"/>
        <v>4.3433647460937497</v>
      </c>
      <c r="K4066" s="10">
        <f t="shared" si="381"/>
        <v>3.4727568359375001</v>
      </c>
      <c r="L4066" s="10">
        <f t="shared" si="382"/>
        <v>0.90557739257812497</v>
      </c>
      <c r="M4066">
        <f t="shared" si="383"/>
        <v>1.6802649770397601E-4</v>
      </c>
    </row>
    <row r="4067" spans="2:13" x14ac:dyDescent="0.25">
      <c r="B4067" s="9">
        <v>434.14999389648398</v>
      </c>
      <c r="C4067">
        <v>800000</v>
      </c>
      <c r="D4067">
        <v>4340.2998046875</v>
      </c>
      <c r="E4067">
        <v>3477.13232421875</v>
      </c>
      <c r="F4067">
        <v>906.57067871093705</v>
      </c>
      <c r="G4067">
        <v>1.69148537679575E-4</v>
      </c>
      <c r="H4067" s="32">
        <f t="shared" si="378"/>
        <v>160.999993896484</v>
      </c>
      <c r="I4067">
        <f t="shared" si="379"/>
        <v>7.8953600000000002</v>
      </c>
      <c r="J4067" s="10">
        <f t="shared" si="380"/>
        <v>4.3402998046874997</v>
      </c>
      <c r="K4067" s="10">
        <f t="shared" si="381"/>
        <v>3.4771323242187502</v>
      </c>
      <c r="L4067" s="10">
        <f t="shared" si="382"/>
        <v>0.90657067871093699</v>
      </c>
      <c r="M4067">
        <f t="shared" si="383"/>
        <v>1.69148537679575E-4</v>
      </c>
    </row>
    <row r="4068" spans="2:13" x14ac:dyDescent="0.25">
      <c r="B4068" s="9">
        <v>433.14999389648398</v>
      </c>
      <c r="C4068">
        <v>800000</v>
      </c>
      <c r="D4068">
        <v>4337.27685546875</v>
      </c>
      <c r="E4068">
        <v>3481.521484375</v>
      </c>
      <c r="F4068">
        <v>907.55926513671795</v>
      </c>
      <c r="G4068">
        <v>1.7028549336828199E-4</v>
      </c>
      <c r="H4068" s="32">
        <f t="shared" si="378"/>
        <v>159.999993896484</v>
      </c>
      <c r="I4068">
        <f t="shared" si="379"/>
        <v>7.8953600000000002</v>
      </c>
      <c r="J4068" s="10">
        <f t="shared" si="380"/>
        <v>4.3372768554687502</v>
      </c>
      <c r="K4068" s="10">
        <f t="shared" si="381"/>
        <v>3.481521484375</v>
      </c>
      <c r="L4068" s="10">
        <f t="shared" si="382"/>
        <v>0.90755926513671792</v>
      </c>
      <c r="M4068">
        <f t="shared" si="383"/>
        <v>1.7028549336828199E-4</v>
      </c>
    </row>
    <row r="4069" spans="2:13" x14ac:dyDescent="0.25">
      <c r="B4069" s="9">
        <v>432.14999389648398</v>
      </c>
      <c r="C4069">
        <v>800000</v>
      </c>
      <c r="D4069">
        <v>4334.29541015625</v>
      </c>
      <c r="E4069">
        <v>3485.92431640625</v>
      </c>
      <c r="F4069">
        <v>908.54315185546795</v>
      </c>
      <c r="G4069">
        <v>1.7143767036031899E-4</v>
      </c>
      <c r="H4069" s="32">
        <f t="shared" si="378"/>
        <v>158.999993896484</v>
      </c>
      <c r="I4069">
        <f t="shared" si="379"/>
        <v>7.8953600000000002</v>
      </c>
      <c r="J4069" s="10">
        <f t="shared" si="380"/>
        <v>4.3342954101562503</v>
      </c>
      <c r="K4069" s="10">
        <f t="shared" si="381"/>
        <v>3.4859243164062499</v>
      </c>
      <c r="L4069" s="10">
        <f t="shared" si="382"/>
        <v>0.90854315185546797</v>
      </c>
      <c r="M4069">
        <f t="shared" si="383"/>
        <v>1.7143767036031899E-4</v>
      </c>
    </row>
    <row r="4070" spans="2:13" x14ac:dyDescent="0.25">
      <c r="B4070" s="9">
        <v>431.14999389648398</v>
      </c>
      <c r="C4070">
        <v>800000</v>
      </c>
      <c r="D4070">
        <v>4331.35400390625</v>
      </c>
      <c r="E4070">
        <v>3490.34057617187</v>
      </c>
      <c r="F4070">
        <v>909.52239990234295</v>
      </c>
      <c r="G4070">
        <v>1.72605330590158E-4</v>
      </c>
      <c r="H4070" s="32">
        <f t="shared" si="378"/>
        <v>157.999993896484</v>
      </c>
      <c r="I4070">
        <f t="shared" si="379"/>
        <v>7.8953600000000002</v>
      </c>
      <c r="J4070" s="10">
        <f t="shared" si="380"/>
        <v>4.3313540039062497</v>
      </c>
      <c r="K4070" s="10">
        <f t="shared" si="381"/>
        <v>3.49034057617187</v>
      </c>
      <c r="L4070" s="10">
        <f t="shared" si="382"/>
        <v>0.90952239990234296</v>
      </c>
      <c r="M4070">
        <f t="shared" si="383"/>
        <v>1.72605330590158E-4</v>
      </c>
    </row>
    <row r="4071" spans="2:13" x14ac:dyDescent="0.25">
      <c r="B4071" s="9">
        <v>430.14999389648398</v>
      </c>
      <c r="C4071">
        <v>800000</v>
      </c>
      <c r="D4071">
        <v>4328.453125</v>
      </c>
      <c r="E4071">
        <v>3494.77026367187</v>
      </c>
      <c r="F4071">
        <v>910.49700927734295</v>
      </c>
      <c r="G4071">
        <v>1.7378879419993601E-4</v>
      </c>
      <c r="H4071" s="32">
        <f t="shared" si="378"/>
        <v>156.999993896484</v>
      </c>
      <c r="I4071">
        <f t="shared" si="379"/>
        <v>7.8953600000000002</v>
      </c>
      <c r="J4071" s="10">
        <f t="shared" si="380"/>
        <v>4.3284531250000002</v>
      </c>
      <c r="K4071" s="10">
        <f t="shared" si="381"/>
        <v>3.49477026367187</v>
      </c>
      <c r="L4071" s="10">
        <f t="shared" si="382"/>
        <v>0.91049700927734301</v>
      </c>
      <c r="M4071">
        <f t="shared" si="383"/>
        <v>1.7378879419993601E-4</v>
      </c>
    </row>
    <row r="4072" spans="2:13" x14ac:dyDescent="0.25">
      <c r="B4072" s="9">
        <v>429.14999389648398</v>
      </c>
      <c r="C4072">
        <v>800000</v>
      </c>
      <c r="D4072">
        <v>4325.59130859375</v>
      </c>
      <c r="E4072">
        <v>3499.21313476562</v>
      </c>
      <c r="F4072">
        <v>911.46697998046795</v>
      </c>
      <c r="G4072">
        <v>1.74988381331786E-4</v>
      </c>
      <c r="H4072" s="32">
        <f t="shared" si="378"/>
        <v>155.999993896484</v>
      </c>
      <c r="I4072">
        <f t="shared" si="379"/>
        <v>7.8953600000000002</v>
      </c>
      <c r="J4072" s="10">
        <f t="shared" si="380"/>
        <v>4.3255913085937499</v>
      </c>
      <c r="K4072" s="10">
        <f t="shared" si="381"/>
        <v>3.4992131347656201</v>
      </c>
      <c r="L4072" s="10">
        <f t="shared" si="382"/>
        <v>0.911466979980468</v>
      </c>
      <c r="M4072">
        <f t="shared" si="383"/>
        <v>1.74988381331786E-4</v>
      </c>
    </row>
    <row r="4073" spans="2:13" x14ac:dyDescent="0.25">
      <c r="B4073" s="9">
        <v>428.14999389648398</v>
      </c>
      <c r="C4073">
        <v>800000</v>
      </c>
      <c r="D4073">
        <v>4322.7685546875</v>
      </c>
      <c r="E4073">
        <v>3503.66918945312</v>
      </c>
      <c r="F4073">
        <v>912.432373046875</v>
      </c>
      <c r="G4073">
        <v>1.7620438302401399E-4</v>
      </c>
      <c r="H4073" s="32">
        <f t="shared" si="378"/>
        <v>154.999993896484</v>
      </c>
      <c r="I4073">
        <f t="shared" si="379"/>
        <v>7.8953600000000002</v>
      </c>
      <c r="J4073" s="10">
        <f t="shared" si="380"/>
        <v>4.3227685546875003</v>
      </c>
      <c r="K4073" s="10">
        <f t="shared" si="381"/>
        <v>3.5036691894531198</v>
      </c>
      <c r="L4073" s="10">
        <f t="shared" si="382"/>
        <v>0.91243237304687497</v>
      </c>
      <c r="M4073">
        <f t="shared" si="383"/>
        <v>1.7620438302401399E-4</v>
      </c>
    </row>
    <row r="4074" spans="2:13" x14ac:dyDescent="0.25">
      <c r="B4074" s="9">
        <v>427.14999389648398</v>
      </c>
      <c r="C4074">
        <v>800000</v>
      </c>
      <c r="D4074">
        <v>4319.98388671875</v>
      </c>
      <c r="E4074">
        <v>3508.13818359375</v>
      </c>
      <c r="F4074">
        <v>913.39312744140602</v>
      </c>
      <c r="G4074">
        <v>1.7743711941875501E-4</v>
      </c>
      <c r="H4074" s="32">
        <f t="shared" si="378"/>
        <v>153.999993896484</v>
      </c>
      <c r="I4074">
        <f t="shared" si="379"/>
        <v>7.8953600000000002</v>
      </c>
      <c r="J4074" s="10">
        <f t="shared" si="380"/>
        <v>4.3199838867187497</v>
      </c>
      <c r="K4074" s="10">
        <f t="shared" si="381"/>
        <v>3.5081381835937502</v>
      </c>
      <c r="L4074" s="10">
        <f t="shared" si="382"/>
        <v>0.91339312744140599</v>
      </c>
      <c r="M4074">
        <f t="shared" si="383"/>
        <v>1.7743711941875501E-4</v>
      </c>
    </row>
    <row r="4075" spans="2:13" x14ac:dyDescent="0.25">
      <c r="B4075" s="9">
        <v>426.14999389648398</v>
      </c>
      <c r="C4075">
        <v>800000</v>
      </c>
      <c r="D4075">
        <v>4317.2373046875</v>
      </c>
      <c r="E4075">
        <v>3512.62036132812</v>
      </c>
      <c r="F4075">
        <v>914.349365234375</v>
      </c>
      <c r="G4075">
        <v>1.78686939761973E-4</v>
      </c>
      <c r="H4075" s="32">
        <f t="shared" si="378"/>
        <v>152.999993896484</v>
      </c>
      <c r="I4075">
        <f t="shared" si="379"/>
        <v>7.8953600000000002</v>
      </c>
      <c r="J4075" s="10">
        <f t="shared" si="380"/>
        <v>4.3172373046874997</v>
      </c>
      <c r="K4075" s="10">
        <f t="shared" si="381"/>
        <v>3.5126203613281199</v>
      </c>
      <c r="L4075" s="10">
        <f t="shared" si="382"/>
        <v>0.91434936523437504</v>
      </c>
      <c r="M4075">
        <f t="shared" si="383"/>
        <v>1.78686939761973E-4</v>
      </c>
    </row>
    <row r="4076" spans="2:13" x14ac:dyDescent="0.25">
      <c r="B4076" s="9">
        <v>425.14999389648398</v>
      </c>
      <c r="C4076">
        <v>800000</v>
      </c>
      <c r="D4076">
        <v>4314.52783203125</v>
      </c>
      <c r="E4076">
        <v>3517.11547851562</v>
      </c>
      <c r="F4076">
        <v>915.30096435546795</v>
      </c>
      <c r="G4076">
        <v>1.79954164195805E-4</v>
      </c>
      <c r="H4076" s="32">
        <f t="shared" si="378"/>
        <v>151.999993896484</v>
      </c>
      <c r="I4076">
        <f t="shared" si="379"/>
        <v>7.8953600000000002</v>
      </c>
      <c r="J4076" s="10">
        <f t="shared" si="380"/>
        <v>4.3145278320312501</v>
      </c>
      <c r="K4076" s="10">
        <f t="shared" si="381"/>
        <v>3.51711547851562</v>
      </c>
      <c r="L4076" s="10">
        <f t="shared" si="382"/>
        <v>0.91530096435546793</v>
      </c>
      <c r="M4076">
        <f t="shared" si="383"/>
        <v>1.79954164195805E-4</v>
      </c>
    </row>
    <row r="4077" spans="2:13" x14ac:dyDescent="0.25">
      <c r="B4077" s="9">
        <v>424.14999389648398</v>
      </c>
      <c r="C4077">
        <v>800000</v>
      </c>
      <c r="D4077">
        <v>4311.85498046875</v>
      </c>
      <c r="E4077">
        <v>3521.62353515625</v>
      </c>
      <c r="F4077">
        <v>916.24810791015602</v>
      </c>
      <c r="G4077">
        <v>1.8123915651813101E-4</v>
      </c>
      <c r="H4077" s="32">
        <f t="shared" si="378"/>
        <v>150.999993896484</v>
      </c>
      <c r="I4077">
        <f t="shared" si="379"/>
        <v>7.8953600000000002</v>
      </c>
      <c r="J4077" s="10">
        <f t="shared" si="380"/>
        <v>4.31185498046875</v>
      </c>
      <c r="K4077" s="10">
        <f t="shared" si="381"/>
        <v>3.5216235351562499</v>
      </c>
      <c r="L4077" s="10">
        <f t="shared" si="382"/>
        <v>0.91624810791015598</v>
      </c>
      <c r="M4077">
        <f t="shared" si="383"/>
        <v>1.8123915651813101E-4</v>
      </c>
    </row>
    <row r="4078" spans="2:13" x14ac:dyDescent="0.25">
      <c r="B4078" s="9">
        <v>423.14999389648398</v>
      </c>
      <c r="C4078">
        <v>800000</v>
      </c>
      <c r="D4078">
        <v>4309.21875</v>
      </c>
      <c r="E4078">
        <v>3526.14404296875</v>
      </c>
      <c r="F4078">
        <v>917.190673828125</v>
      </c>
      <c r="G4078">
        <v>1.8254225142300099E-4</v>
      </c>
      <c r="H4078" s="32">
        <f t="shared" si="378"/>
        <v>149.999993896484</v>
      </c>
      <c r="I4078">
        <f t="shared" si="379"/>
        <v>7.8953600000000002</v>
      </c>
      <c r="J4078" s="10">
        <f t="shared" si="380"/>
        <v>4.3092187500000003</v>
      </c>
      <c r="K4078" s="10">
        <f t="shared" si="381"/>
        <v>3.5261440429687498</v>
      </c>
      <c r="L4078" s="10">
        <f t="shared" si="382"/>
        <v>0.91719067382812502</v>
      </c>
      <c r="M4078">
        <f t="shared" si="383"/>
        <v>1.8254225142300099E-4</v>
      </c>
    </row>
    <row r="4079" spans="2:13" x14ac:dyDescent="0.25">
      <c r="B4079" s="9">
        <v>422.14999389648398</v>
      </c>
      <c r="C4079">
        <v>800000</v>
      </c>
      <c r="D4079">
        <v>4306.61767578125</v>
      </c>
      <c r="E4079">
        <v>3530.67749023437</v>
      </c>
      <c r="F4079">
        <v>918.12872314453102</v>
      </c>
      <c r="G4079">
        <v>1.8386379815638E-4</v>
      </c>
      <c r="H4079" s="32">
        <f t="shared" si="378"/>
        <v>148.999993896484</v>
      </c>
      <c r="I4079">
        <f t="shared" si="379"/>
        <v>7.8953600000000002</v>
      </c>
      <c r="J4079" s="10">
        <f t="shared" si="380"/>
        <v>4.3066176757812498</v>
      </c>
      <c r="K4079" s="10">
        <f t="shared" si="381"/>
        <v>3.5306774902343698</v>
      </c>
      <c r="L4079" s="10">
        <f t="shared" si="382"/>
        <v>0.91812872314453098</v>
      </c>
      <c r="M4079">
        <f t="shared" si="383"/>
        <v>1.8386379815638E-4</v>
      </c>
    </row>
    <row r="4080" spans="2:13" x14ac:dyDescent="0.25">
      <c r="B4080" s="9">
        <v>421.14999389648398</v>
      </c>
      <c r="C4080">
        <v>800000</v>
      </c>
      <c r="D4080">
        <v>4304.05224609375</v>
      </c>
      <c r="E4080">
        <v>3535.22338867187</v>
      </c>
      <c r="F4080">
        <v>919.06231689453102</v>
      </c>
      <c r="G4080">
        <v>1.8520420417189501E-4</v>
      </c>
      <c r="H4080" s="32">
        <f t="shared" si="378"/>
        <v>147.999993896484</v>
      </c>
      <c r="I4080">
        <f t="shared" si="379"/>
        <v>7.8953600000000002</v>
      </c>
      <c r="J4080" s="10">
        <f t="shared" si="380"/>
        <v>4.3040522460937503</v>
      </c>
      <c r="K4080" s="10">
        <f t="shared" si="381"/>
        <v>3.53522338867187</v>
      </c>
      <c r="L4080" s="10">
        <f t="shared" si="382"/>
        <v>0.919062316894531</v>
      </c>
      <c r="M4080">
        <f t="shared" si="383"/>
        <v>1.8520420417189501E-4</v>
      </c>
    </row>
    <row r="4081" spans="2:13" x14ac:dyDescent="0.25">
      <c r="B4081" s="9">
        <v>420.14999389648398</v>
      </c>
      <c r="C4081">
        <v>800000</v>
      </c>
      <c r="D4081">
        <v>4301.521484375</v>
      </c>
      <c r="E4081">
        <v>3539.78198242187</v>
      </c>
      <c r="F4081">
        <v>919.99133300781205</v>
      </c>
      <c r="G4081">
        <v>1.8656381871551199E-4</v>
      </c>
      <c r="H4081" s="32">
        <f t="shared" si="378"/>
        <v>146.999993896484</v>
      </c>
      <c r="I4081">
        <f t="shared" si="379"/>
        <v>7.8953600000000002</v>
      </c>
      <c r="J4081" s="10">
        <f t="shared" si="380"/>
        <v>4.3015214843749998</v>
      </c>
      <c r="K4081" s="10">
        <f t="shared" si="381"/>
        <v>3.5397819824218701</v>
      </c>
      <c r="L4081" s="10">
        <f t="shared" si="382"/>
        <v>0.919991333007812</v>
      </c>
      <c r="M4081">
        <f t="shared" si="383"/>
        <v>1.8656381871551199E-4</v>
      </c>
    </row>
    <row r="4082" spans="2:13" x14ac:dyDescent="0.25">
      <c r="B4082" s="9">
        <v>419.14999389648398</v>
      </c>
      <c r="C4082">
        <v>800000</v>
      </c>
      <c r="D4082">
        <v>4299.02490234375</v>
      </c>
      <c r="E4082">
        <v>3544.35278320312</v>
      </c>
      <c r="F4082">
        <v>920.91595458984295</v>
      </c>
      <c r="G4082">
        <v>1.87943034688942E-4</v>
      </c>
      <c r="H4082" s="32">
        <f t="shared" si="378"/>
        <v>145.999993896484</v>
      </c>
      <c r="I4082">
        <f t="shared" si="379"/>
        <v>7.8953600000000002</v>
      </c>
      <c r="J4082" s="10">
        <f t="shared" si="380"/>
        <v>4.2990249023437501</v>
      </c>
      <c r="K4082" s="10">
        <f t="shared" si="381"/>
        <v>3.5443527832031201</v>
      </c>
      <c r="L4082" s="10">
        <f t="shared" si="382"/>
        <v>0.92091595458984299</v>
      </c>
      <c r="M4082">
        <f t="shared" si="383"/>
        <v>1.87943034688942E-4</v>
      </c>
    </row>
    <row r="4083" spans="2:13" x14ac:dyDescent="0.25">
      <c r="B4083" s="9">
        <v>418.14999389648398</v>
      </c>
      <c r="C4083">
        <v>800000</v>
      </c>
      <c r="D4083">
        <v>4296.56201171875</v>
      </c>
      <c r="E4083">
        <v>3548.93627929687</v>
      </c>
      <c r="F4083">
        <v>921.83605957031205</v>
      </c>
      <c r="G4083">
        <v>1.8934224499389499E-4</v>
      </c>
      <c r="H4083" s="32">
        <f t="shared" si="378"/>
        <v>144.999993896484</v>
      </c>
      <c r="I4083">
        <f t="shared" si="379"/>
        <v>7.8953600000000002</v>
      </c>
      <c r="J4083" s="10">
        <f t="shared" si="380"/>
        <v>4.2965620117187502</v>
      </c>
      <c r="K4083" s="10">
        <f t="shared" si="381"/>
        <v>3.5489362792968699</v>
      </c>
      <c r="L4083" s="10">
        <f t="shared" si="382"/>
        <v>0.92183605957031201</v>
      </c>
      <c r="M4083">
        <f t="shared" si="383"/>
        <v>1.8934224499389499E-4</v>
      </c>
    </row>
    <row r="4084" spans="2:13" x14ac:dyDescent="0.25">
      <c r="B4084" s="9">
        <v>417.14999389648398</v>
      </c>
      <c r="C4084">
        <v>800000</v>
      </c>
      <c r="D4084">
        <v>4294.1328125</v>
      </c>
      <c r="E4084">
        <v>3553.53173828125</v>
      </c>
      <c r="F4084">
        <v>922.751708984375</v>
      </c>
      <c r="G4084">
        <v>1.9076187163591301E-4</v>
      </c>
      <c r="H4084" s="32">
        <f t="shared" si="378"/>
        <v>143.999993896484</v>
      </c>
      <c r="I4084">
        <f t="shared" si="379"/>
        <v>7.8953600000000002</v>
      </c>
      <c r="J4084" s="10">
        <f t="shared" si="380"/>
        <v>4.2941328125</v>
      </c>
      <c r="K4084" s="10">
        <f t="shared" si="381"/>
        <v>3.5535317382812499</v>
      </c>
      <c r="L4084" s="10">
        <f t="shared" si="382"/>
        <v>0.92275170898437497</v>
      </c>
      <c r="M4084">
        <f t="shared" si="383"/>
        <v>1.9076187163591301E-4</v>
      </c>
    </row>
    <row r="4085" spans="2:13" x14ac:dyDescent="0.25">
      <c r="B4085" s="9">
        <v>416.14999389648398</v>
      </c>
      <c r="C4085">
        <v>800000</v>
      </c>
      <c r="D4085">
        <v>4291.736328125</v>
      </c>
      <c r="E4085">
        <v>3558.13940429687</v>
      </c>
      <c r="F4085">
        <v>923.66290283203102</v>
      </c>
      <c r="G4085">
        <v>1.9220230751670799E-4</v>
      </c>
      <c r="H4085" s="32">
        <f t="shared" si="378"/>
        <v>142.999993896484</v>
      </c>
      <c r="I4085">
        <f t="shared" si="379"/>
        <v>7.8953600000000002</v>
      </c>
      <c r="J4085" s="10">
        <f t="shared" si="380"/>
        <v>4.2917363281250003</v>
      </c>
      <c r="K4085" s="10">
        <f t="shared" si="381"/>
        <v>3.5581394042968699</v>
      </c>
      <c r="L4085" s="10">
        <f t="shared" si="382"/>
        <v>0.92366290283203101</v>
      </c>
      <c r="M4085">
        <f t="shared" si="383"/>
        <v>1.9220230751670799E-4</v>
      </c>
    </row>
    <row r="4086" spans="2:13" x14ac:dyDescent="0.25">
      <c r="B4086" s="9">
        <v>415.14999389648398</v>
      </c>
      <c r="C4086">
        <v>800000</v>
      </c>
      <c r="D4086">
        <v>4289.37255859375</v>
      </c>
      <c r="E4086">
        <v>3562.75927734375</v>
      </c>
      <c r="F4086">
        <v>924.56964111328102</v>
      </c>
      <c r="G4086">
        <v>1.9366398919373699E-4</v>
      </c>
      <c r="H4086" s="32">
        <f t="shared" si="378"/>
        <v>141.999993896484</v>
      </c>
      <c r="I4086">
        <f t="shared" si="379"/>
        <v>7.8953600000000002</v>
      </c>
      <c r="J4086" s="10">
        <f t="shared" si="380"/>
        <v>4.2893725585937501</v>
      </c>
      <c r="K4086" s="10">
        <f t="shared" si="381"/>
        <v>3.56275927734375</v>
      </c>
      <c r="L4086" s="10">
        <f t="shared" si="382"/>
        <v>0.92456964111328099</v>
      </c>
      <c r="M4086">
        <f t="shared" si="383"/>
        <v>1.9366398919373699E-4</v>
      </c>
    </row>
    <row r="4087" spans="2:13" x14ac:dyDescent="0.25">
      <c r="B4087" s="9">
        <v>414.14999389648398</v>
      </c>
      <c r="C4087">
        <v>800000</v>
      </c>
      <c r="D4087">
        <v>4287.04052734375</v>
      </c>
      <c r="E4087">
        <v>3567.39135742187</v>
      </c>
      <c r="F4087">
        <v>925.47198486328102</v>
      </c>
      <c r="G4087">
        <v>1.95147367776371E-4</v>
      </c>
      <c r="H4087" s="32">
        <f t="shared" si="378"/>
        <v>140.999993896484</v>
      </c>
      <c r="I4087">
        <f t="shared" si="379"/>
        <v>7.8953600000000002</v>
      </c>
      <c r="J4087" s="10">
        <f t="shared" si="380"/>
        <v>4.2870405273437502</v>
      </c>
      <c r="K4087" s="10">
        <f t="shared" si="381"/>
        <v>3.5673913574218701</v>
      </c>
      <c r="L4087" s="10">
        <f t="shared" si="382"/>
        <v>0.92547198486328097</v>
      </c>
      <c r="M4087">
        <f t="shared" si="383"/>
        <v>1.95147367776371E-4</v>
      </c>
    </row>
    <row r="4088" spans="2:13" x14ac:dyDescent="0.25">
      <c r="B4088" s="9">
        <v>413.14999389648398</v>
      </c>
      <c r="C4088">
        <v>800000</v>
      </c>
      <c r="D4088">
        <v>4284.740234375</v>
      </c>
      <c r="E4088">
        <v>3572.03515625</v>
      </c>
      <c r="F4088">
        <v>926.369873046875</v>
      </c>
      <c r="G4088">
        <v>1.9665286527015201E-4</v>
      </c>
      <c r="H4088" s="32">
        <f t="shared" si="378"/>
        <v>139.999993896484</v>
      </c>
      <c r="I4088">
        <f t="shared" si="379"/>
        <v>7.8953600000000002</v>
      </c>
      <c r="J4088" s="10">
        <f t="shared" si="380"/>
        <v>4.2847402343749996</v>
      </c>
      <c r="K4088" s="10">
        <f t="shared" si="381"/>
        <v>3.5720351562500001</v>
      </c>
      <c r="L4088" s="10">
        <f t="shared" si="382"/>
        <v>0.92636987304687501</v>
      </c>
      <c r="M4088">
        <f t="shared" si="383"/>
        <v>1.9665286527015201E-4</v>
      </c>
    </row>
    <row r="4089" spans="2:13" x14ac:dyDescent="0.25">
      <c r="B4089" s="9">
        <v>412.14999389648398</v>
      </c>
      <c r="C4089">
        <v>800000</v>
      </c>
      <c r="D4089">
        <v>4282.4716796875</v>
      </c>
      <c r="E4089">
        <v>3576.69091796875</v>
      </c>
      <c r="F4089">
        <v>927.26336669921795</v>
      </c>
      <c r="G4089">
        <v>1.98180961888283E-4</v>
      </c>
      <c r="H4089" s="32">
        <f t="shared" si="378"/>
        <v>138.999993896484</v>
      </c>
      <c r="I4089">
        <f t="shared" si="379"/>
        <v>7.8953600000000002</v>
      </c>
      <c r="J4089" s="10">
        <f t="shared" si="380"/>
        <v>4.2824716796875002</v>
      </c>
      <c r="K4089" s="10">
        <f t="shared" si="381"/>
        <v>3.57669091796875</v>
      </c>
      <c r="L4089" s="10">
        <f t="shared" si="382"/>
        <v>0.92726336669921794</v>
      </c>
      <c r="M4089">
        <f t="shared" si="383"/>
        <v>1.98180961888283E-4</v>
      </c>
    </row>
    <row r="4090" spans="2:13" x14ac:dyDescent="0.25">
      <c r="B4090" s="9">
        <v>411.14999389648398</v>
      </c>
      <c r="C4090">
        <v>800000</v>
      </c>
      <c r="D4090">
        <v>4280.2333984375</v>
      </c>
      <c r="E4090">
        <v>3581.35864257812</v>
      </c>
      <c r="F4090">
        <v>928.15246582031205</v>
      </c>
      <c r="G4090">
        <v>1.99732108740136E-4</v>
      </c>
      <c r="H4090" s="32">
        <f t="shared" si="378"/>
        <v>137.999993896484</v>
      </c>
      <c r="I4090">
        <f t="shared" si="379"/>
        <v>7.8953600000000002</v>
      </c>
      <c r="J4090" s="10">
        <f t="shared" si="380"/>
        <v>4.2802333984374998</v>
      </c>
      <c r="K4090" s="10">
        <f t="shared" si="381"/>
        <v>3.5813586425781199</v>
      </c>
      <c r="L4090" s="10">
        <f t="shared" si="382"/>
        <v>0.92815246582031208</v>
      </c>
      <c r="M4090">
        <f t="shared" si="383"/>
        <v>1.99732108740136E-4</v>
      </c>
    </row>
    <row r="4091" spans="2:13" x14ac:dyDescent="0.25">
      <c r="B4091" s="9">
        <v>410.14999389648398</v>
      </c>
      <c r="C4091">
        <v>800000</v>
      </c>
      <c r="D4091">
        <v>4278.02587890625</v>
      </c>
      <c r="E4091">
        <v>3586.0380859375</v>
      </c>
      <c r="F4091">
        <v>929.037109375</v>
      </c>
      <c r="G4091">
        <v>2.0130678603891199E-4</v>
      </c>
      <c r="H4091" s="32">
        <f t="shared" si="378"/>
        <v>136.999993896484</v>
      </c>
      <c r="I4091">
        <f t="shared" si="379"/>
        <v>7.8953600000000002</v>
      </c>
      <c r="J4091" s="10">
        <f t="shared" si="380"/>
        <v>4.2780258789062504</v>
      </c>
      <c r="K4091" s="10">
        <f t="shared" si="381"/>
        <v>3.5860380859375001</v>
      </c>
      <c r="L4091" s="10">
        <f t="shared" si="382"/>
        <v>0.92903710937499995</v>
      </c>
      <c r="M4091">
        <f t="shared" si="383"/>
        <v>2.0130678603891199E-4</v>
      </c>
    </row>
    <row r="4092" spans="2:13" x14ac:dyDescent="0.25">
      <c r="B4092" s="9">
        <v>409.14999389648398</v>
      </c>
      <c r="C4092">
        <v>800000</v>
      </c>
      <c r="D4092">
        <v>4275.8486328125</v>
      </c>
      <c r="E4092">
        <v>3590.72900390625</v>
      </c>
      <c r="F4092">
        <v>929.91741943359295</v>
      </c>
      <c r="G4092">
        <v>2.0290550310164601E-4</v>
      </c>
      <c r="H4092" s="32">
        <f t="shared" si="378"/>
        <v>135.999993896484</v>
      </c>
      <c r="I4092">
        <f t="shared" si="379"/>
        <v>7.8953600000000002</v>
      </c>
      <c r="J4092" s="10">
        <f t="shared" si="380"/>
        <v>4.2758486328125</v>
      </c>
      <c r="K4092" s="10">
        <f t="shared" si="381"/>
        <v>3.59072900390625</v>
      </c>
      <c r="L4092" s="10">
        <f t="shared" si="382"/>
        <v>0.92991741943359296</v>
      </c>
      <c r="M4092">
        <f t="shared" si="383"/>
        <v>2.0290550310164601E-4</v>
      </c>
    </row>
    <row r="4093" spans="2:13" x14ac:dyDescent="0.25">
      <c r="B4093" s="9">
        <v>408.14999389648398</v>
      </c>
      <c r="C4093">
        <v>800000</v>
      </c>
      <c r="D4093">
        <v>4273.701171875</v>
      </c>
      <c r="E4093">
        <v>3595.431640625</v>
      </c>
      <c r="F4093">
        <v>930.79327392578102</v>
      </c>
      <c r="G4093">
        <v>2.0452876924537101E-4</v>
      </c>
      <c r="H4093" s="32">
        <f t="shared" si="378"/>
        <v>134.999993896484</v>
      </c>
      <c r="I4093">
        <f t="shared" si="379"/>
        <v>7.8953600000000002</v>
      </c>
      <c r="J4093" s="10">
        <f t="shared" si="380"/>
        <v>4.2737011718750004</v>
      </c>
      <c r="K4093" s="10">
        <f t="shared" si="381"/>
        <v>3.5954316406250002</v>
      </c>
      <c r="L4093" s="10">
        <f t="shared" si="382"/>
        <v>0.93079327392578104</v>
      </c>
      <c r="M4093">
        <f t="shared" si="383"/>
        <v>2.0452876924537101E-4</v>
      </c>
    </row>
    <row r="4094" spans="2:13" x14ac:dyDescent="0.25">
      <c r="B4094" s="9">
        <v>407.14999389648398</v>
      </c>
      <c r="C4094">
        <v>800000</v>
      </c>
      <c r="D4094">
        <v>4271.58251953125</v>
      </c>
      <c r="E4094">
        <v>3600.14575195312</v>
      </c>
      <c r="F4094">
        <v>931.664794921875</v>
      </c>
      <c r="G4094">
        <v>2.0617707923520299E-4</v>
      </c>
      <c r="H4094" s="32">
        <f t="shared" si="378"/>
        <v>133.999993896484</v>
      </c>
      <c r="I4094">
        <f t="shared" si="379"/>
        <v>7.8953600000000002</v>
      </c>
      <c r="J4094" s="10">
        <f t="shared" si="380"/>
        <v>4.2715825195312496</v>
      </c>
      <c r="K4094" s="10">
        <f t="shared" si="381"/>
        <v>3.6001457519531201</v>
      </c>
      <c r="L4094" s="10">
        <f t="shared" si="382"/>
        <v>0.93166479492187504</v>
      </c>
      <c r="M4094">
        <f t="shared" si="383"/>
        <v>2.0617707923520299E-4</v>
      </c>
    </row>
    <row r="4095" spans="2:13" x14ac:dyDescent="0.25">
      <c r="B4095" s="9">
        <v>406.14999389648398</v>
      </c>
      <c r="C4095">
        <v>800000</v>
      </c>
      <c r="D4095">
        <v>4269.49365234375</v>
      </c>
      <c r="E4095">
        <v>3604.87133789062</v>
      </c>
      <c r="F4095">
        <v>932.53192138671795</v>
      </c>
      <c r="G4095">
        <v>2.0785098604392201E-4</v>
      </c>
      <c r="H4095" s="32">
        <f t="shared" si="378"/>
        <v>132.999993896484</v>
      </c>
      <c r="I4095">
        <f t="shared" si="379"/>
        <v>7.8953600000000002</v>
      </c>
      <c r="J4095" s="10">
        <f t="shared" si="380"/>
        <v>4.2694936523437503</v>
      </c>
      <c r="K4095" s="10">
        <f t="shared" si="381"/>
        <v>3.6048713378906201</v>
      </c>
      <c r="L4095" s="10">
        <f t="shared" si="382"/>
        <v>0.93253192138671792</v>
      </c>
      <c r="M4095">
        <f t="shared" si="383"/>
        <v>2.0785098604392201E-4</v>
      </c>
    </row>
    <row r="4096" spans="2:13" x14ac:dyDescent="0.25">
      <c r="B4096" s="9">
        <v>405.14999389648398</v>
      </c>
      <c r="C4096">
        <v>800000</v>
      </c>
      <c r="D4096">
        <v>4267.43310546875</v>
      </c>
      <c r="E4096">
        <v>3609.6083984375</v>
      </c>
      <c r="F4096">
        <v>933.39465332031205</v>
      </c>
      <c r="G4096">
        <v>2.09551028092391E-4</v>
      </c>
      <c r="H4096" s="32">
        <f t="shared" si="378"/>
        <v>131.999993896484</v>
      </c>
      <c r="I4096">
        <f t="shared" si="379"/>
        <v>7.8953600000000002</v>
      </c>
      <c r="J4096" s="10">
        <f t="shared" si="380"/>
        <v>4.2674331054687498</v>
      </c>
      <c r="K4096" s="10">
        <f t="shared" si="381"/>
        <v>3.6096083984375</v>
      </c>
      <c r="L4096" s="10">
        <f t="shared" si="382"/>
        <v>0.93339465332031202</v>
      </c>
      <c r="M4096">
        <f t="shared" si="383"/>
        <v>2.09551028092391E-4</v>
      </c>
    </row>
    <row r="4097" spans="2:13" x14ac:dyDescent="0.25">
      <c r="B4097" s="9">
        <v>404.14999389648398</v>
      </c>
      <c r="C4097">
        <v>800000</v>
      </c>
      <c r="D4097">
        <v>4265.40087890625</v>
      </c>
      <c r="E4097">
        <v>3614.35668945312</v>
      </c>
      <c r="F4097">
        <v>934.25299072265602</v>
      </c>
      <c r="G4097">
        <v>2.1127775835338899E-4</v>
      </c>
      <c r="H4097" s="32">
        <f t="shared" si="378"/>
        <v>130.999993896484</v>
      </c>
      <c r="I4097">
        <f t="shared" si="379"/>
        <v>7.8953600000000002</v>
      </c>
      <c r="J4097" s="10">
        <f t="shared" si="380"/>
        <v>4.2654008789062496</v>
      </c>
      <c r="K4097" s="10">
        <f t="shared" si="381"/>
        <v>3.6143566894531198</v>
      </c>
      <c r="L4097" s="10">
        <f t="shared" si="382"/>
        <v>0.934252990722656</v>
      </c>
      <c r="M4097">
        <f t="shared" si="383"/>
        <v>2.1127775835338899E-4</v>
      </c>
    </row>
    <row r="4098" spans="2:13" x14ac:dyDescent="0.25">
      <c r="B4098" s="9">
        <v>403.14999389648398</v>
      </c>
      <c r="C4098">
        <v>800000</v>
      </c>
      <c r="D4098">
        <v>4263.39697265625</v>
      </c>
      <c r="E4098">
        <v>3619.11596679687</v>
      </c>
      <c r="F4098">
        <v>935.10693359375</v>
      </c>
      <c r="G4098">
        <v>2.13031773455441E-4</v>
      </c>
      <c r="H4098" s="32">
        <f t="shared" si="378"/>
        <v>129.999993896484</v>
      </c>
      <c r="I4098">
        <f t="shared" si="379"/>
        <v>7.8953600000000002</v>
      </c>
      <c r="J4098" s="10">
        <f t="shared" si="380"/>
        <v>4.26339697265625</v>
      </c>
      <c r="K4098" s="10">
        <f t="shared" si="381"/>
        <v>3.61911596679687</v>
      </c>
      <c r="L4098" s="10">
        <f t="shared" si="382"/>
        <v>0.93510693359374997</v>
      </c>
      <c r="M4098">
        <f t="shared" si="383"/>
        <v>2.13031773455441E-4</v>
      </c>
    </row>
    <row r="4099" spans="2:13" x14ac:dyDescent="0.25">
      <c r="B4099" s="9">
        <v>402.14999389648398</v>
      </c>
      <c r="C4099">
        <v>800000</v>
      </c>
      <c r="D4099">
        <v>4261.4208984375</v>
      </c>
      <c r="E4099">
        <v>3623.88671875</v>
      </c>
      <c r="F4099">
        <v>935.95654296875</v>
      </c>
      <c r="G4099">
        <v>2.1481362637132401E-4</v>
      </c>
      <c r="H4099" s="32">
        <f t="shared" si="378"/>
        <v>128.999993896484</v>
      </c>
      <c r="I4099">
        <f t="shared" si="379"/>
        <v>7.8953600000000002</v>
      </c>
      <c r="J4099" s="10">
        <f t="shared" si="380"/>
        <v>4.2614208984374997</v>
      </c>
      <c r="K4099" s="10">
        <f t="shared" si="381"/>
        <v>3.6238867187500001</v>
      </c>
      <c r="L4099" s="10">
        <f t="shared" si="382"/>
        <v>0.93595654296874997</v>
      </c>
      <c r="M4099">
        <f t="shared" si="383"/>
        <v>2.1481362637132401E-4</v>
      </c>
    </row>
    <row r="4100" spans="2:13" x14ac:dyDescent="0.25">
      <c r="B4100" s="9">
        <v>401.14999389648398</v>
      </c>
      <c r="C4100">
        <v>800000</v>
      </c>
      <c r="D4100">
        <v>4259.47216796875</v>
      </c>
      <c r="E4100">
        <v>3628.66821289062</v>
      </c>
      <c r="F4100">
        <v>936.80181884765602</v>
      </c>
      <c r="G4100">
        <v>2.1662395738530901E-4</v>
      </c>
      <c r="H4100" s="32">
        <f t="shared" si="378"/>
        <v>127.999993896484</v>
      </c>
      <c r="I4100">
        <f t="shared" si="379"/>
        <v>7.8953600000000002</v>
      </c>
      <c r="J4100" s="10">
        <f t="shared" si="380"/>
        <v>4.2594721679687497</v>
      </c>
      <c r="K4100" s="10">
        <f t="shared" si="381"/>
        <v>3.62866821289062</v>
      </c>
      <c r="L4100" s="10">
        <f t="shared" si="382"/>
        <v>0.93680181884765601</v>
      </c>
      <c r="M4100">
        <f t="shared" si="383"/>
        <v>2.1662395738530901E-4</v>
      </c>
    </row>
    <row r="4101" spans="2:13" x14ac:dyDescent="0.25">
      <c r="B4101" s="9">
        <v>400.14999389648398</v>
      </c>
      <c r="C4101">
        <v>800000</v>
      </c>
      <c r="D4101">
        <v>4257.55029296875</v>
      </c>
      <c r="E4101">
        <v>3633.4609375</v>
      </c>
      <c r="F4101">
        <v>937.64263916015602</v>
      </c>
      <c r="G4101">
        <v>2.1846336312592E-4</v>
      </c>
      <c r="H4101" s="32">
        <f t="shared" si="378"/>
        <v>126.999993896484</v>
      </c>
      <c r="I4101">
        <f t="shared" si="379"/>
        <v>7.8953600000000002</v>
      </c>
      <c r="J4101" s="10">
        <f t="shared" si="380"/>
        <v>4.2575502929687499</v>
      </c>
      <c r="K4101" s="10">
        <f t="shared" si="381"/>
        <v>3.6334609375000002</v>
      </c>
      <c r="L4101" s="10">
        <f t="shared" si="382"/>
        <v>0.937642639160156</v>
      </c>
      <c r="M4101">
        <f t="shared" si="383"/>
        <v>2.1846336312592E-4</v>
      </c>
    </row>
    <row r="4102" spans="2:13" x14ac:dyDescent="0.25">
      <c r="B4102" s="9">
        <v>399.14999389648398</v>
      </c>
      <c r="C4102">
        <v>800000</v>
      </c>
      <c r="D4102">
        <v>4255.65576171875</v>
      </c>
      <c r="E4102">
        <v>3638.26440429687</v>
      </c>
      <c r="F4102">
        <v>938.47918701171795</v>
      </c>
      <c r="G4102">
        <v>2.20332498429343E-4</v>
      </c>
      <c r="H4102" s="32">
        <f t="shared" si="378"/>
        <v>125.999993896484</v>
      </c>
      <c r="I4102">
        <f t="shared" si="379"/>
        <v>7.8953600000000002</v>
      </c>
      <c r="J4102" s="10">
        <f t="shared" si="380"/>
        <v>4.2556557617187503</v>
      </c>
      <c r="K4102" s="10">
        <f t="shared" si="381"/>
        <v>3.6382644042968701</v>
      </c>
      <c r="L4102" s="10">
        <f t="shared" si="382"/>
        <v>0.93847918701171795</v>
      </c>
      <c r="M4102">
        <f t="shared" si="383"/>
        <v>2.20332498429343E-4</v>
      </c>
    </row>
    <row r="4103" spans="2:13" x14ac:dyDescent="0.25">
      <c r="B4103" s="9">
        <v>398.14999389648398</v>
      </c>
      <c r="C4103">
        <v>800000</v>
      </c>
      <c r="D4103">
        <v>4253.787109375</v>
      </c>
      <c r="E4103">
        <v>3643.07885742187</v>
      </c>
      <c r="F4103">
        <v>939.311279296875</v>
      </c>
      <c r="G4103">
        <v>2.22232003579847E-4</v>
      </c>
      <c r="H4103" s="32">
        <f t="shared" si="378"/>
        <v>124.999993896484</v>
      </c>
      <c r="I4103">
        <f t="shared" si="379"/>
        <v>7.8953600000000002</v>
      </c>
      <c r="J4103" s="10">
        <f t="shared" si="380"/>
        <v>4.2537871093749997</v>
      </c>
      <c r="K4103" s="10">
        <f t="shared" si="381"/>
        <v>3.64307885742187</v>
      </c>
      <c r="L4103" s="10">
        <f t="shared" si="382"/>
        <v>0.93931127929687497</v>
      </c>
      <c r="M4103">
        <f t="shared" si="383"/>
        <v>2.22232003579847E-4</v>
      </c>
    </row>
    <row r="4104" spans="2:13" x14ac:dyDescent="0.25">
      <c r="B4104" s="9">
        <v>397.14999389648398</v>
      </c>
      <c r="C4104">
        <v>800000</v>
      </c>
      <c r="D4104">
        <v>4251.9453125</v>
      </c>
      <c r="E4104">
        <v>3647.90380859375</v>
      </c>
      <c r="F4104">
        <v>940.13903808593705</v>
      </c>
      <c r="G4104">
        <v>2.2416256251744899E-4</v>
      </c>
      <c r="H4104" s="32">
        <f t="shared" ref="H4104:H4167" si="384">B4104-273.15</f>
        <v>123.999993896484</v>
      </c>
      <c r="I4104">
        <f t="shared" ref="I4104:I4167" si="385">C4104*0.0000098692</f>
        <v>7.8953600000000002</v>
      </c>
      <c r="J4104" s="10">
        <f t="shared" ref="J4104:J4167" si="386">D4104/1000</f>
        <v>4.2519453125000002</v>
      </c>
      <c r="K4104" s="10">
        <f t="shared" ref="K4104:K4167" si="387">E4104/1000</f>
        <v>3.6479038085937501</v>
      </c>
      <c r="L4104" s="10">
        <f t="shared" ref="L4104:L4167" si="388">F4104/1000</f>
        <v>0.94013903808593702</v>
      </c>
      <c r="M4104">
        <f t="shared" si="383"/>
        <v>2.2416256251744899E-4</v>
      </c>
    </row>
    <row r="4105" spans="2:13" x14ac:dyDescent="0.25">
      <c r="B4105" s="9">
        <v>396.14999389648398</v>
      </c>
      <c r="C4105">
        <v>800000</v>
      </c>
      <c r="D4105">
        <v>4250.12939453125</v>
      </c>
      <c r="E4105">
        <v>3652.73950195312</v>
      </c>
      <c r="F4105">
        <v>940.96240234375</v>
      </c>
      <c r="G4105">
        <v>2.2612485918216399E-4</v>
      </c>
      <c r="H4105" s="32">
        <f t="shared" si="384"/>
        <v>122.999993896484</v>
      </c>
      <c r="I4105">
        <f t="shared" si="385"/>
        <v>7.8953600000000002</v>
      </c>
      <c r="J4105" s="10">
        <f t="shared" si="386"/>
        <v>4.2501293945312497</v>
      </c>
      <c r="K4105" s="10">
        <f t="shared" si="387"/>
        <v>3.6527395019531199</v>
      </c>
      <c r="L4105" s="10">
        <f t="shared" si="388"/>
        <v>0.94096240234374995</v>
      </c>
      <c r="M4105">
        <f t="shared" ref="M4105:M4168" si="389">G4105*1</f>
        <v>2.2612485918216399E-4</v>
      </c>
    </row>
    <row r="4106" spans="2:13" x14ac:dyDescent="0.25">
      <c r="B4106" s="9">
        <v>395.14999389648398</v>
      </c>
      <c r="C4106">
        <v>800000</v>
      </c>
      <c r="D4106">
        <v>4248.33935546875</v>
      </c>
      <c r="E4106">
        <v>3657.5859375</v>
      </c>
      <c r="F4106">
        <v>941.78143310546795</v>
      </c>
      <c r="G4106">
        <v>2.2811960661783801E-4</v>
      </c>
      <c r="H4106" s="32">
        <f t="shared" si="384"/>
        <v>121.999993896484</v>
      </c>
      <c r="I4106">
        <f t="shared" si="385"/>
        <v>7.8953600000000002</v>
      </c>
      <c r="J4106" s="10">
        <f t="shared" si="386"/>
        <v>4.2483393554687501</v>
      </c>
      <c r="K4106" s="10">
        <f t="shared" si="387"/>
        <v>3.6575859374999999</v>
      </c>
      <c r="L4106" s="10">
        <f t="shared" si="388"/>
        <v>0.94178143310546791</v>
      </c>
      <c r="M4106">
        <f t="shared" si="389"/>
        <v>2.2811960661783801E-4</v>
      </c>
    </row>
    <row r="4107" spans="2:13" x14ac:dyDescent="0.25">
      <c r="B4107" s="9">
        <v>394.14999389648398</v>
      </c>
      <c r="C4107">
        <v>800000</v>
      </c>
      <c r="D4107">
        <v>4246.57470703125</v>
      </c>
      <c r="E4107">
        <v>3662.44262695312</v>
      </c>
      <c r="F4107">
        <v>942.59606933593705</v>
      </c>
      <c r="G4107">
        <v>2.3014751786831701E-4</v>
      </c>
      <c r="H4107" s="32">
        <f t="shared" si="384"/>
        <v>120.999993896484</v>
      </c>
      <c r="I4107">
        <f t="shared" si="385"/>
        <v>7.8953600000000002</v>
      </c>
      <c r="J4107" s="10">
        <f t="shared" si="386"/>
        <v>4.2465747070312503</v>
      </c>
      <c r="K4107" s="10">
        <f t="shared" si="387"/>
        <v>3.6624426269531201</v>
      </c>
      <c r="L4107" s="10">
        <f t="shared" si="388"/>
        <v>0.94259606933593709</v>
      </c>
      <c r="M4107">
        <f t="shared" si="389"/>
        <v>2.3014751786831701E-4</v>
      </c>
    </row>
    <row r="4108" spans="2:13" x14ac:dyDescent="0.25">
      <c r="B4108" s="9">
        <v>393.14999389648398</v>
      </c>
      <c r="C4108">
        <v>800000</v>
      </c>
      <c r="D4108">
        <v>4244.83544921875</v>
      </c>
      <c r="E4108">
        <v>3667.30981445312</v>
      </c>
      <c r="F4108">
        <v>943.40631103515602</v>
      </c>
      <c r="G4108">
        <v>2.3220934963319399E-4</v>
      </c>
      <c r="H4108" s="32">
        <f t="shared" si="384"/>
        <v>119.999993896484</v>
      </c>
      <c r="I4108">
        <f t="shared" si="385"/>
        <v>7.8953600000000002</v>
      </c>
      <c r="J4108" s="10">
        <f t="shared" si="386"/>
        <v>4.2448354492187503</v>
      </c>
      <c r="K4108" s="10">
        <f t="shared" si="387"/>
        <v>3.66730981445312</v>
      </c>
      <c r="L4108" s="10">
        <f t="shared" si="388"/>
        <v>0.94340631103515604</v>
      </c>
      <c r="M4108">
        <f t="shared" si="389"/>
        <v>2.3220934963319399E-4</v>
      </c>
    </row>
    <row r="4109" spans="2:13" x14ac:dyDescent="0.25">
      <c r="B4109" s="9">
        <v>392.14999389648398</v>
      </c>
      <c r="C4109">
        <v>800000</v>
      </c>
      <c r="D4109">
        <v>4243.12109375</v>
      </c>
      <c r="E4109">
        <v>3672.1875</v>
      </c>
      <c r="F4109">
        <v>944.212158203125</v>
      </c>
      <c r="G4109">
        <v>2.34305887715891E-4</v>
      </c>
      <c r="H4109" s="32">
        <f t="shared" si="384"/>
        <v>118.999993896484</v>
      </c>
      <c r="I4109">
        <f t="shared" si="385"/>
        <v>7.8953600000000002</v>
      </c>
      <c r="J4109" s="10">
        <f t="shared" si="386"/>
        <v>4.2431210937500001</v>
      </c>
      <c r="K4109" s="10">
        <f t="shared" si="387"/>
        <v>3.6721875000000002</v>
      </c>
      <c r="L4109" s="10">
        <f t="shared" si="388"/>
        <v>0.94421215820312498</v>
      </c>
      <c r="M4109">
        <f t="shared" si="389"/>
        <v>2.34305887715891E-4</v>
      </c>
    </row>
    <row r="4110" spans="2:13" x14ac:dyDescent="0.25">
      <c r="B4110" s="9">
        <v>391.14999389648398</v>
      </c>
      <c r="C4110">
        <v>800000</v>
      </c>
      <c r="D4110">
        <v>4241.43115234375</v>
      </c>
      <c r="E4110">
        <v>3677.0751953125</v>
      </c>
      <c r="F4110">
        <v>945.01361083984295</v>
      </c>
      <c r="G4110">
        <v>2.3643790336791399E-4</v>
      </c>
      <c r="H4110" s="32">
        <f t="shared" si="384"/>
        <v>117.999993896484</v>
      </c>
      <c r="I4110">
        <f t="shared" si="385"/>
        <v>7.8953600000000002</v>
      </c>
      <c r="J4110" s="10">
        <f t="shared" si="386"/>
        <v>4.2414311523437496</v>
      </c>
      <c r="K4110" s="10">
        <f t="shared" si="387"/>
        <v>3.6770751953124998</v>
      </c>
      <c r="L4110" s="10">
        <f t="shared" si="388"/>
        <v>0.94501361083984292</v>
      </c>
      <c r="M4110">
        <f t="shared" si="389"/>
        <v>2.3643790336791399E-4</v>
      </c>
    </row>
    <row r="4111" spans="2:13" x14ac:dyDescent="0.25">
      <c r="B4111" s="9">
        <v>390.14999389648398</v>
      </c>
      <c r="C4111">
        <v>800000</v>
      </c>
      <c r="D4111">
        <v>4239.76611328125</v>
      </c>
      <c r="E4111">
        <v>3681.97290039062</v>
      </c>
      <c r="F4111">
        <v>945.81072998046795</v>
      </c>
      <c r="G4111">
        <v>2.3860621149651701E-4</v>
      </c>
      <c r="H4111" s="32">
        <f t="shared" si="384"/>
        <v>116.999993896484</v>
      </c>
      <c r="I4111">
        <f t="shared" si="385"/>
        <v>7.8953600000000002</v>
      </c>
      <c r="J4111" s="10">
        <f t="shared" si="386"/>
        <v>4.2397661132812496</v>
      </c>
      <c r="K4111" s="10">
        <f t="shared" si="387"/>
        <v>3.6819729003906199</v>
      </c>
      <c r="L4111" s="10">
        <f t="shared" si="388"/>
        <v>0.945810729980468</v>
      </c>
      <c r="M4111">
        <f t="shared" si="389"/>
        <v>2.3860621149651701E-4</v>
      </c>
    </row>
    <row r="4112" spans="2:13" x14ac:dyDescent="0.25">
      <c r="B4112" s="9">
        <v>389.14999389648398</v>
      </c>
      <c r="C4112">
        <v>800000</v>
      </c>
      <c r="D4112">
        <v>4238.12548828125</v>
      </c>
      <c r="E4112">
        <v>3686.880859375</v>
      </c>
      <c r="F4112">
        <v>946.60339355468705</v>
      </c>
      <c r="G4112">
        <v>2.40811641560867E-4</v>
      </c>
      <c r="H4112" s="32">
        <f t="shared" si="384"/>
        <v>115.999993896484</v>
      </c>
      <c r="I4112">
        <f t="shared" si="385"/>
        <v>7.8953600000000002</v>
      </c>
      <c r="J4112" s="10">
        <f t="shared" si="386"/>
        <v>4.2381254882812502</v>
      </c>
      <c r="K4112" s="10">
        <f t="shared" si="387"/>
        <v>3.686880859375</v>
      </c>
      <c r="L4112" s="10">
        <f t="shared" si="388"/>
        <v>0.94660339355468703</v>
      </c>
      <c r="M4112">
        <f t="shared" si="389"/>
        <v>2.40811641560867E-4</v>
      </c>
    </row>
    <row r="4113" spans="2:13" x14ac:dyDescent="0.25">
      <c r="B4113" s="9">
        <v>388.14999389648398</v>
      </c>
      <c r="C4113">
        <v>800000</v>
      </c>
      <c r="D4113">
        <v>4236.50927734375</v>
      </c>
      <c r="E4113">
        <v>3691.79858398437</v>
      </c>
      <c r="F4113">
        <v>947.39166259765602</v>
      </c>
      <c r="G4113">
        <v>2.4305508122779399E-4</v>
      </c>
      <c r="H4113" s="32">
        <f t="shared" si="384"/>
        <v>114.999993896484</v>
      </c>
      <c r="I4113">
        <f t="shared" si="385"/>
        <v>7.8953600000000002</v>
      </c>
      <c r="J4113" s="10">
        <f t="shared" si="386"/>
        <v>4.2365092773437496</v>
      </c>
      <c r="K4113" s="10">
        <f t="shared" si="387"/>
        <v>3.6917985839843701</v>
      </c>
      <c r="L4113" s="10">
        <f t="shared" si="388"/>
        <v>0.94739166259765606</v>
      </c>
      <c r="M4113">
        <f t="shared" si="389"/>
        <v>2.4305508122779399E-4</v>
      </c>
    </row>
    <row r="4114" spans="2:13" x14ac:dyDescent="0.25">
      <c r="B4114" s="9">
        <v>387.14999389648398</v>
      </c>
      <c r="C4114">
        <v>800000</v>
      </c>
      <c r="D4114">
        <v>4234.91650390625</v>
      </c>
      <c r="E4114">
        <v>3696.72607421875</v>
      </c>
      <c r="F4114">
        <v>948.175537109375</v>
      </c>
      <c r="G4114">
        <v>2.4533737450838002E-4</v>
      </c>
      <c r="H4114" s="32">
        <f t="shared" si="384"/>
        <v>113.999993896484</v>
      </c>
      <c r="I4114">
        <f t="shared" si="385"/>
        <v>7.8953600000000002</v>
      </c>
      <c r="J4114" s="10">
        <f t="shared" si="386"/>
        <v>4.2349165039062502</v>
      </c>
      <c r="K4114" s="10">
        <f t="shared" si="387"/>
        <v>3.6967260742187502</v>
      </c>
      <c r="L4114" s="10">
        <f t="shared" si="388"/>
        <v>0.94817553710937497</v>
      </c>
      <c r="M4114">
        <f t="shared" si="389"/>
        <v>2.4533737450838002E-4</v>
      </c>
    </row>
    <row r="4115" spans="2:13" x14ac:dyDescent="0.25">
      <c r="B4115" s="9">
        <v>386.14999389648398</v>
      </c>
      <c r="C4115">
        <v>800000</v>
      </c>
      <c r="D4115">
        <v>4233.34765625</v>
      </c>
      <c r="E4115">
        <v>3701.66333007812</v>
      </c>
      <c r="F4115">
        <v>948.95495605468705</v>
      </c>
      <c r="G4115">
        <v>2.4765945272520098E-4</v>
      </c>
      <c r="H4115" s="32">
        <f t="shared" si="384"/>
        <v>112.999993896484</v>
      </c>
      <c r="I4115">
        <f t="shared" si="385"/>
        <v>7.8953600000000002</v>
      </c>
      <c r="J4115" s="10">
        <f t="shared" si="386"/>
        <v>4.2333476562500003</v>
      </c>
      <c r="K4115" s="10">
        <f t="shared" si="387"/>
        <v>3.7016633300781199</v>
      </c>
      <c r="L4115" s="10">
        <f t="shared" si="388"/>
        <v>0.94895495605468705</v>
      </c>
      <c r="M4115">
        <f t="shared" si="389"/>
        <v>2.4765945272520098E-4</v>
      </c>
    </row>
    <row r="4116" spans="2:13" x14ac:dyDescent="0.25">
      <c r="B4116" s="9">
        <v>385.14999389648398</v>
      </c>
      <c r="C4116">
        <v>800000</v>
      </c>
      <c r="D4116">
        <v>4231.80224609375</v>
      </c>
      <c r="E4116">
        <v>3706.6103515625</v>
      </c>
      <c r="F4116">
        <v>949.72998046875</v>
      </c>
      <c r="G4116">
        <v>2.5002224720083101E-4</v>
      </c>
      <c r="H4116" s="32">
        <f t="shared" si="384"/>
        <v>111.999993896484</v>
      </c>
      <c r="I4116">
        <f t="shared" si="385"/>
        <v>7.8953600000000002</v>
      </c>
      <c r="J4116" s="10">
        <f t="shared" si="386"/>
        <v>4.2318022460937499</v>
      </c>
      <c r="K4116" s="10">
        <f t="shared" si="387"/>
        <v>3.7066103515625</v>
      </c>
      <c r="L4116" s="10">
        <f t="shared" si="388"/>
        <v>0.94972998046875001</v>
      </c>
      <c r="M4116">
        <f t="shared" si="389"/>
        <v>2.5002224720083101E-4</v>
      </c>
    </row>
    <row r="4117" spans="2:13" x14ac:dyDescent="0.25">
      <c r="B4117" s="9">
        <v>384.14999389648398</v>
      </c>
      <c r="C4117">
        <v>800000</v>
      </c>
      <c r="D4117">
        <v>4230.28076171875</v>
      </c>
      <c r="E4117">
        <v>3711.56665039062</v>
      </c>
      <c r="F4117">
        <v>950.50061035156205</v>
      </c>
      <c r="G4117">
        <v>2.5242671836167498E-4</v>
      </c>
      <c r="H4117" s="32">
        <f t="shared" si="384"/>
        <v>110.999993896484</v>
      </c>
      <c r="I4117">
        <f t="shared" si="385"/>
        <v>7.8953600000000002</v>
      </c>
      <c r="J4117" s="10">
        <f t="shared" si="386"/>
        <v>4.2302807617187499</v>
      </c>
      <c r="K4117" s="10">
        <f t="shared" si="387"/>
        <v>3.7115666503906199</v>
      </c>
      <c r="L4117" s="10">
        <f t="shared" si="388"/>
        <v>0.95050061035156208</v>
      </c>
      <c r="M4117">
        <f t="shared" si="389"/>
        <v>2.5242671836167498E-4</v>
      </c>
    </row>
    <row r="4118" spans="2:13" x14ac:dyDescent="0.25">
      <c r="B4118" s="9">
        <v>383.14999389648398</v>
      </c>
      <c r="C4118">
        <v>800000</v>
      </c>
      <c r="D4118">
        <v>4228.78173828125</v>
      </c>
      <c r="E4118">
        <v>3716.53247070312</v>
      </c>
      <c r="F4118">
        <v>951.26672363281205</v>
      </c>
      <c r="G4118">
        <v>2.5487385573796901E-4</v>
      </c>
      <c r="H4118" s="32">
        <f t="shared" si="384"/>
        <v>109.999993896484</v>
      </c>
      <c r="I4118">
        <f t="shared" si="385"/>
        <v>7.8953600000000002</v>
      </c>
      <c r="J4118" s="10">
        <f t="shared" si="386"/>
        <v>4.22878173828125</v>
      </c>
      <c r="K4118" s="10">
        <f t="shared" si="387"/>
        <v>3.71653247070312</v>
      </c>
      <c r="L4118" s="10">
        <f t="shared" si="388"/>
        <v>0.95126672363281206</v>
      </c>
      <c r="M4118">
        <f t="shared" si="389"/>
        <v>2.5487385573796901E-4</v>
      </c>
    </row>
    <row r="4119" spans="2:13" x14ac:dyDescent="0.25">
      <c r="B4119" s="9">
        <v>382.14999389648398</v>
      </c>
      <c r="C4119">
        <v>800000</v>
      </c>
      <c r="D4119">
        <v>4227.30615234375</v>
      </c>
      <c r="E4119">
        <v>3721.50756835937</v>
      </c>
      <c r="F4119">
        <v>952.02844238281205</v>
      </c>
      <c r="G4119">
        <v>2.5736470706760802E-4</v>
      </c>
      <c r="H4119" s="32">
        <f t="shared" si="384"/>
        <v>108.999993896484</v>
      </c>
      <c r="I4119">
        <f t="shared" si="385"/>
        <v>7.8953600000000002</v>
      </c>
      <c r="J4119" s="10">
        <f t="shared" si="386"/>
        <v>4.2273061523437496</v>
      </c>
      <c r="K4119" s="10">
        <f t="shared" si="387"/>
        <v>3.7215075683593701</v>
      </c>
      <c r="L4119" s="10">
        <f t="shared" si="388"/>
        <v>0.95202844238281203</v>
      </c>
      <c r="M4119">
        <f t="shared" si="389"/>
        <v>2.5736470706760802E-4</v>
      </c>
    </row>
    <row r="4120" spans="2:13" x14ac:dyDescent="0.25">
      <c r="B4120" s="9">
        <v>381.14999389648398</v>
      </c>
      <c r="C4120">
        <v>800000</v>
      </c>
      <c r="D4120">
        <v>4225.853515625</v>
      </c>
      <c r="E4120">
        <v>3726.49169921875</v>
      </c>
      <c r="F4120">
        <v>952.78564453125</v>
      </c>
      <c r="G4120">
        <v>2.5990026188082901E-4</v>
      </c>
      <c r="H4120" s="32">
        <f t="shared" si="384"/>
        <v>107.999993896484</v>
      </c>
      <c r="I4120">
        <f t="shared" si="385"/>
        <v>7.8953600000000002</v>
      </c>
      <c r="J4120" s="10">
        <f t="shared" si="386"/>
        <v>4.2258535156250003</v>
      </c>
      <c r="K4120" s="10">
        <f t="shared" si="387"/>
        <v>3.7264916992187498</v>
      </c>
      <c r="L4120" s="10">
        <f t="shared" si="388"/>
        <v>0.95278564453125003</v>
      </c>
      <c r="M4120">
        <f t="shared" si="389"/>
        <v>2.5990026188082901E-4</v>
      </c>
    </row>
    <row r="4121" spans="2:13" x14ac:dyDescent="0.25">
      <c r="B4121" s="9">
        <v>380.14999389648398</v>
      </c>
      <c r="C4121">
        <v>800000</v>
      </c>
      <c r="D4121">
        <v>4224.42333984375</v>
      </c>
      <c r="E4121">
        <v>3731.48486328125</v>
      </c>
      <c r="F4121">
        <v>953.53845214843705</v>
      </c>
      <c r="G4121">
        <v>2.6248165522702E-4</v>
      </c>
      <c r="H4121" s="32">
        <f t="shared" si="384"/>
        <v>106.999993896484</v>
      </c>
      <c r="I4121">
        <f t="shared" si="385"/>
        <v>7.8953600000000002</v>
      </c>
      <c r="J4121" s="10">
        <f t="shared" si="386"/>
        <v>4.2244233398437503</v>
      </c>
      <c r="K4121" s="10">
        <f t="shared" si="387"/>
        <v>3.7314848632812501</v>
      </c>
      <c r="L4121" s="10">
        <f t="shared" si="388"/>
        <v>0.95353845214843702</v>
      </c>
      <c r="M4121">
        <f t="shared" si="389"/>
        <v>2.6248165522702E-4</v>
      </c>
    </row>
    <row r="4122" spans="2:13" x14ac:dyDescent="0.25">
      <c r="B4122" s="9">
        <v>379.14999389648398</v>
      </c>
      <c r="C4122">
        <v>800000</v>
      </c>
      <c r="D4122">
        <v>4223.015625</v>
      </c>
      <c r="E4122">
        <v>3736.48681640625</v>
      </c>
      <c r="F4122">
        <v>954.28668212890602</v>
      </c>
      <c r="G4122">
        <v>2.6510996394790698E-4</v>
      </c>
      <c r="H4122" s="32">
        <f t="shared" si="384"/>
        <v>105.999993896484</v>
      </c>
      <c r="I4122">
        <f t="shared" si="385"/>
        <v>7.8953600000000002</v>
      </c>
      <c r="J4122" s="10">
        <f t="shared" si="386"/>
        <v>4.2230156250000004</v>
      </c>
      <c r="K4122" s="10">
        <f t="shared" si="387"/>
        <v>3.7364868164062499</v>
      </c>
      <c r="L4122" s="10">
        <f t="shared" si="388"/>
        <v>0.95428668212890599</v>
      </c>
      <c r="M4122">
        <f t="shared" si="389"/>
        <v>2.6510996394790698E-4</v>
      </c>
    </row>
    <row r="4123" spans="2:13" x14ac:dyDescent="0.25">
      <c r="B4123" s="9">
        <v>378.14999389648398</v>
      </c>
      <c r="C4123">
        <v>800000</v>
      </c>
      <c r="D4123">
        <v>4221.63037109375</v>
      </c>
      <c r="E4123">
        <v>3741.49755859375</v>
      </c>
      <c r="F4123">
        <v>955.03045654296795</v>
      </c>
      <c r="G4123">
        <v>2.67786352196708E-4</v>
      </c>
      <c r="H4123" s="32">
        <f t="shared" si="384"/>
        <v>104.999993896484</v>
      </c>
      <c r="I4123">
        <f t="shared" si="385"/>
        <v>7.8953600000000002</v>
      </c>
      <c r="J4123" s="10">
        <f t="shared" si="386"/>
        <v>4.2216303710937497</v>
      </c>
      <c r="K4123" s="10">
        <f t="shared" si="387"/>
        <v>3.7414975585937502</v>
      </c>
      <c r="L4123" s="10">
        <f t="shared" si="388"/>
        <v>0.95503045654296792</v>
      </c>
      <c r="M4123">
        <f t="shared" si="389"/>
        <v>2.67786352196708E-4</v>
      </c>
    </row>
    <row r="4124" spans="2:13" x14ac:dyDescent="0.25">
      <c r="B4124" s="9">
        <v>377.14999389648398</v>
      </c>
      <c r="C4124">
        <v>800000</v>
      </c>
      <c r="D4124">
        <v>4220.267578125</v>
      </c>
      <c r="E4124">
        <v>3746.51684570312</v>
      </c>
      <c r="F4124">
        <v>955.76971435546795</v>
      </c>
      <c r="G4124">
        <v>2.7051198412664202E-4</v>
      </c>
      <c r="H4124" s="32">
        <f t="shared" si="384"/>
        <v>103.999993896484</v>
      </c>
      <c r="I4124">
        <f t="shared" si="385"/>
        <v>7.8953600000000002</v>
      </c>
      <c r="J4124" s="10">
        <f t="shared" si="386"/>
        <v>4.2202675781250001</v>
      </c>
      <c r="K4124" s="10">
        <f t="shared" si="387"/>
        <v>3.7465168457031202</v>
      </c>
      <c r="L4124" s="10">
        <f t="shared" si="388"/>
        <v>0.95576971435546798</v>
      </c>
      <c r="M4124">
        <f t="shared" si="389"/>
        <v>2.7051198412664202E-4</v>
      </c>
    </row>
    <row r="4125" spans="2:13" x14ac:dyDescent="0.25">
      <c r="B4125" s="9">
        <v>376.14999389648398</v>
      </c>
      <c r="C4125">
        <v>800000</v>
      </c>
      <c r="D4125">
        <v>4218.92724609375</v>
      </c>
      <c r="E4125">
        <v>3751.54443359375</v>
      </c>
      <c r="F4125">
        <v>956.50445556640602</v>
      </c>
      <c r="G4125">
        <v>2.7328811120241799E-4</v>
      </c>
      <c r="H4125" s="32">
        <f t="shared" si="384"/>
        <v>102.999993896484</v>
      </c>
      <c r="I4125">
        <f t="shared" si="385"/>
        <v>7.8953600000000002</v>
      </c>
      <c r="J4125" s="10">
        <f t="shared" si="386"/>
        <v>4.2189272460937497</v>
      </c>
      <c r="K4125" s="10">
        <f t="shared" si="387"/>
        <v>3.7515444335937498</v>
      </c>
      <c r="L4125" s="10">
        <f t="shared" si="388"/>
        <v>0.95650445556640606</v>
      </c>
      <c r="M4125">
        <f t="shared" si="389"/>
        <v>2.7328811120241799E-4</v>
      </c>
    </row>
    <row r="4126" spans="2:13" x14ac:dyDescent="0.25">
      <c r="B4126" s="9">
        <v>375.14999389648398</v>
      </c>
      <c r="C4126">
        <v>800000</v>
      </c>
      <c r="D4126">
        <v>4217.6083984375</v>
      </c>
      <c r="E4126">
        <v>3756.58056640625</v>
      </c>
      <c r="F4126">
        <v>957.23468017578102</v>
      </c>
      <c r="G4126">
        <v>2.7611595578491601E-4</v>
      </c>
      <c r="H4126" s="32">
        <f t="shared" si="384"/>
        <v>101.999993896484</v>
      </c>
      <c r="I4126">
        <f t="shared" si="385"/>
        <v>7.8953600000000002</v>
      </c>
      <c r="J4126" s="10">
        <f t="shared" si="386"/>
        <v>4.2176083984375001</v>
      </c>
      <c r="K4126" s="10">
        <f t="shared" si="387"/>
        <v>3.7565805664062499</v>
      </c>
      <c r="L4126" s="10">
        <f t="shared" si="388"/>
        <v>0.95723468017578106</v>
      </c>
      <c r="M4126">
        <f t="shared" si="389"/>
        <v>2.7611595578491601E-4</v>
      </c>
    </row>
    <row r="4127" spans="2:13" x14ac:dyDescent="0.25">
      <c r="B4127" s="9">
        <v>374.14999389648398</v>
      </c>
      <c r="C4127">
        <v>800000</v>
      </c>
      <c r="D4127">
        <v>4216.3115234375</v>
      </c>
      <c r="E4127">
        <v>3761.62475585937</v>
      </c>
      <c r="F4127">
        <v>957.96032714843705</v>
      </c>
      <c r="G4127">
        <v>2.7899679844267601E-4</v>
      </c>
      <c r="H4127" s="32">
        <f t="shared" si="384"/>
        <v>100.999993896484</v>
      </c>
      <c r="I4127">
        <f t="shared" si="385"/>
        <v>7.8953600000000002</v>
      </c>
      <c r="J4127" s="10">
        <f t="shared" si="386"/>
        <v>4.2163115234374997</v>
      </c>
      <c r="K4127" s="10">
        <f t="shared" si="387"/>
        <v>3.7616247558593701</v>
      </c>
      <c r="L4127" s="10">
        <f t="shared" si="388"/>
        <v>0.95796032714843704</v>
      </c>
      <c r="M4127">
        <f t="shared" si="389"/>
        <v>2.7899679844267601E-4</v>
      </c>
    </row>
    <row r="4128" spans="2:13" x14ac:dyDescent="0.25">
      <c r="B4128" s="9">
        <v>373.14999389648398</v>
      </c>
      <c r="C4128">
        <v>800000</v>
      </c>
      <c r="D4128">
        <v>4215.03662109375</v>
      </c>
      <c r="E4128">
        <v>3766.6767578125</v>
      </c>
      <c r="F4128">
        <v>958.68145751953102</v>
      </c>
      <c r="G4128">
        <v>2.8193203615955998E-4</v>
      </c>
      <c r="H4128" s="32">
        <f t="shared" si="384"/>
        <v>99.999993896484</v>
      </c>
      <c r="I4128">
        <f t="shared" si="385"/>
        <v>7.8953600000000002</v>
      </c>
      <c r="J4128" s="10">
        <f t="shared" si="386"/>
        <v>4.2150366210937502</v>
      </c>
      <c r="K4128" s="10">
        <f t="shared" si="387"/>
        <v>3.7666767578125002</v>
      </c>
      <c r="L4128" s="10">
        <f t="shared" si="388"/>
        <v>0.95868145751953104</v>
      </c>
      <c r="M4128">
        <f t="shared" si="389"/>
        <v>2.8193203615955998E-4</v>
      </c>
    </row>
    <row r="4129" spans="2:13" x14ac:dyDescent="0.25">
      <c r="B4129" s="9">
        <v>372.14999389648398</v>
      </c>
      <c r="C4129">
        <v>800000</v>
      </c>
      <c r="D4129">
        <v>4213.783203125</v>
      </c>
      <c r="E4129">
        <v>3771.73657226562</v>
      </c>
      <c r="F4129">
        <v>959.39794921875</v>
      </c>
      <c r="G4129">
        <v>2.8492297860793699E-4</v>
      </c>
      <c r="H4129" s="32">
        <f t="shared" si="384"/>
        <v>98.999993896484</v>
      </c>
      <c r="I4129">
        <f t="shared" si="385"/>
        <v>7.8953600000000002</v>
      </c>
      <c r="J4129" s="10">
        <f t="shared" si="386"/>
        <v>4.2137832031249998</v>
      </c>
      <c r="K4129" s="10">
        <f t="shared" si="387"/>
        <v>3.77173657226562</v>
      </c>
      <c r="L4129" s="10">
        <f t="shared" si="388"/>
        <v>0.95939794921874999</v>
      </c>
      <c r="M4129">
        <f t="shared" si="389"/>
        <v>2.8492297860793699E-4</v>
      </c>
    </row>
    <row r="4130" spans="2:13" x14ac:dyDescent="0.25">
      <c r="B4130" s="9">
        <v>371.14999389648398</v>
      </c>
      <c r="C4130">
        <v>800000</v>
      </c>
      <c r="D4130">
        <v>4212.55126953125</v>
      </c>
      <c r="E4130">
        <v>3776.80395507812</v>
      </c>
      <c r="F4130">
        <v>960.10986328125</v>
      </c>
      <c r="G4130">
        <v>2.87971080979332E-4</v>
      </c>
      <c r="H4130" s="32">
        <f t="shared" si="384"/>
        <v>97.999993896484</v>
      </c>
      <c r="I4130">
        <f t="shared" si="385"/>
        <v>7.8953600000000002</v>
      </c>
      <c r="J4130" s="10">
        <f t="shared" si="386"/>
        <v>4.2125512695312501</v>
      </c>
      <c r="K4130" s="10">
        <f t="shared" si="387"/>
        <v>3.7768039550781198</v>
      </c>
      <c r="L4130" s="10">
        <f t="shared" si="388"/>
        <v>0.96010986328125003</v>
      </c>
      <c r="M4130">
        <f t="shared" si="389"/>
        <v>2.87971080979332E-4</v>
      </c>
    </row>
    <row r="4131" spans="2:13" x14ac:dyDescent="0.25">
      <c r="B4131" s="9">
        <v>370.14999389648398</v>
      </c>
      <c r="C4131">
        <v>800000</v>
      </c>
      <c r="D4131">
        <v>4211.34130859375</v>
      </c>
      <c r="E4131">
        <v>3781.87866210937</v>
      </c>
      <c r="F4131">
        <v>960.81719970703102</v>
      </c>
      <c r="G4131">
        <v>2.9107779846526601E-4</v>
      </c>
      <c r="H4131" s="32">
        <f t="shared" si="384"/>
        <v>96.999993896484</v>
      </c>
      <c r="I4131">
        <f t="shared" si="385"/>
        <v>7.8953600000000002</v>
      </c>
      <c r="J4131" s="10">
        <f t="shared" si="386"/>
        <v>4.2113413085937497</v>
      </c>
      <c r="K4131" s="10">
        <f t="shared" si="387"/>
        <v>3.7818786621093698</v>
      </c>
      <c r="L4131" s="10">
        <f t="shared" si="388"/>
        <v>0.96081719970703106</v>
      </c>
      <c r="M4131">
        <f t="shared" si="389"/>
        <v>2.9107779846526601E-4</v>
      </c>
    </row>
    <row r="4132" spans="2:13" x14ac:dyDescent="0.25">
      <c r="B4132" s="9">
        <v>369.14999389648398</v>
      </c>
      <c r="C4132">
        <v>800000</v>
      </c>
      <c r="D4132">
        <v>4210.15234375</v>
      </c>
      <c r="E4132">
        <v>3786.96069335937</v>
      </c>
      <c r="F4132">
        <v>961.51983642578102</v>
      </c>
      <c r="G4132">
        <v>2.9424464446492401E-4</v>
      </c>
      <c r="H4132" s="32">
        <f t="shared" si="384"/>
        <v>95.999993896484</v>
      </c>
      <c r="I4132">
        <f t="shared" si="385"/>
        <v>7.8953600000000002</v>
      </c>
      <c r="J4132" s="10">
        <f t="shared" si="386"/>
        <v>4.2101523437499999</v>
      </c>
      <c r="K4132" s="10">
        <f t="shared" si="387"/>
        <v>3.78696069335937</v>
      </c>
      <c r="L4132" s="10">
        <f t="shared" si="388"/>
        <v>0.96151983642578098</v>
      </c>
      <c r="M4132">
        <f t="shared" si="389"/>
        <v>2.9424464446492401E-4</v>
      </c>
    </row>
    <row r="4133" spans="2:13" x14ac:dyDescent="0.25">
      <c r="B4133" s="9">
        <v>368.14999389648398</v>
      </c>
      <c r="C4133">
        <v>800000</v>
      </c>
      <c r="D4133">
        <v>4208.98486328125</v>
      </c>
      <c r="E4133">
        <v>3792.04956054687</v>
      </c>
      <c r="F4133">
        <v>962.21783447265602</v>
      </c>
      <c r="G4133">
        <v>2.9747319058515099E-4</v>
      </c>
      <c r="H4133" s="32">
        <f t="shared" si="384"/>
        <v>94.999993896484</v>
      </c>
      <c r="I4133">
        <f t="shared" si="385"/>
        <v>7.8953600000000002</v>
      </c>
      <c r="J4133" s="10">
        <f t="shared" si="386"/>
        <v>4.2089848632812501</v>
      </c>
      <c r="K4133" s="10">
        <f t="shared" si="387"/>
        <v>3.7920495605468698</v>
      </c>
      <c r="L4133" s="10">
        <f t="shared" si="388"/>
        <v>0.96221783447265608</v>
      </c>
      <c r="M4133">
        <f t="shared" si="389"/>
        <v>2.9747319058515099E-4</v>
      </c>
    </row>
    <row r="4134" spans="2:13" x14ac:dyDescent="0.25">
      <c r="B4134" s="9">
        <v>367.14999389648398</v>
      </c>
      <c r="C4134">
        <v>800000</v>
      </c>
      <c r="D4134">
        <v>4207.83837890625</v>
      </c>
      <c r="E4134">
        <v>3797.14526367187</v>
      </c>
      <c r="F4134">
        <v>962.91119384765602</v>
      </c>
      <c r="G4134">
        <v>3.0076500843278999E-4</v>
      </c>
      <c r="H4134" s="32">
        <f t="shared" si="384"/>
        <v>93.999993896484</v>
      </c>
      <c r="I4134">
        <f t="shared" si="385"/>
        <v>7.8953600000000002</v>
      </c>
      <c r="J4134" s="10">
        <f t="shared" si="386"/>
        <v>4.2078383789062501</v>
      </c>
      <c r="K4134" s="10">
        <f t="shared" si="387"/>
        <v>3.7971452636718701</v>
      </c>
      <c r="L4134" s="10">
        <f t="shared" si="388"/>
        <v>0.962911193847656</v>
      </c>
      <c r="M4134">
        <f t="shared" si="389"/>
        <v>3.0076500843278999E-4</v>
      </c>
    </row>
    <row r="4135" spans="2:13" x14ac:dyDescent="0.25">
      <c r="B4135" s="9">
        <v>366.14999389648398</v>
      </c>
      <c r="C4135">
        <v>800000</v>
      </c>
      <c r="D4135">
        <v>4206.71337890625</v>
      </c>
      <c r="E4135">
        <v>3802.24755859375</v>
      </c>
      <c r="F4135">
        <v>963.599853515625</v>
      </c>
      <c r="G4135">
        <v>3.0412178603000901E-4</v>
      </c>
      <c r="H4135" s="32">
        <f t="shared" si="384"/>
        <v>92.999993896484</v>
      </c>
      <c r="I4135">
        <f t="shared" si="385"/>
        <v>7.8953600000000002</v>
      </c>
      <c r="J4135" s="10">
        <f t="shared" si="386"/>
        <v>4.2067133789062501</v>
      </c>
      <c r="K4135" s="10">
        <f t="shared" si="387"/>
        <v>3.8022475585937499</v>
      </c>
      <c r="L4135" s="10">
        <f t="shared" si="388"/>
        <v>0.96359985351562505</v>
      </c>
      <c r="M4135">
        <f t="shared" si="389"/>
        <v>3.0412178603000901E-4</v>
      </c>
    </row>
    <row r="4136" spans="2:13" x14ac:dyDescent="0.25">
      <c r="B4136" s="9">
        <v>365.14999389648398</v>
      </c>
      <c r="C4136">
        <v>800000</v>
      </c>
      <c r="D4136">
        <v>4205.60888671875</v>
      </c>
      <c r="E4136">
        <v>3807.35595703125</v>
      </c>
      <c r="F4136">
        <v>964.28381347656205</v>
      </c>
      <c r="G4136">
        <v>3.0754521139897401E-4</v>
      </c>
      <c r="H4136" s="32">
        <f t="shared" si="384"/>
        <v>91.999993896484</v>
      </c>
      <c r="I4136">
        <f t="shared" si="385"/>
        <v>7.8953600000000002</v>
      </c>
      <c r="J4136" s="10">
        <f t="shared" si="386"/>
        <v>4.2056088867187498</v>
      </c>
      <c r="K4136" s="10">
        <f t="shared" si="387"/>
        <v>3.8073559570312501</v>
      </c>
      <c r="L4136" s="10">
        <f t="shared" si="388"/>
        <v>0.964283813476562</v>
      </c>
      <c r="M4136">
        <f t="shared" si="389"/>
        <v>3.0754521139897401E-4</v>
      </c>
    </row>
    <row r="4137" spans="2:13" x14ac:dyDescent="0.25">
      <c r="B4137" s="9">
        <v>364.14999389648398</v>
      </c>
      <c r="C4137">
        <v>800000</v>
      </c>
      <c r="D4137">
        <v>4204.52587890625</v>
      </c>
      <c r="E4137">
        <v>3812.47045898437</v>
      </c>
      <c r="F4137">
        <v>964.96301269531205</v>
      </c>
      <c r="G4137">
        <v>3.1103711808100299E-4</v>
      </c>
      <c r="H4137" s="32">
        <f t="shared" si="384"/>
        <v>90.999993896484</v>
      </c>
      <c r="I4137">
        <f t="shared" si="385"/>
        <v>7.8953600000000002</v>
      </c>
      <c r="J4137" s="10">
        <f t="shared" si="386"/>
        <v>4.2045258789062503</v>
      </c>
      <c r="K4137" s="10">
        <f t="shared" si="387"/>
        <v>3.8124704589843699</v>
      </c>
      <c r="L4137" s="10">
        <f t="shared" si="388"/>
        <v>0.96496301269531204</v>
      </c>
      <c r="M4137">
        <f t="shared" si="389"/>
        <v>3.1103711808100299E-4</v>
      </c>
    </row>
    <row r="4138" spans="2:13" x14ac:dyDescent="0.25">
      <c r="B4138" s="9">
        <v>363.14999389648398</v>
      </c>
      <c r="C4138">
        <v>800000</v>
      </c>
      <c r="D4138">
        <v>4203.4638671875</v>
      </c>
      <c r="E4138">
        <v>3817.5908203125</v>
      </c>
      <c r="F4138">
        <v>965.637451171875</v>
      </c>
      <c r="G4138">
        <v>3.1459931051358499E-4</v>
      </c>
      <c r="H4138" s="32">
        <f t="shared" si="384"/>
        <v>89.999993896484</v>
      </c>
      <c r="I4138">
        <f t="shared" si="385"/>
        <v>7.8953600000000002</v>
      </c>
      <c r="J4138" s="10">
        <f t="shared" si="386"/>
        <v>4.2034638671874998</v>
      </c>
      <c r="K4138" s="10">
        <f t="shared" si="387"/>
        <v>3.8175908203125002</v>
      </c>
      <c r="L4138" s="10">
        <f t="shared" si="388"/>
        <v>0.96563745117187505</v>
      </c>
      <c r="M4138">
        <f t="shared" si="389"/>
        <v>3.1459931051358499E-4</v>
      </c>
    </row>
    <row r="4139" spans="2:13" x14ac:dyDescent="0.25">
      <c r="B4139" s="9">
        <v>362.14999389648398</v>
      </c>
      <c r="C4139">
        <v>800000</v>
      </c>
      <c r="D4139">
        <v>4202.42236328125</v>
      </c>
      <c r="E4139">
        <v>3822.716796875</v>
      </c>
      <c r="F4139">
        <v>966.30712890625</v>
      </c>
      <c r="G4139">
        <v>3.1823368044570002E-4</v>
      </c>
      <c r="H4139" s="32">
        <f t="shared" si="384"/>
        <v>88.999993896484</v>
      </c>
      <c r="I4139">
        <f t="shared" si="385"/>
        <v>7.8953600000000002</v>
      </c>
      <c r="J4139" s="10">
        <f t="shared" si="386"/>
        <v>4.2024223632812499</v>
      </c>
      <c r="K4139" s="10">
        <f t="shared" si="387"/>
        <v>3.822716796875</v>
      </c>
      <c r="L4139" s="10">
        <f t="shared" si="388"/>
        <v>0.96630712890625003</v>
      </c>
      <c r="M4139">
        <f t="shared" si="389"/>
        <v>3.1823368044570002E-4</v>
      </c>
    </row>
    <row r="4140" spans="2:13" x14ac:dyDescent="0.25">
      <c r="B4140" s="9">
        <v>361.14999389648398</v>
      </c>
      <c r="C4140">
        <v>800000</v>
      </c>
      <c r="D4140">
        <v>4201.40234375</v>
      </c>
      <c r="E4140">
        <v>3827.84790039062</v>
      </c>
      <c r="F4140">
        <v>966.97198486328102</v>
      </c>
      <c r="G4140">
        <v>3.2194217783398899E-4</v>
      </c>
      <c r="H4140" s="32">
        <f t="shared" si="384"/>
        <v>87.999993896484</v>
      </c>
      <c r="I4140">
        <f t="shared" si="385"/>
        <v>7.8953600000000002</v>
      </c>
      <c r="J4140" s="10">
        <f t="shared" si="386"/>
        <v>4.2014023437499999</v>
      </c>
      <c r="K4140" s="10">
        <f t="shared" si="387"/>
        <v>3.8278479003906201</v>
      </c>
      <c r="L4140" s="10">
        <f t="shared" si="388"/>
        <v>0.96697198486328106</v>
      </c>
      <c r="M4140">
        <f t="shared" si="389"/>
        <v>3.2194217783398899E-4</v>
      </c>
    </row>
    <row r="4141" spans="2:13" x14ac:dyDescent="0.25">
      <c r="B4141" s="9">
        <v>360.14999389648398</v>
      </c>
      <c r="C4141">
        <v>800000</v>
      </c>
      <c r="D4141">
        <v>4200.40234375</v>
      </c>
      <c r="E4141">
        <v>3832.98388671875</v>
      </c>
      <c r="F4141">
        <v>967.632080078125</v>
      </c>
      <c r="G4141">
        <v>3.2572683994658199E-4</v>
      </c>
      <c r="H4141" s="32">
        <f t="shared" si="384"/>
        <v>86.999993896484</v>
      </c>
      <c r="I4141">
        <f t="shared" si="385"/>
        <v>7.8953600000000002</v>
      </c>
      <c r="J4141" s="10">
        <f t="shared" si="386"/>
        <v>4.2004023437500004</v>
      </c>
      <c r="K4141" s="10">
        <f t="shared" si="387"/>
        <v>3.83298388671875</v>
      </c>
      <c r="L4141" s="10">
        <f t="shared" si="388"/>
        <v>0.96763208007812496</v>
      </c>
      <c r="M4141">
        <f t="shared" si="389"/>
        <v>3.2572683994658199E-4</v>
      </c>
    </row>
    <row r="4142" spans="2:13" x14ac:dyDescent="0.25">
      <c r="B4142" s="9">
        <v>359.14999389648398</v>
      </c>
      <c r="C4142">
        <v>800000</v>
      </c>
      <c r="D4142">
        <v>4199.423828125</v>
      </c>
      <c r="E4142">
        <v>3838.12451171875</v>
      </c>
      <c r="F4142">
        <v>968.28723144531205</v>
      </c>
      <c r="G4142">
        <v>3.2958976225927402E-4</v>
      </c>
      <c r="H4142" s="32">
        <f t="shared" si="384"/>
        <v>85.999993896484</v>
      </c>
      <c r="I4142">
        <f t="shared" si="385"/>
        <v>7.8953600000000002</v>
      </c>
      <c r="J4142" s="10">
        <f t="shared" si="386"/>
        <v>4.199423828125</v>
      </c>
      <c r="K4142" s="10">
        <f t="shared" si="387"/>
        <v>3.8381245117187501</v>
      </c>
      <c r="L4142" s="10">
        <f t="shared" si="388"/>
        <v>0.96828723144531204</v>
      </c>
      <c r="M4142">
        <f t="shared" si="389"/>
        <v>3.2958976225927402E-4</v>
      </c>
    </row>
    <row r="4143" spans="2:13" x14ac:dyDescent="0.25">
      <c r="B4143" s="9">
        <v>358.14999389648398</v>
      </c>
      <c r="C4143">
        <v>800000</v>
      </c>
      <c r="D4143">
        <v>4198.4658203125</v>
      </c>
      <c r="E4143">
        <v>3843.26977539062</v>
      </c>
      <c r="F4143">
        <v>968.93756103515602</v>
      </c>
      <c r="G4143">
        <v>3.3353312755934802E-4</v>
      </c>
      <c r="H4143" s="32">
        <f t="shared" si="384"/>
        <v>84.999993896484</v>
      </c>
      <c r="I4143">
        <f t="shared" si="385"/>
        <v>7.8953600000000002</v>
      </c>
      <c r="J4143" s="10">
        <f t="shared" si="386"/>
        <v>4.1984658203125003</v>
      </c>
      <c r="K4143" s="10">
        <f t="shared" si="387"/>
        <v>3.84326977539062</v>
      </c>
      <c r="L4143" s="10">
        <f t="shared" si="388"/>
        <v>0.96893756103515605</v>
      </c>
      <c r="M4143">
        <f t="shared" si="389"/>
        <v>3.3353312755934802E-4</v>
      </c>
    </row>
    <row r="4144" spans="2:13" x14ac:dyDescent="0.25">
      <c r="B4144" s="9">
        <v>357.14999389648398</v>
      </c>
      <c r="C4144">
        <v>800000</v>
      </c>
      <c r="D4144">
        <v>4197.5283203125</v>
      </c>
      <c r="E4144">
        <v>3848.41870117187</v>
      </c>
      <c r="F4144">
        <v>969.5830078125</v>
      </c>
      <c r="G4144">
        <v>3.3755917684174998E-4</v>
      </c>
      <c r="H4144" s="32">
        <f t="shared" si="384"/>
        <v>83.999993896484</v>
      </c>
      <c r="I4144">
        <f t="shared" si="385"/>
        <v>7.8953600000000002</v>
      </c>
      <c r="J4144" s="10">
        <f t="shared" si="386"/>
        <v>4.1975283203125002</v>
      </c>
      <c r="K4144" s="10">
        <f t="shared" si="387"/>
        <v>3.84841870117187</v>
      </c>
      <c r="L4144" s="10">
        <f t="shared" si="388"/>
        <v>0.96958300781249995</v>
      </c>
      <c r="M4144">
        <f t="shared" si="389"/>
        <v>3.3755917684174998E-4</v>
      </c>
    </row>
    <row r="4145" spans="2:13" x14ac:dyDescent="0.25">
      <c r="B4145" s="9">
        <v>356.14999389648398</v>
      </c>
      <c r="C4145">
        <v>800000</v>
      </c>
      <c r="D4145">
        <v>4196.611328125</v>
      </c>
      <c r="E4145">
        <v>3853.5712890625</v>
      </c>
      <c r="F4145">
        <v>970.22344970703102</v>
      </c>
      <c r="G4145">
        <v>3.4167020930908599E-4</v>
      </c>
      <c r="H4145" s="32">
        <f t="shared" si="384"/>
        <v>82.999993896484</v>
      </c>
      <c r="I4145">
        <f t="shared" si="385"/>
        <v>7.8953600000000002</v>
      </c>
      <c r="J4145" s="10">
        <f t="shared" si="386"/>
        <v>4.1966113281249999</v>
      </c>
      <c r="K4145" s="10">
        <f t="shared" si="387"/>
        <v>3.8535712890624998</v>
      </c>
      <c r="L4145" s="10">
        <f t="shared" si="388"/>
        <v>0.970223449707031</v>
      </c>
      <c r="M4145">
        <f t="shared" si="389"/>
        <v>3.4167020930908599E-4</v>
      </c>
    </row>
    <row r="4146" spans="2:13" x14ac:dyDescent="0.25">
      <c r="B4146" s="9">
        <v>355.14999389648398</v>
      </c>
      <c r="C4146">
        <v>800000</v>
      </c>
      <c r="D4146">
        <v>4195.71533203125</v>
      </c>
      <c r="E4146">
        <v>3858.72729492187</v>
      </c>
      <c r="F4146">
        <v>970.85900878906205</v>
      </c>
      <c r="G4146">
        <v>3.4586864057928302E-4</v>
      </c>
      <c r="H4146" s="32">
        <f t="shared" si="384"/>
        <v>81.999993896484</v>
      </c>
      <c r="I4146">
        <f t="shared" si="385"/>
        <v>7.8953600000000002</v>
      </c>
      <c r="J4146" s="10">
        <f t="shared" si="386"/>
        <v>4.1957153320312504</v>
      </c>
      <c r="K4146" s="10">
        <f t="shared" si="387"/>
        <v>3.8587272949218701</v>
      </c>
      <c r="L4146" s="10">
        <f t="shared" si="388"/>
        <v>0.97085900878906206</v>
      </c>
      <c r="M4146">
        <f t="shared" si="389"/>
        <v>3.4586864057928302E-4</v>
      </c>
    </row>
    <row r="4147" spans="2:13" x14ac:dyDescent="0.25">
      <c r="B4147" s="9">
        <v>354.14999389648398</v>
      </c>
      <c r="C4147">
        <v>800000</v>
      </c>
      <c r="D4147">
        <v>4194.83984375</v>
      </c>
      <c r="E4147">
        <v>3863.88623046875</v>
      </c>
      <c r="F4147">
        <v>971.489501953125</v>
      </c>
      <c r="G4147">
        <v>3.5015700268559098E-4</v>
      </c>
      <c r="H4147" s="32">
        <f t="shared" si="384"/>
        <v>80.999993896484</v>
      </c>
      <c r="I4147">
        <f t="shared" si="385"/>
        <v>7.8953600000000002</v>
      </c>
      <c r="J4147" s="10">
        <f t="shared" si="386"/>
        <v>4.1948398437499996</v>
      </c>
      <c r="K4147" s="10">
        <f t="shared" si="387"/>
        <v>3.8638862304687498</v>
      </c>
      <c r="L4147" s="10">
        <f t="shared" si="388"/>
        <v>0.971489501953125</v>
      </c>
      <c r="M4147">
        <f t="shared" si="389"/>
        <v>3.5015700268559098E-4</v>
      </c>
    </row>
    <row r="4148" spans="2:13" x14ac:dyDescent="0.25">
      <c r="B4148" s="9">
        <v>353.14999389648398</v>
      </c>
      <c r="C4148">
        <v>800000</v>
      </c>
      <c r="D4148">
        <v>4193.98486328125</v>
      </c>
      <c r="E4148">
        <v>3869.04760742187</v>
      </c>
      <c r="F4148">
        <v>972.11505126953102</v>
      </c>
      <c r="G4148">
        <v>3.5453782766125999E-4</v>
      </c>
      <c r="H4148" s="32">
        <f t="shared" si="384"/>
        <v>79.999993896484</v>
      </c>
      <c r="I4148">
        <f t="shared" si="385"/>
        <v>7.8953600000000002</v>
      </c>
      <c r="J4148" s="10">
        <f t="shared" si="386"/>
        <v>4.1939848632812504</v>
      </c>
      <c r="K4148" s="10">
        <f t="shared" si="387"/>
        <v>3.8690476074218698</v>
      </c>
      <c r="L4148" s="10">
        <f t="shared" si="388"/>
        <v>0.97211505126953102</v>
      </c>
      <c r="M4148">
        <f t="shared" si="389"/>
        <v>3.5453782766125999E-4</v>
      </c>
    </row>
    <row r="4149" spans="2:13" x14ac:dyDescent="0.25">
      <c r="B4149" s="9">
        <v>352.14999389648398</v>
      </c>
      <c r="C4149">
        <v>800000</v>
      </c>
      <c r="D4149">
        <v>4193.150390625</v>
      </c>
      <c r="E4149">
        <v>3874.21118164062</v>
      </c>
      <c r="F4149">
        <v>972.73547363281205</v>
      </c>
      <c r="G4149">
        <v>3.59013851266354E-4</v>
      </c>
      <c r="H4149" s="32">
        <f t="shared" si="384"/>
        <v>78.999993896484</v>
      </c>
      <c r="I4149">
        <f t="shared" si="385"/>
        <v>7.8953600000000002</v>
      </c>
      <c r="J4149" s="10">
        <f t="shared" si="386"/>
        <v>4.1931503906250001</v>
      </c>
      <c r="K4149" s="10">
        <f t="shared" si="387"/>
        <v>3.8742111816406202</v>
      </c>
      <c r="L4149" s="10">
        <f t="shared" si="388"/>
        <v>0.9727354736328121</v>
      </c>
      <c r="M4149">
        <f t="shared" si="389"/>
        <v>3.59013851266354E-4</v>
      </c>
    </row>
    <row r="4150" spans="2:13" x14ac:dyDescent="0.25">
      <c r="B4150" s="9">
        <v>351.14999389648398</v>
      </c>
      <c r="C4150">
        <v>800000</v>
      </c>
      <c r="D4150">
        <v>4192.3369140625</v>
      </c>
      <c r="E4150">
        <v>3879.37646484375</v>
      </c>
      <c r="F4150">
        <v>973.350830078125</v>
      </c>
      <c r="G4150">
        <v>3.6358778015710403E-4</v>
      </c>
      <c r="H4150" s="32">
        <f t="shared" si="384"/>
        <v>77.999993896484</v>
      </c>
      <c r="I4150">
        <f t="shared" si="385"/>
        <v>7.8953600000000002</v>
      </c>
      <c r="J4150" s="10">
        <f t="shared" si="386"/>
        <v>4.1923369140625004</v>
      </c>
      <c r="K4150" s="10">
        <f t="shared" si="387"/>
        <v>3.8793764648437499</v>
      </c>
      <c r="L4150" s="10">
        <f t="shared" si="388"/>
        <v>0.97335083007812495</v>
      </c>
      <c r="M4150">
        <f t="shared" si="389"/>
        <v>3.6358778015710403E-4</v>
      </c>
    </row>
    <row r="4151" spans="2:13" x14ac:dyDescent="0.25">
      <c r="B4151" s="9">
        <v>350.14999389648398</v>
      </c>
      <c r="C4151">
        <v>800000</v>
      </c>
      <c r="D4151">
        <v>4191.54345703125</v>
      </c>
      <c r="E4151">
        <v>3884.54321289062</v>
      </c>
      <c r="F4151">
        <v>973.96112060546795</v>
      </c>
      <c r="G4151">
        <v>3.6826255382038599E-4</v>
      </c>
      <c r="H4151" s="32">
        <f t="shared" si="384"/>
        <v>76.999993896484</v>
      </c>
      <c r="I4151">
        <f t="shared" si="385"/>
        <v>7.8953600000000002</v>
      </c>
      <c r="J4151" s="10">
        <f t="shared" si="386"/>
        <v>4.1915434570312504</v>
      </c>
      <c r="K4151" s="10">
        <f t="shared" si="387"/>
        <v>3.8845432128906201</v>
      </c>
      <c r="L4151" s="10">
        <f t="shared" si="388"/>
        <v>0.97396112060546791</v>
      </c>
      <c r="M4151">
        <f t="shared" si="389"/>
        <v>3.6826255382038599E-4</v>
      </c>
    </row>
    <row r="4152" spans="2:13" x14ac:dyDescent="0.25">
      <c r="B4152" s="9">
        <v>349.14999389648398</v>
      </c>
      <c r="C4152">
        <v>800000</v>
      </c>
      <c r="D4152">
        <v>4190.77099609375</v>
      </c>
      <c r="E4152">
        <v>3889.71044921875</v>
      </c>
      <c r="F4152">
        <v>974.56622314453102</v>
      </c>
      <c r="G4152">
        <v>3.7304111174307699E-4</v>
      </c>
      <c r="H4152" s="32">
        <f t="shared" si="384"/>
        <v>75.999993896484</v>
      </c>
      <c r="I4152">
        <f t="shared" si="385"/>
        <v>7.8953600000000002</v>
      </c>
      <c r="J4152" s="10">
        <f t="shared" si="386"/>
        <v>4.1907709960937503</v>
      </c>
      <c r="K4152" s="10">
        <f t="shared" si="387"/>
        <v>3.8897104492187502</v>
      </c>
      <c r="L4152" s="10">
        <f t="shared" si="388"/>
        <v>0.97456622314453101</v>
      </c>
      <c r="M4152">
        <f t="shared" si="389"/>
        <v>3.7304111174307699E-4</v>
      </c>
    </row>
    <row r="4153" spans="2:13" x14ac:dyDescent="0.25">
      <c r="B4153" s="9">
        <v>348.14999389648398</v>
      </c>
      <c r="C4153">
        <v>800000</v>
      </c>
      <c r="D4153">
        <v>4190.0185546875</v>
      </c>
      <c r="E4153">
        <v>3894.87817382812</v>
      </c>
      <c r="F4153">
        <v>975.16613769531205</v>
      </c>
      <c r="G4153">
        <v>3.7792659713886602E-4</v>
      </c>
      <c r="H4153" s="32">
        <f t="shared" si="384"/>
        <v>74.999993896484</v>
      </c>
      <c r="I4153">
        <f t="shared" si="385"/>
        <v>7.8953600000000002</v>
      </c>
      <c r="J4153" s="10">
        <f t="shared" si="386"/>
        <v>4.1900185546874997</v>
      </c>
      <c r="K4153" s="10">
        <f t="shared" si="387"/>
        <v>3.8948781738281202</v>
      </c>
      <c r="L4153" s="10">
        <f t="shared" si="388"/>
        <v>0.97516613769531202</v>
      </c>
      <c r="M4153">
        <f t="shared" si="389"/>
        <v>3.7792659713886602E-4</v>
      </c>
    </row>
    <row r="4154" spans="2:13" x14ac:dyDescent="0.25">
      <c r="B4154" s="9">
        <v>347.14999389648398</v>
      </c>
      <c r="C4154">
        <v>800000</v>
      </c>
      <c r="D4154">
        <v>4189.287109375</v>
      </c>
      <c r="E4154">
        <v>3900.04565429687</v>
      </c>
      <c r="F4154">
        <v>975.76080322265602</v>
      </c>
      <c r="G4154">
        <v>3.8292218232527299E-4</v>
      </c>
      <c r="H4154" s="32">
        <f t="shared" si="384"/>
        <v>73.999993896484</v>
      </c>
      <c r="I4154">
        <f t="shared" si="385"/>
        <v>7.8953600000000002</v>
      </c>
      <c r="J4154" s="10">
        <f t="shared" si="386"/>
        <v>4.1892871093749999</v>
      </c>
      <c r="K4154" s="10">
        <f t="shared" si="387"/>
        <v>3.90004565429687</v>
      </c>
      <c r="L4154" s="10">
        <f t="shared" si="388"/>
        <v>0.97576080322265601</v>
      </c>
      <c r="M4154">
        <f t="shared" si="389"/>
        <v>3.8292218232527299E-4</v>
      </c>
    </row>
    <row r="4155" spans="2:13" x14ac:dyDescent="0.25">
      <c r="B4155" s="9">
        <v>346.14999389648398</v>
      </c>
      <c r="C4155">
        <v>800000</v>
      </c>
      <c r="D4155">
        <v>4188.576171875</v>
      </c>
      <c r="E4155">
        <v>3905.21240234375</v>
      </c>
      <c r="F4155">
        <v>976.35021972656205</v>
      </c>
      <c r="G4155">
        <v>3.8803124334663098E-4</v>
      </c>
      <c r="H4155" s="32">
        <f t="shared" si="384"/>
        <v>72.999993896484</v>
      </c>
      <c r="I4155">
        <f t="shared" si="385"/>
        <v>7.8953600000000002</v>
      </c>
      <c r="J4155" s="10">
        <f t="shared" si="386"/>
        <v>4.1885761718749999</v>
      </c>
      <c r="K4155" s="10">
        <f t="shared" si="387"/>
        <v>3.90521240234375</v>
      </c>
      <c r="L4155" s="10">
        <f t="shared" si="388"/>
        <v>0.976350219726562</v>
      </c>
      <c r="M4155">
        <f t="shared" si="389"/>
        <v>3.8803124334663098E-4</v>
      </c>
    </row>
    <row r="4156" spans="2:13" x14ac:dyDescent="0.25">
      <c r="B4156" s="9">
        <v>345.14999389648398</v>
      </c>
      <c r="C4156">
        <v>800000</v>
      </c>
      <c r="D4156">
        <v>4187.8857421875</v>
      </c>
      <c r="E4156">
        <v>3910.3779296875</v>
      </c>
      <c r="F4156">
        <v>976.93438720703102</v>
      </c>
      <c r="G4156">
        <v>3.93257214454934E-4</v>
      </c>
      <c r="H4156" s="32">
        <f t="shared" si="384"/>
        <v>71.999993896484</v>
      </c>
      <c r="I4156">
        <f t="shared" si="385"/>
        <v>7.8953600000000002</v>
      </c>
      <c r="J4156" s="10">
        <f t="shared" si="386"/>
        <v>4.1878857421875004</v>
      </c>
      <c r="K4156" s="10">
        <f t="shared" si="387"/>
        <v>3.9103779296874999</v>
      </c>
      <c r="L4156" s="10">
        <f t="shared" si="388"/>
        <v>0.97693438720703107</v>
      </c>
      <c r="M4156">
        <f t="shared" si="389"/>
        <v>3.93257214454934E-4</v>
      </c>
    </row>
    <row r="4157" spans="2:13" x14ac:dyDescent="0.25">
      <c r="B4157" s="9">
        <v>344.14999389648398</v>
      </c>
      <c r="C4157">
        <v>800000</v>
      </c>
      <c r="D4157">
        <v>4187.2158203125</v>
      </c>
      <c r="E4157">
        <v>3915.54174804687</v>
      </c>
      <c r="F4157">
        <v>977.51318359375</v>
      </c>
      <c r="G4157">
        <v>3.9860373362898799E-4</v>
      </c>
      <c r="H4157" s="32">
        <f t="shared" si="384"/>
        <v>70.999993896484</v>
      </c>
      <c r="I4157">
        <f t="shared" si="385"/>
        <v>7.8953600000000002</v>
      </c>
      <c r="J4157" s="10">
        <f t="shared" si="386"/>
        <v>4.1872158203124998</v>
      </c>
      <c r="K4157" s="10">
        <f t="shared" si="387"/>
        <v>3.9155417480468699</v>
      </c>
      <c r="L4157" s="10">
        <f t="shared" si="388"/>
        <v>0.97751318359374995</v>
      </c>
      <c r="M4157">
        <f t="shared" si="389"/>
        <v>3.9860373362898799E-4</v>
      </c>
    </row>
    <row r="4158" spans="2:13" x14ac:dyDescent="0.25">
      <c r="B4158" s="9">
        <v>343.14999389648398</v>
      </c>
      <c r="C4158">
        <v>800000</v>
      </c>
      <c r="D4158">
        <v>4186.56640625</v>
      </c>
      <c r="E4158">
        <v>3920.70336914062</v>
      </c>
      <c r="F4158">
        <v>978.08654785156205</v>
      </c>
      <c r="G4158">
        <v>4.0407452615909202E-4</v>
      </c>
      <c r="H4158" s="32">
        <f t="shared" si="384"/>
        <v>69.999993896484</v>
      </c>
      <c r="I4158">
        <f t="shared" si="385"/>
        <v>7.8953600000000002</v>
      </c>
      <c r="J4158" s="10">
        <f t="shared" si="386"/>
        <v>4.1865664062499999</v>
      </c>
      <c r="K4158" s="10">
        <f t="shared" si="387"/>
        <v>3.9207033691406199</v>
      </c>
      <c r="L4158" s="10">
        <f t="shared" si="388"/>
        <v>0.97808654785156202</v>
      </c>
      <c r="M4158">
        <f t="shared" si="389"/>
        <v>4.0407452615909202E-4</v>
      </c>
    </row>
    <row r="4159" spans="2:13" x14ac:dyDescent="0.25">
      <c r="B4159" s="9">
        <v>342.14999389648398</v>
      </c>
      <c r="C4159">
        <v>800000</v>
      </c>
      <c r="D4159">
        <v>4185.9375</v>
      </c>
      <c r="E4159">
        <v>3925.86181640625</v>
      </c>
      <c r="F4159">
        <v>978.654541015625</v>
      </c>
      <c r="G4159">
        <v>4.09673491958528E-4</v>
      </c>
      <c r="H4159" s="32">
        <f t="shared" si="384"/>
        <v>68.999993896484</v>
      </c>
      <c r="I4159">
        <f t="shared" si="385"/>
        <v>7.8953600000000002</v>
      </c>
      <c r="J4159" s="10">
        <f t="shared" si="386"/>
        <v>4.1859374999999996</v>
      </c>
      <c r="K4159" s="10">
        <f t="shared" si="387"/>
        <v>3.92586181640625</v>
      </c>
      <c r="L4159" s="10">
        <f t="shared" si="388"/>
        <v>0.97865454101562499</v>
      </c>
      <c r="M4159">
        <f t="shared" si="389"/>
        <v>4.09673491958528E-4</v>
      </c>
    </row>
    <row r="4160" spans="2:13" x14ac:dyDescent="0.25">
      <c r="B4160" s="9">
        <v>341.14999389648398</v>
      </c>
      <c r="C4160">
        <v>800000</v>
      </c>
      <c r="D4160">
        <v>4185.32958984375</v>
      </c>
      <c r="E4160">
        <v>3931.01684570312</v>
      </c>
      <c r="F4160">
        <v>979.21710205078102</v>
      </c>
      <c r="G4160">
        <v>4.1540470556356002E-4</v>
      </c>
      <c r="H4160" s="32">
        <f t="shared" si="384"/>
        <v>67.999993896484</v>
      </c>
      <c r="I4160">
        <f t="shared" si="385"/>
        <v>7.8953600000000002</v>
      </c>
      <c r="J4160" s="10">
        <f t="shared" si="386"/>
        <v>4.1853295898437501</v>
      </c>
      <c r="K4160" s="10">
        <f t="shared" si="387"/>
        <v>3.93101684570312</v>
      </c>
      <c r="L4160" s="10">
        <f t="shared" si="388"/>
        <v>0.97921710205078105</v>
      </c>
      <c r="M4160">
        <f t="shared" si="389"/>
        <v>4.1540470556356002E-4</v>
      </c>
    </row>
    <row r="4161" spans="2:13" x14ac:dyDescent="0.25">
      <c r="B4161" s="9">
        <v>340.14999389648398</v>
      </c>
      <c r="C4161">
        <v>800000</v>
      </c>
      <c r="D4161">
        <v>4184.7421875</v>
      </c>
      <c r="E4161">
        <v>3936.16748046875</v>
      </c>
      <c r="F4161">
        <v>979.77410888671795</v>
      </c>
      <c r="G4161">
        <v>4.2127232882194199E-4</v>
      </c>
      <c r="H4161" s="32">
        <f t="shared" si="384"/>
        <v>66.999993896484</v>
      </c>
      <c r="I4161">
        <f t="shared" si="385"/>
        <v>7.8953600000000002</v>
      </c>
      <c r="J4161" s="10">
        <f t="shared" si="386"/>
        <v>4.1847421875000004</v>
      </c>
      <c r="K4161" s="10">
        <f t="shared" si="387"/>
        <v>3.9361674804687499</v>
      </c>
      <c r="L4161" s="10">
        <f t="shared" si="388"/>
        <v>0.97977410888671801</v>
      </c>
      <c r="M4161">
        <f t="shared" si="389"/>
        <v>4.2127232882194199E-4</v>
      </c>
    </row>
    <row r="4162" spans="2:13" x14ac:dyDescent="0.25">
      <c r="B4162" s="9">
        <v>339.14999389648398</v>
      </c>
      <c r="C4162">
        <v>800000</v>
      </c>
      <c r="D4162">
        <v>4184.17529296875</v>
      </c>
      <c r="E4162">
        <v>3941.31323242187</v>
      </c>
      <c r="F4162">
        <v>980.32556152343705</v>
      </c>
      <c r="G4162">
        <v>4.2728081461973402E-4</v>
      </c>
      <c r="H4162" s="32">
        <f t="shared" si="384"/>
        <v>65.999993896484</v>
      </c>
      <c r="I4162">
        <f t="shared" si="385"/>
        <v>7.8953600000000002</v>
      </c>
      <c r="J4162" s="10">
        <f t="shared" si="386"/>
        <v>4.1841752929687503</v>
      </c>
      <c r="K4162" s="10">
        <f t="shared" si="387"/>
        <v>3.9413132324218698</v>
      </c>
      <c r="L4162" s="10">
        <f t="shared" si="388"/>
        <v>0.98032556152343708</v>
      </c>
      <c r="M4162">
        <f t="shared" si="389"/>
        <v>4.2728081461973402E-4</v>
      </c>
    </row>
    <row r="4163" spans="2:13" x14ac:dyDescent="0.25">
      <c r="B4163" s="9">
        <v>338.14999389648398</v>
      </c>
      <c r="C4163">
        <v>800000</v>
      </c>
      <c r="D4163">
        <v>4183.62890625</v>
      </c>
      <c r="E4163">
        <v>3946.45361328125</v>
      </c>
      <c r="F4163">
        <v>980.87139892578102</v>
      </c>
      <c r="G4163">
        <v>4.33434644946828E-4</v>
      </c>
      <c r="H4163" s="32">
        <f t="shared" si="384"/>
        <v>64.999993896484</v>
      </c>
      <c r="I4163">
        <f t="shared" si="385"/>
        <v>7.8953600000000002</v>
      </c>
      <c r="J4163" s="10">
        <f t="shared" si="386"/>
        <v>4.1836289062500001</v>
      </c>
      <c r="K4163" s="10">
        <f t="shared" si="387"/>
        <v>3.9464536132812502</v>
      </c>
      <c r="L4163" s="10">
        <f t="shared" si="388"/>
        <v>0.98087139892578101</v>
      </c>
      <c r="M4163">
        <f t="shared" si="389"/>
        <v>4.33434644946828E-4</v>
      </c>
    </row>
    <row r="4164" spans="2:13" x14ac:dyDescent="0.25">
      <c r="B4164" s="9">
        <v>337.14999389648398</v>
      </c>
      <c r="C4164">
        <v>800000</v>
      </c>
      <c r="D4164">
        <v>4183.103515625</v>
      </c>
      <c r="E4164">
        <v>3951.58740234375</v>
      </c>
      <c r="F4164">
        <v>981.41162109375</v>
      </c>
      <c r="G4164">
        <v>4.3973868014290902E-4</v>
      </c>
      <c r="H4164" s="32">
        <f t="shared" si="384"/>
        <v>63.999993896484</v>
      </c>
      <c r="I4164">
        <f t="shared" si="385"/>
        <v>7.8953600000000002</v>
      </c>
      <c r="J4164" s="10">
        <f t="shared" si="386"/>
        <v>4.1831035156249996</v>
      </c>
      <c r="K4164" s="10">
        <f t="shared" si="387"/>
        <v>3.9515874023437498</v>
      </c>
      <c r="L4164" s="10">
        <f t="shared" si="388"/>
        <v>0.98141162109375002</v>
      </c>
      <c r="M4164">
        <f t="shared" si="389"/>
        <v>4.3973868014290902E-4</v>
      </c>
    </row>
    <row r="4165" spans="2:13" x14ac:dyDescent="0.25">
      <c r="B4165" s="9">
        <v>336.14999389648398</v>
      </c>
      <c r="C4165">
        <v>800000</v>
      </c>
      <c r="D4165">
        <v>4182.5986328125</v>
      </c>
      <c r="E4165">
        <v>3956.71435546875</v>
      </c>
      <c r="F4165">
        <v>981.94616699218705</v>
      </c>
      <c r="G4165">
        <v>4.4619778054766297E-4</v>
      </c>
      <c r="H4165" s="32">
        <f t="shared" si="384"/>
        <v>62.999993896484</v>
      </c>
      <c r="I4165">
        <f t="shared" si="385"/>
        <v>7.8953600000000002</v>
      </c>
      <c r="J4165" s="10">
        <f t="shared" si="386"/>
        <v>4.1825986328124998</v>
      </c>
      <c r="K4165" s="10">
        <f t="shared" si="387"/>
        <v>3.9567143554687498</v>
      </c>
      <c r="L4165" s="10">
        <f t="shared" si="388"/>
        <v>0.98194616699218706</v>
      </c>
      <c r="M4165">
        <f t="shared" si="389"/>
        <v>4.4619778054766297E-4</v>
      </c>
    </row>
    <row r="4166" spans="2:13" x14ac:dyDescent="0.25">
      <c r="B4166" s="9">
        <v>335.14999389648398</v>
      </c>
      <c r="C4166">
        <v>800000</v>
      </c>
      <c r="D4166">
        <v>4182.11474609375</v>
      </c>
      <c r="E4166">
        <v>3961.83325195312</v>
      </c>
      <c r="F4166">
        <v>982.47491455078102</v>
      </c>
      <c r="G4166">
        <v>4.52817184850573E-4</v>
      </c>
      <c r="H4166" s="32">
        <f t="shared" si="384"/>
        <v>61.999993896484</v>
      </c>
      <c r="I4166">
        <f t="shared" si="385"/>
        <v>7.8953600000000002</v>
      </c>
      <c r="J4166" s="10">
        <f t="shared" si="386"/>
        <v>4.1821147460937498</v>
      </c>
      <c r="K4166" s="10">
        <f t="shared" si="387"/>
        <v>3.9618332519531201</v>
      </c>
      <c r="L4166" s="10">
        <f t="shared" si="388"/>
        <v>0.98247491455078106</v>
      </c>
      <c r="M4166">
        <f t="shared" si="389"/>
        <v>4.52817184850573E-4</v>
      </c>
    </row>
    <row r="4167" spans="2:13" x14ac:dyDescent="0.25">
      <c r="B4167" s="9">
        <v>334.14999389648398</v>
      </c>
      <c r="C4167">
        <v>800000</v>
      </c>
      <c r="D4167">
        <v>4181.6513671875</v>
      </c>
      <c r="E4167">
        <v>3966.94360351562</v>
      </c>
      <c r="F4167">
        <v>982.99786376953102</v>
      </c>
      <c r="G4167">
        <v>4.5960221905261202E-4</v>
      </c>
      <c r="H4167" s="32">
        <f t="shared" si="384"/>
        <v>60.999993896484</v>
      </c>
      <c r="I4167">
        <f t="shared" si="385"/>
        <v>7.8953600000000002</v>
      </c>
      <c r="J4167" s="10">
        <f t="shared" si="386"/>
        <v>4.1816513671875004</v>
      </c>
      <c r="K4167" s="10">
        <f t="shared" si="387"/>
        <v>3.9669436035156198</v>
      </c>
      <c r="L4167" s="10">
        <f t="shared" si="388"/>
        <v>0.98299786376953102</v>
      </c>
      <c r="M4167">
        <f t="shared" si="389"/>
        <v>4.5960221905261202E-4</v>
      </c>
    </row>
    <row r="4168" spans="2:13" x14ac:dyDescent="0.25">
      <c r="B4168" s="9">
        <v>333.14999389648398</v>
      </c>
      <c r="C4168">
        <v>800000</v>
      </c>
      <c r="D4168">
        <v>4181.208984375</v>
      </c>
      <c r="E4168">
        <v>3972.04443359375</v>
      </c>
      <c r="F4168">
        <v>983.51495361328102</v>
      </c>
      <c r="G4168">
        <v>4.6655855840071998E-4</v>
      </c>
      <c r="H4168" s="32">
        <f t="shared" ref="H4168:H4231" si="390">B4168-273.15</f>
        <v>59.999993896484</v>
      </c>
      <c r="I4168">
        <f t="shared" ref="I4168:I4231" si="391">C4168*0.0000098692</f>
        <v>7.8953600000000002</v>
      </c>
      <c r="J4168" s="10">
        <f t="shared" ref="J4168:J4231" si="392">D4168/1000</f>
        <v>4.181208984375</v>
      </c>
      <c r="K4168" s="10">
        <f t="shared" ref="K4168:K4231" si="393">E4168/1000</f>
        <v>3.9720444335937501</v>
      </c>
      <c r="L4168" s="10">
        <f t="shared" ref="L4168:L4231" si="394">F4168/1000</f>
        <v>0.98351495361328101</v>
      </c>
      <c r="M4168">
        <f t="shared" si="389"/>
        <v>4.6655855840071998E-4</v>
      </c>
    </row>
    <row r="4169" spans="2:13" x14ac:dyDescent="0.25">
      <c r="B4169" s="9">
        <v>332.14999389648398</v>
      </c>
      <c r="C4169">
        <v>800000</v>
      </c>
      <c r="D4169">
        <v>4180.78759765625</v>
      </c>
      <c r="E4169">
        <v>3977.13500976562</v>
      </c>
      <c r="F4169">
        <v>984.02618408203102</v>
      </c>
      <c r="G4169">
        <v>4.7369205276481802E-4</v>
      </c>
      <c r="H4169" s="32">
        <f t="shared" si="390"/>
        <v>58.999993896484</v>
      </c>
      <c r="I4169">
        <f t="shared" si="391"/>
        <v>7.8953600000000002</v>
      </c>
      <c r="J4169" s="10">
        <f t="shared" si="392"/>
        <v>4.1807875976562503</v>
      </c>
      <c r="K4169" s="10">
        <f t="shared" si="393"/>
        <v>3.97713500976562</v>
      </c>
      <c r="L4169" s="10">
        <f t="shared" si="394"/>
        <v>0.98402618408203102</v>
      </c>
      <c r="M4169">
        <f t="shared" ref="M4169:M4232" si="395">G4169*1</f>
        <v>4.7369205276481802E-4</v>
      </c>
    </row>
    <row r="4170" spans="2:13" x14ac:dyDescent="0.25">
      <c r="B4170" s="9">
        <v>331.14999389648398</v>
      </c>
      <c r="C4170">
        <v>800000</v>
      </c>
      <c r="D4170">
        <v>4180.38671875</v>
      </c>
      <c r="E4170">
        <v>3982.21411132812</v>
      </c>
      <c r="F4170">
        <v>984.53143310546795</v>
      </c>
      <c r="G4170">
        <v>4.8100881394930103E-4</v>
      </c>
      <c r="H4170" s="32">
        <f t="shared" si="390"/>
        <v>57.999993896484</v>
      </c>
      <c r="I4170">
        <f t="shared" si="391"/>
        <v>7.8953600000000002</v>
      </c>
      <c r="J4170" s="10">
        <f t="shared" si="392"/>
        <v>4.1803867187500003</v>
      </c>
      <c r="K4170" s="10">
        <f t="shared" si="393"/>
        <v>3.98221411132812</v>
      </c>
      <c r="L4170" s="10">
        <f t="shared" si="394"/>
        <v>0.98453143310546798</v>
      </c>
      <c r="M4170">
        <f t="shared" si="395"/>
        <v>4.8100881394930103E-4</v>
      </c>
    </row>
    <row r="4171" spans="2:13" x14ac:dyDescent="0.25">
      <c r="B4171" s="9">
        <v>330.14999389648398</v>
      </c>
      <c r="C4171">
        <v>800000</v>
      </c>
      <c r="D4171">
        <v>4180.0068359375</v>
      </c>
      <c r="E4171">
        <v>3987.28125</v>
      </c>
      <c r="F4171">
        <v>985.03063964843705</v>
      </c>
      <c r="G4171">
        <v>4.8851524479687203E-4</v>
      </c>
      <c r="H4171" s="32">
        <f t="shared" si="390"/>
        <v>56.999993896484</v>
      </c>
      <c r="I4171">
        <f t="shared" si="391"/>
        <v>7.8953600000000002</v>
      </c>
      <c r="J4171" s="10">
        <f t="shared" si="392"/>
        <v>4.1800068359375002</v>
      </c>
      <c r="K4171" s="10">
        <f t="shared" si="393"/>
        <v>3.9872812500000001</v>
      </c>
      <c r="L4171" s="10">
        <f t="shared" si="394"/>
        <v>0.98503063964843707</v>
      </c>
      <c r="M4171">
        <f t="shared" si="395"/>
        <v>4.8851524479687203E-4</v>
      </c>
    </row>
    <row r="4172" spans="2:13" x14ac:dyDescent="0.25">
      <c r="B4172" s="9">
        <v>329.14999389648398</v>
      </c>
      <c r="C4172">
        <v>800000</v>
      </c>
      <c r="D4172">
        <v>4179.64794921875</v>
      </c>
      <c r="E4172">
        <v>3992.33544921875</v>
      </c>
      <c r="F4172">
        <v>985.52374267578102</v>
      </c>
      <c r="G4172">
        <v>4.9621803918853402E-4</v>
      </c>
      <c r="H4172" s="32">
        <f t="shared" si="390"/>
        <v>55.999993896484</v>
      </c>
      <c r="I4172">
        <f t="shared" si="391"/>
        <v>7.8953600000000002</v>
      </c>
      <c r="J4172" s="10">
        <f t="shared" si="392"/>
        <v>4.1796479492187499</v>
      </c>
      <c r="K4172" s="10">
        <f t="shared" si="393"/>
        <v>3.9923354492187499</v>
      </c>
      <c r="L4172" s="10">
        <f t="shared" si="394"/>
        <v>0.98552374267578102</v>
      </c>
      <c r="M4172">
        <f t="shared" si="395"/>
        <v>4.9621803918853402E-4</v>
      </c>
    </row>
    <row r="4173" spans="2:13" x14ac:dyDescent="0.25">
      <c r="B4173" s="9">
        <v>328.14999389648398</v>
      </c>
      <c r="C4173">
        <v>800000</v>
      </c>
      <c r="D4173">
        <v>4179.310546875</v>
      </c>
      <c r="E4173">
        <v>3997.37524414062</v>
      </c>
      <c r="F4173">
        <v>986.0107421875</v>
      </c>
      <c r="G4173">
        <v>5.0412415293976599E-4</v>
      </c>
      <c r="H4173" s="32">
        <f t="shared" si="390"/>
        <v>54.999993896484</v>
      </c>
      <c r="I4173">
        <f t="shared" si="391"/>
        <v>7.8953600000000002</v>
      </c>
      <c r="J4173" s="10">
        <f t="shared" si="392"/>
        <v>4.1793105468749996</v>
      </c>
      <c r="K4173" s="10">
        <f t="shared" si="393"/>
        <v>3.9973752441406201</v>
      </c>
      <c r="L4173" s="10">
        <f t="shared" si="394"/>
        <v>0.98601074218749996</v>
      </c>
      <c r="M4173">
        <f t="shared" si="395"/>
        <v>5.0412415293976599E-4</v>
      </c>
    </row>
    <row r="4174" spans="2:13" x14ac:dyDescent="0.25">
      <c r="B4174" s="9">
        <v>327.14999389648398</v>
      </c>
      <c r="C4174">
        <v>800000</v>
      </c>
      <c r="D4174">
        <v>4178.99365234375</v>
      </c>
      <c r="E4174">
        <v>4002.40014648437</v>
      </c>
      <c r="F4174">
        <v>986.49151611328102</v>
      </c>
      <c r="G4174">
        <v>5.12240920215845E-4</v>
      </c>
      <c r="H4174" s="32">
        <f t="shared" si="390"/>
        <v>53.999993896484</v>
      </c>
      <c r="I4174">
        <f t="shared" si="391"/>
        <v>7.8953600000000002</v>
      </c>
      <c r="J4174" s="10">
        <f t="shared" si="392"/>
        <v>4.1789936523437499</v>
      </c>
      <c r="K4174" s="10">
        <f t="shared" si="393"/>
        <v>4.0024001464843701</v>
      </c>
      <c r="L4174" s="10">
        <f t="shared" si="394"/>
        <v>0.98649151611328101</v>
      </c>
      <c r="M4174">
        <f t="shared" si="395"/>
        <v>5.12240920215845E-4</v>
      </c>
    </row>
    <row r="4175" spans="2:13" x14ac:dyDescent="0.25">
      <c r="B4175" s="9">
        <v>326.14999389648398</v>
      </c>
      <c r="C4175">
        <v>800000</v>
      </c>
      <c r="D4175">
        <v>4178.6982421875</v>
      </c>
      <c r="E4175">
        <v>4007.40869140625</v>
      </c>
      <c r="F4175">
        <v>986.96600341796795</v>
      </c>
      <c r="G4175">
        <v>5.2057602442800901E-4</v>
      </c>
      <c r="H4175" s="32">
        <f t="shared" si="390"/>
        <v>52.999993896484</v>
      </c>
      <c r="I4175">
        <f t="shared" si="391"/>
        <v>7.8953600000000002</v>
      </c>
      <c r="J4175" s="10">
        <f t="shared" si="392"/>
        <v>4.1786982421875001</v>
      </c>
      <c r="K4175" s="10">
        <f t="shared" si="393"/>
        <v>4.0074086914062503</v>
      </c>
      <c r="L4175" s="10">
        <f t="shared" si="394"/>
        <v>0.98696600341796792</v>
      </c>
      <c r="M4175">
        <f t="shared" si="395"/>
        <v>5.2057602442800901E-4</v>
      </c>
    </row>
    <row r="4176" spans="2:13" x14ac:dyDescent="0.25">
      <c r="B4176" s="9">
        <v>325.14999389648398</v>
      </c>
      <c r="C4176">
        <v>800000</v>
      </c>
      <c r="D4176">
        <v>4178.423828125</v>
      </c>
      <c r="E4176">
        <v>4012.40014648437</v>
      </c>
      <c r="F4176">
        <v>987.43414306640602</v>
      </c>
      <c r="G4176">
        <v>5.2913744002580599E-4</v>
      </c>
      <c r="H4176" s="32">
        <f t="shared" si="390"/>
        <v>51.999993896484</v>
      </c>
      <c r="I4176">
        <f t="shared" si="391"/>
        <v>7.8953600000000002</v>
      </c>
      <c r="J4176" s="10">
        <f t="shared" si="392"/>
        <v>4.1784238281250001</v>
      </c>
      <c r="K4176" s="10">
        <f t="shared" si="393"/>
        <v>4.0124001464843699</v>
      </c>
      <c r="L4176" s="10">
        <f t="shared" si="394"/>
        <v>0.98743414306640598</v>
      </c>
      <c r="M4176">
        <f t="shared" si="395"/>
        <v>5.2913744002580599E-4</v>
      </c>
    </row>
    <row r="4177" spans="2:13" x14ac:dyDescent="0.25">
      <c r="B4177" s="9">
        <v>324.14999389648398</v>
      </c>
      <c r="C4177">
        <v>800000</v>
      </c>
      <c r="D4177">
        <v>4178.1708984375</v>
      </c>
      <c r="E4177">
        <v>4017.37329101562</v>
      </c>
      <c r="F4177">
        <v>987.89587402343705</v>
      </c>
      <c r="G4177">
        <v>5.3793349070474495E-4</v>
      </c>
      <c r="H4177" s="32">
        <f t="shared" si="390"/>
        <v>50.999993896484</v>
      </c>
      <c r="I4177">
        <f t="shared" si="391"/>
        <v>7.8953600000000002</v>
      </c>
      <c r="J4177" s="10">
        <f t="shared" si="392"/>
        <v>4.1781708984375001</v>
      </c>
      <c r="K4177" s="10">
        <f t="shared" si="393"/>
        <v>4.0173732910156197</v>
      </c>
      <c r="L4177" s="10">
        <f t="shared" si="394"/>
        <v>0.98789587402343704</v>
      </c>
      <c r="M4177">
        <f t="shared" si="395"/>
        <v>5.3793349070474495E-4</v>
      </c>
    </row>
    <row r="4178" spans="2:13" x14ac:dyDescent="0.25">
      <c r="B4178" s="9">
        <v>323.14999389648398</v>
      </c>
      <c r="C4178">
        <v>800000</v>
      </c>
      <c r="D4178">
        <v>4177.939453125</v>
      </c>
      <c r="E4178">
        <v>4022.32690429687</v>
      </c>
      <c r="F4178">
        <v>988.35113525390602</v>
      </c>
      <c r="G4178">
        <v>5.4697308223694498E-4</v>
      </c>
      <c r="H4178" s="32">
        <f t="shared" si="390"/>
        <v>49.999993896484</v>
      </c>
      <c r="I4178">
        <f t="shared" si="391"/>
        <v>7.8953600000000002</v>
      </c>
      <c r="J4178" s="10">
        <f t="shared" si="392"/>
        <v>4.177939453125</v>
      </c>
      <c r="K4178" s="10">
        <f t="shared" si="393"/>
        <v>4.0223269042968699</v>
      </c>
      <c r="L4178" s="10">
        <f t="shared" si="394"/>
        <v>0.98835113525390605</v>
      </c>
      <c r="M4178">
        <f t="shared" si="395"/>
        <v>5.4697308223694498E-4</v>
      </c>
    </row>
    <row r="4179" spans="2:13" x14ac:dyDescent="0.25">
      <c r="B4179" s="9">
        <v>322.14999389648398</v>
      </c>
      <c r="C4179">
        <v>800000</v>
      </c>
      <c r="D4179">
        <v>4177.7294921875</v>
      </c>
      <c r="E4179">
        <v>4027.26000976562</v>
      </c>
      <c r="F4179">
        <v>988.7998046875</v>
      </c>
      <c r="G4179">
        <v>5.5626535322517102E-4</v>
      </c>
      <c r="H4179" s="32">
        <f t="shared" si="390"/>
        <v>48.999993896484</v>
      </c>
      <c r="I4179">
        <f t="shared" si="391"/>
        <v>7.8953600000000002</v>
      </c>
      <c r="J4179" s="10">
        <f t="shared" si="392"/>
        <v>4.1777294921874999</v>
      </c>
      <c r="K4179" s="10">
        <f t="shared" si="393"/>
        <v>4.0272600097656204</v>
      </c>
      <c r="L4179" s="10">
        <f t="shared" si="394"/>
        <v>0.98879980468749995</v>
      </c>
      <c r="M4179">
        <f t="shared" si="395"/>
        <v>5.5626535322517102E-4</v>
      </c>
    </row>
    <row r="4180" spans="2:13" x14ac:dyDescent="0.25">
      <c r="B4180" s="9">
        <v>321.14999389648398</v>
      </c>
      <c r="C4180">
        <v>800000</v>
      </c>
      <c r="D4180">
        <v>4177.541015625</v>
      </c>
      <c r="E4180">
        <v>4032.17114257812</v>
      </c>
      <c r="F4180">
        <v>989.24188232421795</v>
      </c>
      <c r="G4180">
        <v>5.6582002434879498E-4</v>
      </c>
      <c r="H4180" s="32">
        <f t="shared" si="390"/>
        <v>47.999993896484</v>
      </c>
      <c r="I4180">
        <f t="shared" si="391"/>
        <v>7.8953600000000002</v>
      </c>
      <c r="J4180" s="10">
        <f t="shared" si="392"/>
        <v>4.1775410156249997</v>
      </c>
      <c r="K4180" s="10">
        <f t="shared" si="393"/>
        <v>4.0321711425781199</v>
      </c>
      <c r="L4180" s="10">
        <f t="shared" si="394"/>
        <v>0.98924188232421795</v>
      </c>
      <c r="M4180">
        <f t="shared" si="395"/>
        <v>5.6582002434879498E-4</v>
      </c>
    </row>
    <row r="4181" spans="2:13" x14ac:dyDescent="0.25">
      <c r="B4181" s="9">
        <v>320.14999389648398</v>
      </c>
      <c r="C4181">
        <v>800000</v>
      </c>
      <c r="D4181">
        <v>4177.37451171875</v>
      </c>
      <c r="E4181">
        <v>4037.05908203125</v>
      </c>
      <c r="F4181">
        <v>989.67724609375</v>
      </c>
      <c r="G4181">
        <v>5.7564716553315499E-4</v>
      </c>
      <c r="H4181" s="32">
        <f t="shared" si="390"/>
        <v>46.999993896484</v>
      </c>
      <c r="I4181">
        <f t="shared" si="391"/>
        <v>7.8953600000000002</v>
      </c>
      <c r="J4181" s="10">
        <f t="shared" si="392"/>
        <v>4.1773745117187504</v>
      </c>
      <c r="K4181" s="10">
        <f t="shared" si="393"/>
        <v>4.0370590820312504</v>
      </c>
      <c r="L4181" s="10">
        <f t="shared" si="394"/>
        <v>0.98967724609374996</v>
      </c>
      <c r="M4181">
        <f t="shared" si="395"/>
        <v>5.7564716553315499E-4</v>
      </c>
    </row>
    <row r="4182" spans="2:13" x14ac:dyDescent="0.25">
      <c r="B4182" s="9">
        <v>319.14999389648398</v>
      </c>
      <c r="C4182">
        <v>800000</v>
      </c>
      <c r="D4182">
        <v>4177.22998046875</v>
      </c>
      <c r="E4182">
        <v>4041.9228515625</v>
      </c>
      <c r="F4182">
        <v>990.10583496093705</v>
      </c>
      <c r="G4182">
        <v>5.8575742878019799E-4</v>
      </c>
      <c r="H4182" s="32">
        <f t="shared" si="390"/>
        <v>45.999993896484</v>
      </c>
      <c r="I4182">
        <f t="shared" si="391"/>
        <v>7.8953600000000002</v>
      </c>
      <c r="J4182" s="10">
        <f t="shared" si="392"/>
        <v>4.1772299804687503</v>
      </c>
      <c r="K4182" s="10">
        <f t="shared" si="393"/>
        <v>4.0419228515625001</v>
      </c>
      <c r="L4182" s="10">
        <f t="shared" si="394"/>
        <v>0.99010583496093707</v>
      </c>
      <c r="M4182">
        <f t="shared" si="395"/>
        <v>5.8575742878019799E-4</v>
      </c>
    </row>
    <row r="4183" spans="2:13" x14ac:dyDescent="0.25">
      <c r="B4183" s="9">
        <v>318.14999389648398</v>
      </c>
      <c r="C4183">
        <v>800000</v>
      </c>
      <c r="D4183">
        <v>4177.107421875</v>
      </c>
      <c r="E4183">
        <v>4046.7607421875</v>
      </c>
      <c r="F4183">
        <v>990.52752685546795</v>
      </c>
      <c r="G4183">
        <v>5.9616210637614098E-4</v>
      </c>
      <c r="H4183" s="32">
        <f t="shared" si="390"/>
        <v>44.999993896484</v>
      </c>
      <c r="I4183">
        <f t="shared" si="391"/>
        <v>7.8953600000000002</v>
      </c>
      <c r="J4183" s="10">
        <f t="shared" si="392"/>
        <v>4.1771074218750002</v>
      </c>
      <c r="K4183" s="10">
        <f t="shared" si="393"/>
        <v>4.0467607421874998</v>
      </c>
      <c r="L4183" s="10">
        <f t="shared" si="394"/>
        <v>0.99052752685546797</v>
      </c>
      <c r="M4183">
        <f t="shared" si="395"/>
        <v>5.9616210637614098E-4</v>
      </c>
    </row>
    <row r="4184" spans="2:13" x14ac:dyDescent="0.25">
      <c r="B4184" s="9">
        <v>317.14999389648398</v>
      </c>
      <c r="C4184">
        <v>800000</v>
      </c>
      <c r="D4184">
        <v>4177.0068359375</v>
      </c>
      <c r="E4184">
        <v>4051.57153320312</v>
      </c>
      <c r="F4184">
        <v>990.94226074218705</v>
      </c>
      <c r="G4184">
        <v>6.0687283985316699E-4</v>
      </c>
      <c r="H4184" s="32">
        <f t="shared" si="390"/>
        <v>43.999993896484</v>
      </c>
      <c r="I4184">
        <f t="shared" si="391"/>
        <v>7.8953600000000002</v>
      </c>
      <c r="J4184" s="10">
        <f t="shared" si="392"/>
        <v>4.1770068359375001</v>
      </c>
      <c r="K4184" s="10">
        <f t="shared" si="393"/>
        <v>4.0515715332031199</v>
      </c>
      <c r="L4184" s="10">
        <f t="shared" si="394"/>
        <v>0.99094226074218705</v>
      </c>
      <c r="M4184">
        <f t="shared" si="395"/>
        <v>6.0687283985316699E-4</v>
      </c>
    </row>
    <row r="4185" spans="2:13" x14ac:dyDescent="0.25">
      <c r="B4185" s="9">
        <v>316.14999389648398</v>
      </c>
      <c r="C4185">
        <v>800000</v>
      </c>
      <c r="D4185">
        <v>4176.92919921875</v>
      </c>
      <c r="E4185">
        <v>4056.35400390625</v>
      </c>
      <c r="F4185">
        <v>991.34991455078102</v>
      </c>
      <c r="G4185">
        <v>6.1790202744305101E-4</v>
      </c>
      <c r="H4185" s="32">
        <f t="shared" si="390"/>
        <v>42.999993896484</v>
      </c>
      <c r="I4185">
        <f t="shared" si="391"/>
        <v>7.8953600000000002</v>
      </c>
      <c r="J4185" s="10">
        <f t="shared" si="392"/>
        <v>4.1769291992187503</v>
      </c>
      <c r="K4185" s="10">
        <f t="shared" si="393"/>
        <v>4.0563540039062502</v>
      </c>
      <c r="L4185" s="10">
        <f t="shared" si="394"/>
        <v>0.99134991455078103</v>
      </c>
      <c r="M4185">
        <f t="shared" si="395"/>
        <v>6.1790202744305101E-4</v>
      </c>
    </row>
    <row r="4186" spans="2:13" x14ac:dyDescent="0.25">
      <c r="B4186" s="9">
        <v>315.14999389648398</v>
      </c>
      <c r="C4186">
        <v>800000</v>
      </c>
      <c r="D4186">
        <v>4176.8740234375</v>
      </c>
      <c r="E4186">
        <v>4061.10668945312</v>
      </c>
      <c r="F4186">
        <v>991.75048828125</v>
      </c>
      <c r="G4186">
        <v>6.2926270766183701E-4</v>
      </c>
      <c r="H4186" s="32">
        <f t="shared" si="390"/>
        <v>41.999993896484</v>
      </c>
      <c r="I4186">
        <f t="shared" si="391"/>
        <v>7.8953600000000002</v>
      </c>
      <c r="J4186" s="10">
        <f t="shared" si="392"/>
        <v>4.1768740234374997</v>
      </c>
      <c r="K4186" s="10">
        <f t="shared" si="393"/>
        <v>4.06110668945312</v>
      </c>
      <c r="L4186" s="10">
        <f t="shared" si="394"/>
        <v>0.99175048828125001</v>
      </c>
      <c r="M4186">
        <f t="shared" si="395"/>
        <v>6.2926270766183701E-4</v>
      </c>
    </row>
    <row r="4187" spans="2:13" x14ac:dyDescent="0.25">
      <c r="B4187" s="9">
        <v>314.14999389648398</v>
      </c>
      <c r="C4187">
        <v>800000</v>
      </c>
      <c r="D4187">
        <v>4176.841796875</v>
      </c>
      <c r="E4187">
        <v>4065.828125</v>
      </c>
      <c r="F4187">
        <v>992.143798828125</v>
      </c>
      <c r="G4187">
        <v>6.4096861751750101E-4</v>
      </c>
      <c r="H4187" s="32">
        <f t="shared" si="390"/>
        <v>40.999993896484</v>
      </c>
      <c r="I4187">
        <f t="shared" si="391"/>
        <v>7.8953600000000002</v>
      </c>
      <c r="J4187" s="10">
        <f t="shared" si="392"/>
        <v>4.1768417968750002</v>
      </c>
      <c r="K4187" s="10">
        <f t="shared" si="393"/>
        <v>4.0658281250000003</v>
      </c>
      <c r="L4187" s="10">
        <f t="shared" si="394"/>
        <v>0.99214379882812498</v>
      </c>
      <c r="M4187">
        <f t="shared" si="395"/>
        <v>6.4096861751750101E-4</v>
      </c>
    </row>
    <row r="4188" spans="2:13" x14ac:dyDescent="0.25">
      <c r="B4188" s="9">
        <v>313.14999389648398</v>
      </c>
      <c r="C4188">
        <v>800000</v>
      </c>
      <c r="D4188">
        <v>4176.8330078125</v>
      </c>
      <c r="E4188">
        <v>4070.5166015625</v>
      </c>
      <c r="F4188">
        <v>992.52978515625</v>
      </c>
      <c r="G4188">
        <v>6.5303413430228797E-4</v>
      </c>
      <c r="H4188" s="32">
        <f t="shared" si="390"/>
        <v>39.999993896484</v>
      </c>
      <c r="I4188">
        <f t="shared" si="391"/>
        <v>7.8953600000000002</v>
      </c>
      <c r="J4188" s="10">
        <f t="shared" si="392"/>
        <v>4.1768330078125002</v>
      </c>
      <c r="K4188" s="10">
        <f t="shared" si="393"/>
        <v>4.0705166015624998</v>
      </c>
      <c r="L4188" s="10">
        <f t="shared" si="394"/>
        <v>0.99252978515625001</v>
      </c>
      <c r="M4188">
        <f t="shared" si="395"/>
        <v>6.5303413430228797E-4</v>
      </c>
    </row>
    <row r="4189" spans="2:13" x14ac:dyDescent="0.25">
      <c r="B4189" s="9">
        <v>312.14999389648398</v>
      </c>
      <c r="C4189">
        <v>800000</v>
      </c>
      <c r="D4189">
        <v>4176.84765625</v>
      </c>
      <c r="E4189">
        <v>4075.17114257812</v>
      </c>
      <c r="F4189">
        <v>992.90832519531205</v>
      </c>
      <c r="G4189">
        <v>6.6547445021569696E-4</v>
      </c>
      <c r="H4189" s="32">
        <f t="shared" si="390"/>
        <v>38.999993896484</v>
      </c>
      <c r="I4189">
        <f t="shared" si="391"/>
        <v>7.8953600000000002</v>
      </c>
      <c r="J4189" s="10">
        <f t="shared" si="392"/>
        <v>4.1768476562499997</v>
      </c>
      <c r="K4189" s="10">
        <f t="shared" si="393"/>
        <v>4.0751711425781201</v>
      </c>
      <c r="L4189" s="10">
        <f t="shared" si="394"/>
        <v>0.99290832519531202</v>
      </c>
      <c r="M4189">
        <f t="shared" si="395"/>
        <v>6.6547445021569696E-4</v>
      </c>
    </row>
    <row r="4190" spans="2:13" x14ac:dyDescent="0.25">
      <c r="B4190" s="9">
        <v>311.14999389648398</v>
      </c>
      <c r="C4190">
        <v>800000</v>
      </c>
      <c r="D4190">
        <v>4176.88671875</v>
      </c>
      <c r="E4190">
        <v>4079.78955078125</v>
      </c>
      <c r="F4190">
        <v>993.279296875</v>
      </c>
      <c r="G4190">
        <v>6.7830568877980102E-4</v>
      </c>
      <c r="H4190" s="32">
        <f t="shared" si="390"/>
        <v>37.999993896484</v>
      </c>
      <c r="I4190">
        <f t="shared" si="391"/>
        <v>7.8953600000000002</v>
      </c>
      <c r="J4190" s="10">
        <f t="shared" si="392"/>
        <v>4.1768867187499996</v>
      </c>
      <c r="K4190" s="10">
        <f t="shared" si="393"/>
        <v>4.0797895507812498</v>
      </c>
      <c r="L4190" s="10">
        <f t="shared" si="394"/>
        <v>0.99327929687500005</v>
      </c>
      <c r="M4190">
        <f t="shared" si="395"/>
        <v>6.7830568877980102E-4</v>
      </c>
    </row>
    <row r="4191" spans="2:13" x14ac:dyDescent="0.25">
      <c r="B4191" s="9">
        <v>310.14999389648398</v>
      </c>
      <c r="C4191">
        <v>800000</v>
      </c>
      <c r="D4191">
        <v>4176.94970703125</v>
      </c>
      <c r="E4191">
        <v>4084.37084960937</v>
      </c>
      <c r="F4191">
        <v>993.64270019531205</v>
      </c>
      <c r="G4191">
        <v>6.9154478842392499E-4</v>
      </c>
      <c r="H4191" s="32">
        <f t="shared" si="390"/>
        <v>36.999993896484</v>
      </c>
      <c r="I4191">
        <f t="shared" si="391"/>
        <v>7.8953600000000002</v>
      </c>
      <c r="J4191" s="10">
        <f t="shared" si="392"/>
        <v>4.17694970703125</v>
      </c>
      <c r="K4191" s="10">
        <f t="shared" si="393"/>
        <v>4.0843708496093702</v>
      </c>
      <c r="L4191" s="10">
        <f t="shared" si="394"/>
        <v>0.99364270019531209</v>
      </c>
      <c r="M4191">
        <f t="shared" si="395"/>
        <v>6.9154478842392499E-4</v>
      </c>
    </row>
    <row r="4192" spans="2:13" x14ac:dyDescent="0.25">
      <c r="B4192" s="9">
        <v>309.14999389648398</v>
      </c>
      <c r="C4192">
        <v>800000</v>
      </c>
      <c r="D4192">
        <v>4177.0380859375</v>
      </c>
      <c r="E4192">
        <v>4088.91333007812</v>
      </c>
      <c r="F4192">
        <v>993.99835205078102</v>
      </c>
      <c r="G4192">
        <v>7.0520961889997103E-4</v>
      </c>
      <c r="H4192" s="32">
        <f t="shared" si="390"/>
        <v>35.999993896484</v>
      </c>
      <c r="I4192">
        <f t="shared" si="391"/>
        <v>7.8953600000000002</v>
      </c>
      <c r="J4192" s="10">
        <f t="shared" si="392"/>
        <v>4.1770380859375003</v>
      </c>
      <c r="K4192" s="10">
        <f t="shared" si="393"/>
        <v>4.0889133300781202</v>
      </c>
      <c r="L4192" s="10">
        <f t="shared" si="394"/>
        <v>0.99399835205078102</v>
      </c>
      <c r="M4192">
        <f t="shared" si="395"/>
        <v>7.0520961889997103E-4</v>
      </c>
    </row>
    <row r="4193" spans="2:13" x14ac:dyDescent="0.25">
      <c r="B4193" s="9">
        <v>308.14999389648398</v>
      </c>
      <c r="C4193">
        <v>800000</v>
      </c>
      <c r="D4193">
        <v>4177.15185546875</v>
      </c>
      <c r="E4193">
        <v>4093.4150390625</v>
      </c>
      <c r="F4193">
        <v>994.34606933593705</v>
      </c>
      <c r="G4193">
        <v>7.1931909769773397E-4</v>
      </c>
      <c r="H4193" s="32">
        <f t="shared" si="390"/>
        <v>34.999993896484</v>
      </c>
      <c r="I4193">
        <f t="shared" si="391"/>
        <v>7.8953600000000002</v>
      </c>
      <c r="J4193" s="10">
        <f t="shared" si="392"/>
        <v>4.1771518554687503</v>
      </c>
      <c r="K4193" s="10">
        <f t="shared" si="393"/>
        <v>4.0934150390625001</v>
      </c>
      <c r="L4193" s="10">
        <f t="shared" si="394"/>
        <v>0.99434606933593706</v>
      </c>
      <c r="M4193">
        <f t="shared" si="395"/>
        <v>7.1931909769773397E-4</v>
      </c>
    </row>
    <row r="4194" spans="2:13" x14ac:dyDescent="0.25">
      <c r="B4194" s="9">
        <v>307.14999389648398</v>
      </c>
      <c r="C4194">
        <v>800000</v>
      </c>
      <c r="D4194">
        <v>4177.2919921875</v>
      </c>
      <c r="E4194">
        <v>4097.875</v>
      </c>
      <c r="F4194">
        <v>994.68585205078102</v>
      </c>
      <c r="G4194">
        <v>7.3389324825256998E-4</v>
      </c>
      <c r="H4194" s="32">
        <f t="shared" si="390"/>
        <v>33.999993896484</v>
      </c>
      <c r="I4194">
        <f t="shared" si="391"/>
        <v>7.8953600000000002</v>
      </c>
      <c r="J4194" s="10">
        <f t="shared" si="392"/>
        <v>4.1772919921874996</v>
      </c>
      <c r="K4194" s="10">
        <f t="shared" si="393"/>
        <v>4.0978750000000002</v>
      </c>
      <c r="L4194" s="10">
        <f t="shared" si="394"/>
        <v>0.99468585205078097</v>
      </c>
      <c r="M4194">
        <f t="shared" si="395"/>
        <v>7.3389324825256998E-4</v>
      </c>
    </row>
    <row r="4195" spans="2:13" x14ac:dyDescent="0.25">
      <c r="B4195" s="9">
        <v>306.14999389648398</v>
      </c>
      <c r="C4195">
        <v>800000</v>
      </c>
      <c r="D4195">
        <v>4177.45849609375</v>
      </c>
      <c r="E4195">
        <v>4102.29052734375</v>
      </c>
      <c r="F4195">
        <v>995.01751708984295</v>
      </c>
      <c r="G4195">
        <v>7.4895319994539001E-4</v>
      </c>
      <c r="H4195" s="32">
        <f t="shared" si="390"/>
        <v>32.999993896484</v>
      </c>
      <c r="I4195">
        <f t="shared" si="391"/>
        <v>7.8953600000000002</v>
      </c>
      <c r="J4195" s="10">
        <f t="shared" si="392"/>
        <v>4.1774584960937498</v>
      </c>
      <c r="K4195" s="10">
        <f t="shared" si="393"/>
        <v>4.10229052734375</v>
      </c>
      <c r="L4195" s="10">
        <f t="shared" si="394"/>
        <v>0.99501751708984298</v>
      </c>
      <c r="M4195">
        <f t="shared" si="395"/>
        <v>7.4895319994539001E-4</v>
      </c>
    </row>
    <row r="4196" spans="2:13" x14ac:dyDescent="0.25">
      <c r="B4196" s="9">
        <v>305.14999389648398</v>
      </c>
      <c r="C4196">
        <v>800000</v>
      </c>
      <c r="D4196">
        <v>4177.6533203125</v>
      </c>
      <c r="E4196">
        <v>4106.6611328125</v>
      </c>
      <c r="F4196">
        <v>995.34094238281205</v>
      </c>
      <c r="G4196">
        <v>7.6452136272564498E-4</v>
      </c>
      <c r="H4196" s="32">
        <f t="shared" si="390"/>
        <v>31.999993896484</v>
      </c>
      <c r="I4196">
        <f t="shared" si="391"/>
        <v>7.8953600000000002</v>
      </c>
      <c r="J4196" s="10">
        <f t="shared" si="392"/>
        <v>4.1776533203125004</v>
      </c>
      <c r="K4196" s="10">
        <f t="shared" si="393"/>
        <v>4.1066611328124996</v>
      </c>
      <c r="L4196" s="10">
        <f t="shared" si="394"/>
        <v>0.99534094238281201</v>
      </c>
      <c r="M4196">
        <f t="shared" si="395"/>
        <v>7.6452136272564498E-4</v>
      </c>
    </row>
    <row r="4197" spans="2:13" x14ac:dyDescent="0.25">
      <c r="B4197" s="9">
        <v>304.14999389648398</v>
      </c>
      <c r="C4197">
        <v>800000</v>
      </c>
      <c r="D4197">
        <v>4177.87646484375</v>
      </c>
      <c r="E4197">
        <v>4110.984375</v>
      </c>
      <c r="F4197">
        <v>995.65594482421795</v>
      </c>
      <c r="G4197">
        <v>7.8062148531898802E-4</v>
      </c>
      <c r="H4197" s="32">
        <f t="shared" si="390"/>
        <v>30.999993896484</v>
      </c>
      <c r="I4197">
        <f t="shared" si="391"/>
        <v>7.8953600000000002</v>
      </c>
      <c r="J4197" s="10">
        <f t="shared" si="392"/>
        <v>4.1778764648437496</v>
      </c>
      <c r="K4197" s="10">
        <f t="shared" si="393"/>
        <v>4.1109843750000001</v>
      </c>
      <c r="L4197" s="10">
        <f t="shared" si="394"/>
        <v>0.99565594482421793</v>
      </c>
      <c r="M4197">
        <f t="shared" si="395"/>
        <v>7.8062148531898802E-4</v>
      </c>
    </row>
    <row r="4198" spans="2:13" x14ac:dyDescent="0.25">
      <c r="B4198" s="9">
        <v>303.14999389648398</v>
      </c>
      <c r="C4198">
        <v>800000</v>
      </c>
      <c r="D4198">
        <v>4178.12939453125</v>
      </c>
      <c r="E4198">
        <v>4115.2587890625</v>
      </c>
      <c r="F4198">
        <v>995.96252441406205</v>
      </c>
      <c r="G4198">
        <v>7.9727877164259499E-4</v>
      </c>
      <c r="H4198" s="32">
        <f t="shared" si="390"/>
        <v>29.999993896484</v>
      </c>
      <c r="I4198">
        <f t="shared" si="391"/>
        <v>7.8953600000000002</v>
      </c>
      <c r="J4198" s="10">
        <f t="shared" si="392"/>
        <v>4.1781293945312497</v>
      </c>
      <c r="K4198" s="10">
        <f t="shared" si="393"/>
        <v>4.1152587890624996</v>
      </c>
      <c r="L4198" s="10">
        <f t="shared" si="394"/>
        <v>0.99596252441406208</v>
      </c>
      <c r="M4198">
        <f t="shared" si="395"/>
        <v>7.9727877164259499E-4</v>
      </c>
    </row>
    <row r="4199" spans="2:13" x14ac:dyDescent="0.25">
      <c r="B4199" s="9">
        <v>302.14999389648398</v>
      </c>
      <c r="C4199">
        <v>800000</v>
      </c>
      <c r="D4199">
        <v>4178.41259765625</v>
      </c>
      <c r="E4199">
        <v>4119.482421875</v>
      </c>
      <c r="F4199">
        <v>996.26037597656205</v>
      </c>
      <c r="G4199">
        <v>8.1451999722048597E-4</v>
      </c>
      <c r="H4199" s="32">
        <f t="shared" si="390"/>
        <v>28.999993896484</v>
      </c>
      <c r="I4199">
        <f t="shared" si="391"/>
        <v>7.8953600000000002</v>
      </c>
      <c r="J4199" s="10">
        <f t="shared" si="392"/>
        <v>4.1784125976562496</v>
      </c>
      <c r="K4199" s="10">
        <f t="shared" si="393"/>
        <v>4.1194824218750004</v>
      </c>
      <c r="L4199" s="10">
        <f t="shared" si="394"/>
        <v>0.99626037597656203</v>
      </c>
      <c r="M4199">
        <f t="shared" si="395"/>
        <v>8.1451999722048597E-4</v>
      </c>
    </row>
    <row r="4200" spans="2:13" x14ac:dyDescent="0.25">
      <c r="B4200" s="9">
        <v>301.14999389648398</v>
      </c>
      <c r="C4200">
        <v>800000</v>
      </c>
      <c r="D4200">
        <v>4178.728515625</v>
      </c>
      <c r="E4200">
        <v>4123.654296875</v>
      </c>
      <c r="F4200">
        <v>996.54949951171795</v>
      </c>
      <c r="G4200">
        <v>8.3237345097586502E-4</v>
      </c>
      <c r="H4200" s="32">
        <f t="shared" si="390"/>
        <v>27.999993896484</v>
      </c>
      <c r="I4200">
        <f t="shared" si="391"/>
        <v>7.8953600000000002</v>
      </c>
      <c r="J4200" s="10">
        <f t="shared" si="392"/>
        <v>4.178728515625</v>
      </c>
      <c r="K4200" s="10">
        <f t="shared" si="393"/>
        <v>4.1236542968750003</v>
      </c>
      <c r="L4200" s="10">
        <f t="shared" si="394"/>
        <v>0.99654949951171801</v>
      </c>
      <c r="M4200">
        <f t="shared" si="395"/>
        <v>8.3237345097586502E-4</v>
      </c>
    </row>
    <row r="4201" spans="2:13" x14ac:dyDescent="0.25">
      <c r="B4201" s="9">
        <v>300.14999389648398</v>
      </c>
      <c r="C4201">
        <v>800000</v>
      </c>
      <c r="D4201">
        <v>4179.07763671875</v>
      </c>
      <c r="E4201">
        <v>4127.77197265625</v>
      </c>
      <c r="F4201">
        <v>996.82965087890602</v>
      </c>
      <c r="G4201">
        <v>8.5086934268474503E-4</v>
      </c>
      <c r="H4201" s="32">
        <f t="shared" si="390"/>
        <v>26.999993896484</v>
      </c>
      <c r="I4201">
        <f t="shared" si="391"/>
        <v>7.8953600000000002</v>
      </c>
      <c r="J4201" s="10">
        <f t="shared" si="392"/>
        <v>4.1790776367187501</v>
      </c>
      <c r="K4201" s="10">
        <f t="shared" si="393"/>
        <v>4.1277719726562498</v>
      </c>
      <c r="L4201" s="10">
        <f t="shared" si="394"/>
        <v>0.99682965087890607</v>
      </c>
      <c r="M4201">
        <f t="shared" si="395"/>
        <v>8.5086934268474503E-4</v>
      </c>
    </row>
    <row r="4202" spans="2:13" x14ac:dyDescent="0.25">
      <c r="B4202" s="9">
        <v>299.14999389648398</v>
      </c>
      <c r="C4202">
        <v>800000</v>
      </c>
      <c r="D4202">
        <v>4179.4619140625</v>
      </c>
      <c r="E4202">
        <v>4131.833984375</v>
      </c>
      <c r="F4202">
        <v>997.10064697265602</v>
      </c>
      <c r="G4202">
        <v>8.7003974476829095E-4</v>
      </c>
      <c r="H4202" s="32">
        <f t="shared" si="390"/>
        <v>25.999993896484</v>
      </c>
      <c r="I4202">
        <f t="shared" si="391"/>
        <v>7.8953600000000002</v>
      </c>
      <c r="J4202" s="10">
        <f t="shared" si="392"/>
        <v>4.1794619140625002</v>
      </c>
      <c r="K4202" s="10">
        <f t="shared" si="393"/>
        <v>4.1318339843749996</v>
      </c>
      <c r="L4202" s="10">
        <f t="shared" si="394"/>
        <v>0.99710064697265599</v>
      </c>
      <c r="M4202">
        <f t="shared" si="395"/>
        <v>8.7003974476829095E-4</v>
      </c>
    </row>
    <row r="4203" spans="2:13" x14ac:dyDescent="0.25">
      <c r="B4203" s="9">
        <v>298.14999389648398</v>
      </c>
      <c r="C4203">
        <v>800000</v>
      </c>
      <c r="D4203">
        <v>4179.8828125</v>
      </c>
      <c r="E4203">
        <v>4135.8388671875</v>
      </c>
      <c r="F4203">
        <v>997.36236572265602</v>
      </c>
      <c r="G4203">
        <v>8.8991888333112001E-4</v>
      </c>
      <c r="H4203" s="32">
        <f t="shared" si="390"/>
        <v>24.999993896484</v>
      </c>
      <c r="I4203">
        <f t="shared" si="391"/>
        <v>7.8953600000000002</v>
      </c>
      <c r="J4203" s="10">
        <f t="shared" si="392"/>
        <v>4.1798828124999998</v>
      </c>
      <c r="K4203" s="10">
        <f t="shared" si="393"/>
        <v>4.1358388671875002</v>
      </c>
      <c r="L4203" s="10">
        <f t="shared" si="394"/>
        <v>0.99736236572265602</v>
      </c>
      <c r="M4203">
        <f t="shared" si="395"/>
        <v>8.8991888333112001E-4</v>
      </c>
    </row>
    <row r="4204" spans="2:13" x14ac:dyDescent="0.25">
      <c r="B4204" s="9">
        <v>297.14999389648398</v>
      </c>
      <c r="C4204">
        <v>800000</v>
      </c>
      <c r="D4204">
        <v>4180.34326171875</v>
      </c>
      <c r="E4204">
        <v>4139.78466796875</v>
      </c>
      <c r="F4204">
        <v>997.61468505859295</v>
      </c>
      <c r="G4204">
        <v>9.1054307995364005E-4</v>
      </c>
      <c r="H4204" s="32">
        <f t="shared" si="390"/>
        <v>23.999993896484</v>
      </c>
      <c r="I4204">
        <f t="shared" si="391"/>
        <v>7.8953600000000002</v>
      </c>
      <c r="J4204" s="10">
        <f t="shared" si="392"/>
        <v>4.1803432617187504</v>
      </c>
      <c r="K4204" s="10">
        <f t="shared" si="393"/>
        <v>4.1397846679687502</v>
      </c>
      <c r="L4204" s="10">
        <f t="shared" si="394"/>
        <v>0.99761468505859296</v>
      </c>
      <c r="M4204">
        <f t="shared" si="395"/>
        <v>9.1054307995364005E-4</v>
      </c>
    </row>
    <row r="4205" spans="2:13" x14ac:dyDescent="0.25">
      <c r="B4205" s="9">
        <v>296.14999389648398</v>
      </c>
      <c r="C4205">
        <v>800000</v>
      </c>
      <c r="D4205">
        <v>4180.8447265625</v>
      </c>
      <c r="E4205">
        <v>4143.669921875</v>
      </c>
      <c r="F4205">
        <v>997.85729980468705</v>
      </c>
      <c r="G4205">
        <v>9.3195115914568305E-4</v>
      </c>
      <c r="H4205" s="32">
        <f t="shared" si="390"/>
        <v>22.999993896484</v>
      </c>
      <c r="I4205">
        <f t="shared" si="391"/>
        <v>7.8953600000000002</v>
      </c>
      <c r="J4205" s="10">
        <f t="shared" si="392"/>
        <v>4.1808447265625004</v>
      </c>
      <c r="K4205" s="10">
        <f t="shared" si="393"/>
        <v>4.1436699218750004</v>
      </c>
      <c r="L4205" s="10">
        <f t="shared" si="394"/>
        <v>0.99785729980468707</v>
      </c>
      <c r="M4205">
        <f t="shared" si="395"/>
        <v>9.3195115914568305E-4</v>
      </c>
    </row>
    <row r="4206" spans="2:13" x14ac:dyDescent="0.25">
      <c r="B4206" s="9">
        <v>295.14999389648398</v>
      </c>
      <c r="C4206">
        <v>800000</v>
      </c>
      <c r="D4206">
        <v>4181.39013671875</v>
      </c>
      <c r="E4206">
        <v>4147.49267578125</v>
      </c>
      <c r="F4206">
        <v>998.090087890625</v>
      </c>
      <c r="G4206">
        <v>9.5418456476181702E-4</v>
      </c>
      <c r="H4206" s="32">
        <f t="shared" si="390"/>
        <v>21.999993896484</v>
      </c>
      <c r="I4206">
        <f t="shared" si="391"/>
        <v>7.8953600000000002</v>
      </c>
      <c r="J4206" s="10">
        <f t="shared" si="392"/>
        <v>4.1813901367187496</v>
      </c>
      <c r="K4206" s="10">
        <f t="shared" si="393"/>
        <v>4.1474926757812502</v>
      </c>
      <c r="L4206" s="10">
        <f t="shared" si="394"/>
        <v>0.99809008789062503</v>
      </c>
      <c r="M4206">
        <f t="shared" si="395"/>
        <v>9.5418456476181702E-4</v>
      </c>
    </row>
    <row r="4207" spans="2:13" x14ac:dyDescent="0.25">
      <c r="B4207" s="9">
        <v>294.14999389648398</v>
      </c>
      <c r="C4207">
        <v>800000</v>
      </c>
      <c r="D4207">
        <v>4181.982421875</v>
      </c>
      <c r="E4207">
        <v>4151.251953125</v>
      </c>
      <c r="F4207">
        <v>998.31292724609295</v>
      </c>
      <c r="G4207">
        <v>9.7728741820901611E-4</v>
      </c>
      <c r="H4207" s="32">
        <f t="shared" si="390"/>
        <v>20.999993896484</v>
      </c>
      <c r="I4207">
        <f t="shared" si="391"/>
        <v>7.8953600000000002</v>
      </c>
      <c r="J4207" s="10">
        <f t="shared" si="392"/>
        <v>4.1819824218750004</v>
      </c>
      <c r="K4207" s="10">
        <f t="shared" si="393"/>
        <v>4.1512519531249996</v>
      </c>
      <c r="L4207" s="10">
        <f t="shared" si="394"/>
        <v>0.998312927246093</v>
      </c>
      <c r="M4207">
        <f t="shared" si="395"/>
        <v>9.7728741820901611E-4</v>
      </c>
    </row>
    <row r="4208" spans="2:13" x14ac:dyDescent="0.25">
      <c r="B4208" s="9">
        <v>293.14999389648398</v>
      </c>
      <c r="C4208">
        <v>800000</v>
      </c>
      <c r="D4208">
        <v>4182.6240234375</v>
      </c>
      <c r="E4208">
        <v>4154.94580078125</v>
      </c>
      <c r="F4208">
        <v>998.52545166015602</v>
      </c>
      <c r="G4208">
        <v>1.00130715873092E-3</v>
      </c>
      <c r="H4208" s="32">
        <f t="shared" si="390"/>
        <v>19.999993896484</v>
      </c>
      <c r="I4208">
        <f t="shared" si="391"/>
        <v>7.8953600000000002</v>
      </c>
      <c r="J4208" s="10">
        <f t="shared" si="392"/>
        <v>4.1826240234374996</v>
      </c>
      <c r="K4208" s="10">
        <f t="shared" si="393"/>
        <v>4.1549458007812499</v>
      </c>
      <c r="L4208" s="10">
        <f t="shared" si="394"/>
        <v>0.99852545166015605</v>
      </c>
      <c r="M4208">
        <f t="shared" si="395"/>
        <v>1.00130715873092E-3</v>
      </c>
    </row>
    <row r="4209" spans="2:13" x14ac:dyDescent="0.25">
      <c r="B4209" s="9">
        <v>292.14999389648398</v>
      </c>
      <c r="C4209">
        <v>800000</v>
      </c>
      <c r="D4209">
        <v>4183.3193359375</v>
      </c>
      <c r="E4209">
        <v>4158.57275390625</v>
      </c>
      <c r="F4209">
        <v>998.7275390625</v>
      </c>
      <c r="G4209">
        <v>1.02629419416189E-3</v>
      </c>
      <c r="H4209" s="32">
        <f t="shared" si="390"/>
        <v>18.999993896484</v>
      </c>
      <c r="I4209">
        <f t="shared" si="391"/>
        <v>7.8953600000000002</v>
      </c>
      <c r="J4209" s="10">
        <f t="shared" si="392"/>
        <v>4.1833193359375</v>
      </c>
      <c r="K4209" s="10">
        <f t="shared" si="393"/>
        <v>4.1585727539062498</v>
      </c>
      <c r="L4209" s="10">
        <f t="shared" si="394"/>
        <v>0.9987275390625</v>
      </c>
      <c r="M4209">
        <f t="shared" si="395"/>
        <v>1.02629419416189E-3</v>
      </c>
    </row>
    <row r="4210" spans="2:13" x14ac:dyDescent="0.25">
      <c r="B4210" s="9">
        <v>291.14999389648398</v>
      </c>
      <c r="C4210">
        <v>800000</v>
      </c>
      <c r="D4210">
        <v>4184.072265625</v>
      </c>
      <c r="E4210">
        <v>4162.1318359375</v>
      </c>
      <c r="F4210">
        <v>998.91900634765602</v>
      </c>
      <c r="G4210">
        <v>1.0523028904572101E-3</v>
      </c>
      <c r="H4210" s="32">
        <f t="shared" si="390"/>
        <v>17.999993896484</v>
      </c>
      <c r="I4210">
        <f t="shared" si="391"/>
        <v>7.8953600000000002</v>
      </c>
      <c r="J4210" s="10">
        <f t="shared" si="392"/>
        <v>4.1840722656249998</v>
      </c>
      <c r="K4210" s="10">
        <f t="shared" si="393"/>
        <v>4.1621318359375001</v>
      </c>
      <c r="L4210" s="10">
        <f t="shared" si="394"/>
        <v>0.99891900634765607</v>
      </c>
      <c r="M4210">
        <f t="shared" si="395"/>
        <v>1.0523028904572101E-3</v>
      </c>
    </row>
    <row r="4211" spans="2:13" x14ac:dyDescent="0.25">
      <c r="B4211" s="9">
        <v>290.14999389648398</v>
      </c>
      <c r="C4211">
        <v>800000</v>
      </c>
      <c r="D4211">
        <v>4184.88671875</v>
      </c>
      <c r="E4211">
        <v>4165.62158203125</v>
      </c>
      <c r="F4211">
        <v>999.09948730468705</v>
      </c>
      <c r="G4211">
        <v>1.07939122244715E-3</v>
      </c>
      <c r="H4211" s="32">
        <f t="shared" si="390"/>
        <v>16.999993896484</v>
      </c>
      <c r="I4211">
        <f t="shared" si="391"/>
        <v>7.8953600000000002</v>
      </c>
      <c r="J4211" s="10">
        <f t="shared" si="392"/>
        <v>4.1848867187499996</v>
      </c>
      <c r="K4211" s="10">
        <f t="shared" si="393"/>
        <v>4.1656215820312497</v>
      </c>
      <c r="L4211" s="10">
        <f t="shared" si="394"/>
        <v>0.99909948730468701</v>
      </c>
      <c r="M4211">
        <f t="shared" si="395"/>
        <v>1.07939122244715E-3</v>
      </c>
    </row>
    <row r="4212" spans="2:13" x14ac:dyDescent="0.25">
      <c r="B4212" s="9">
        <v>289.14999389648398</v>
      </c>
      <c r="C4212">
        <v>800000</v>
      </c>
      <c r="D4212">
        <v>4185.767578125</v>
      </c>
      <c r="E4212">
        <v>4169.0400390625</v>
      </c>
      <c r="F4212">
        <v>999.26885986328102</v>
      </c>
      <c r="G4212">
        <v>1.1076214723289E-3</v>
      </c>
      <c r="H4212" s="32">
        <f t="shared" si="390"/>
        <v>15.999993896484</v>
      </c>
      <c r="I4212">
        <f t="shared" si="391"/>
        <v>7.8953600000000002</v>
      </c>
      <c r="J4212" s="10">
        <f t="shared" si="392"/>
        <v>4.1857675781249997</v>
      </c>
      <c r="K4212" s="10">
        <f t="shared" si="393"/>
        <v>4.1690400390624998</v>
      </c>
      <c r="L4212" s="10">
        <f t="shared" si="394"/>
        <v>0.99926885986328107</v>
      </c>
      <c r="M4212">
        <f t="shared" si="395"/>
        <v>1.1076214723289E-3</v>
      </c>
    </row>
    <row r="4213" spans="2:13" x14ac:dyDescent="0.25">
      <c r="B4213" s="9">
        <v>288.14999389648398</v>
      </c>
      <c r="C4213">
        <v>800000</v>
      </c>
      <c r="D4213">
        <v>4186.720703125</v>
      </c>
      <c r="E4213">
        <v>4172.38720703125</v>
      </c>
      <c r="F4213">
        <v>999.42681884765602</v>
      </c>
      <c r="G4213">
        <v>1.1370606953278099E-3</v>
      </c>
      <c r="H4213" s="32">
        <f t="shared" si="390"/>
        <v>14.999993896484</v>
      </c>
      <c r="I4213">
        <f t="shared" si="391"/>
        <v>7.8953600000000002</v>
      </c>
      <c r="J4213" s="10">
        <f t="shared" si="392"/>
        <v>4.1867207031250002</v>
      </c>
      <c r="K4213" s="10">
        <f t="shared" si="393"/>
        <v>4.1723872070312504</v>
      </c>
      <c r="L4213" s="10">
        <f t="shared" si="394"/>
        <v>0.99942681884765605</v>
      </c>
      <c r="M4213">
        <f t="shared" si="395"/>
        <v>1.1370606953278099E-3</v>
      </c>
    </row>
    <row r="4214" spans="2:13" x14ac:dyDescent="0.25">
      <c r="B4214" s="9">
        <v>287.14999389648398</v>
      </c>
      <c r="C4214">
        <v>800000</v>
      </c>
      <c r="D4214">
        <v>4187.75244140625</v>
      </c>
      <c r="E4214">
        <v>4175.66162109375</v>
      </c>
      <c r="F4214">
        <v>999.57305908203102</v>
      </c>
      <c r="G4214">
        <v>1.16778095252811E-3</v>
      </c>
      <c r="H4214" s="32">
        <f t="shared" si="390"/>
        <v>13.999993896484</v>
      </c>
      <c r="I4214">
        <f t="shared" si="391"/>
        <v>7.8953600000000002</v>
      </c>
      <c r="J4214" s="10">
        <f t="shared" si="392"/>
        <v>4.1877524414062499</v>
      </c>
      <c r="K4214" s="10">
        <f t="shared" si="393"/>
        <v>4.1756616210937496</v>
      </c>
      <c r="L4214" s="10">
        <f t="shared" si="394"/>
        <v>0.99957305908203098</v>
      </c>
      <c r="M4214">
        <f t="shared" si="395"/>
        <v>1.16778095252811E-3</v>
      </c>
    </row>
    <row r="4215" spans="2:13" x14ac:dyDescent="0.25">
      <c r="B4215" s="9">
        <v>286.14999389648398</v>
      </c>
      <c r="C4215">
        <v>800000</v>
      </c>
      <c r="D4215">
        <v>4188.86865234375</v>
      </c>
      <c r="E4215">
        <v>4178.86181640625</v>
      </c>
      <c r="F4215">
        <v>999.707275390625</v>
      </c>
      <c r="G4215">
        <v>1.19985954370349E-3</v>
      </c>
      <c r="H4215" s="32">
        <f t="shared" si="390"/>
        <v>12.999993896484</v>
      </c>
      <c r="I4215">
        <f t="shared" si="391"/>
        <v>7.8953600000000002</v>
      </c>
      <c r="J4215" s="10">
        <f t="shared" si="392"/>
        <v>4.1888686523437499</v>
      </c>
      <c r="K4215" s="10">
        <f t="shared" si="393"/>
        <v>4.1788618164062497</v>
      </c>
      <c r="L4215" s="10">
        <f t="shared" si="394"/>
        <v>0.99970727539062498</v>
      </c>
      <c r="M4215">
        <f t="shared" si="395"/>
        <v>1.19985954370349E-3</v>
      </c>
    </row>
    <row r="4216" spans="2:13" x14ac:dyDescent="0.25">
      <c r="B4216" s="9">
        <v>285.14999389648398</v>
      </c>
      <c r="C4216">
        <v>800000</v>
      </c>
      <c r="D4216">
        <v>4190.0771484375</v>
      </c>
      <c r="E4216">
        <v>4181.98779296875</v>
      </c>
      <c r="F4216">
        <v>999.82928466796795</v>
      </c>
      <c r="G4216">
        <v>1.2333800550550201E-3</v>
      </c>
      <c r="H4216" s="32">
        <f t="shared" si="390"/>
        <v>11.999993896484</v>
      </c>
      <c r="I4216">
        <f t="shared" si="391"/>
        <v>7.8953600000000002</v>
      </c>
      <c r="J4216" s="10">
        <f t="shared" si="392"/>
        <v>4.1900771484375001</v>
      </c>
      <c r="K4216" s="10">
        <f t="shared" si="393"/>
        <v>4.1819877929687497</v>
      </c>
      <c r="L4216" s="10">
        <f t="shared" si="394"/>
        <v>0.99982928466796794</v>
      </c>
      <c r="M4216">
        <f t="shared" si="395"/>
        <v>1.2333800550550201E-3</v>
      </c>
    </row>
    <row r="4217" spans="2:13" x14ac:dyDescent="0.25">
      <c r="B4217" s="9">
        <v>284.14999389648398</v>
      </c>
      <c r="C4217">
        <v>800000</v>
      </c>
      <c r="D4217">
        <v>4191.38671875</v>
      </c>
      <c r="E4217">
        <v>4185.0390625</v>
      </c>
      <c r="F4217">
        <v>999.93865966796795</v>
      </c>
      <c r="G4217">
        <v>1.2684325920417901E-3</v>
      </c>
      <c r="H4217" s="32">
        <f t="shared" si="390"/>
        <v>10.999993896484</v>
      </c>
      <c r="I4217">
        <f t="shared" si="391"/>
        <v>7.8953600000000002</v>
      </c>
      <c r="J4217" s="10">
        <f t="shared" si="392"/>
        <v>4.1913867187499996</v>
      </c>
      <c r="K4217" s="10">
        <f t="shared" si="393"/>
        <v>4.1850390624999996</v>
      </c>
      <c r="L4217" s="10">
        <f t="shared" si="394"/>
        <v>0.99993865966796791</v>
      </c>
      <c r="M4217">
        <f t="shared" si="395"/>
        <v>1.2684325920417901E-3</v>
      </c>
    </row>
    <row r="4218" spans="2:13" x14ac:dyDescent="0.25">
      <c r="B4218" s="9">
        <v>283.14999389648398</v>
      </c>
      <c r="C4218">
        <v>800000</v>
      </c>
      <c r="D4218">
        <v>4192.80615234375</v>
      </c>
      <c r="E4218">
        <v>4188.0146484375</v>
      </c>
      <c r="F4218">
        <v>1000.03509521484</v>
      </c>
      <c r="G4218">
        <v>1.3051144778728401E-3</v>
      </c>
      <c r="H4218" s="32">
        <f t="shared" si="390"/>
        <v>9.9999938964839998</v>
      </c>
      <c r="I4218">
        <f t="shared" si="391"/>
        <v>7.8953600000000002</v>
      </c>
      <c r="J4218" s="10">
        <f t="shared" si="392"/>
        <v>4.1928061523437501</v>
      </c>
      <c r="K4218" s="10">
        <f t="shared" si="393"/>
        <v>4.1880146484375</v>
      </c>
      <c r="L4218" s="10">
        <f t="shared" si="394"/>
        <v>1.00003509521484</v>
      </c>
      <c r="M4218">
        <f t="shared" si="395"/>
        <v>1.3051144778728401E-3</v>
      </c>
    </row>
    <row r="4219" spans="2:13" x14ac:dyDescent="0.25">
      <c r="B4219" s="9">
        <v>282.14999389648398</v>
      </c>
      <c r="C4219">
        <v>800000</v>
      </c>
      <c r="D4219">
        <v>4194.345703125</v>
      </c>
      <c r="E4219">
        <v>4190.91455078125</v>
      </c>
      <c r="F4219">
        <v>1000.11822509765</v>
      </c>
      <c r="G4219">
        <v>1.3435308355838E-3</v>
      </c>
      <c r="H4219" s="32">
        <f t="shared" si="390"/>
        <v>8.9999938964839998</v>
      </c>
      <c r="I4219">
        <f t="shared" si="391"/>
        <v>7.8953600000000002</v>
      </c>
      <c r="J4219" s="10">
        <f t="shared" si="392"/>
        <v>4.1943457031250002</v>
      </c>
      <c r="K4219" s="10">
        <f t="shared" si="393"/>
        <v>4.1909145507812502</v>
      </c>
      <c r="L4219" s="10">
        <f t="shared" si="394"/>
        <v>1.0001182250976499</v>
      </c>
      <c r="M4219">
        <f t="shared" si="395"/>
        <v>1.3435308355838E-3</v>
      </c>
    </row>
    <row r="4220" spans="2:13" x14ac:dyDescent="0.25">
      <c r="B4220" s="9">
        <v>281.14999389648398</v>
      </c>
      <c r="C4220">
        <v>800000</v>
      </c>
      <c r="D4220">
        <v>4196.0166015625</v>
      </c>
      <c r="E4220">
        <v>4193.73828125</v>
      </c>
      <c r="F4220">
        <v>1000.18774414062</v>
      </c>
      <c r="G4220">
        <v>1.38379540294408E-3</v>
      </c>
      <c r="H4220" s="32">
        <f t="shared" si="390"/>
        <v>7.9999938964839998</v>
      </c>
      <c r="I4220">
        <f t="shared" si="391"/>
        <v>7.8953600000000002</v>
      </c>
      <c r="J4220" s="10">
        <f t="shared" si="392"/>
        <v>4.1960166015624996</v>
      </c>
      <c r="K4220" s="10">
        <f t="shared" si="393"/>
        <v>4.1937382812499999</v>
      </c>
      <c r="L4220" s="10">
        <f t="shared" si="394"/>
        <v>1.0001877441406199</v>
      </c>
      <c r="M4220">
        <f t="shared" si="395"/>
        <v>1.38379540294408E-3</v>
      </c>
    </row>
    <row r="4221" spans="2:13" x14ac:dyDescent="0.25">
      <c r="B4221" s="9">
        <v>280.14999389648398</v>
      </c>
      <c r="C4221">
        <v>800000</v>
      </c>
      <c r="D4221">
        <v>4197.83203125</v>
      </c>
      <c r="E4221">
        <v>4196.48681640625</v>
      </c>
      <c r="F4221">
        <v>1000.2431640625</v>
      </c>
      <c r="G4221">
        <v>1.42603181302547E-3</v>
      </c>
      <c r="H4221" s="32">
        <f t="shared" si="390"/>
        <v>6.9999938964839998</v>
      </c>
      <c r="I4221">
        <f t="shared" si="391"/>
        <v>7.8953600000000002</v>
      </c>
      <c r="J4221" s="10">
        <f t="shared" si="392"/>
        <v>4.1978320312499999</v>
      </c>
      <c r="K4221" s="10">
        <f t="shared" si="393"/>
        <v>4.1964868164062503</v>
      </c>
      <c r="L4221" s="10">
        <f t="shared" si="394"/>
        <v>1.0002431640625</v>
      </c>
      <c r="M4221">
        <f t="shared" si="395"/>
        <v>1.42603181302547E-3</v>
      </c>
    </row>
    <row r="4222" spans="2:13" x14ac:dyDescent="0.25">
      <c r="B4222" s="9">
        <v>279.14999389648398</v>
      </c>
      <c r="C4222">
        <v>800000</v>
      </c>
      <c r="D4222">
        <v>4199.80517578125</v>
      </c>
      <c r="E4222">
        <v>4199.16015625</v>
      </c>
      <c r="F4222">
        <v>1000.28411865234</v>
      </c>
      <c r="G4222">
        <v>1.4703738270327399E-3</v>
      </c>
      <c r="H4222" s="32">
        <f t="shared" si="390"/>
        <v>5.9999938964839998</v>
      </c>
      <c r="I4222">
        <f t="shared" si="391"/>
        <v>7.8953600000000002</v>
      </c>
      <c r="J4222" s="10">
        <f t="shared" si="392"/>
        <v>4.1998051757812496</v>
      </c>
      <c r="K4222" s="10">
        <f t="shared" si="393"/>
        <v>4.1991601562499996</v>
      </c>
      <c r="L4222" s="10">
        <f t="shared" si="394"/>
        <v>1.0002841186523399</v>
      </c>
      <c r="M4222">
        <f t="shared" si="395"/>
        <v>1.4703738270327399E-3</v>
      </c>
    </row>
    <row r="4223" spans="2:13" x14ac:dyDescent="0.25">
      <c r="B4223" s="9">
        <v>278.14999389648398</v>
      </c>
      <c r="C4223">
        <v>800000</v>
      </c>
      <c r="D4223">
        <v>4201.95166015625</v>
      </c>
      <c r="E4223">
        <v>4201.75927734375</v>
      </c>
      <c r="F4223">
        <v>1000.31018066406</v>
      </c>
      <c r="G4223">
        <v>1.5169670805334999E-3</v>
      </c>
      <c r="H4223" s="32">
        <f t="shared" si="390"/>
        <v>4.9999938964839998</v>
      </c>
      <c r="I4223">
        <f t="shared" si="391"/>
        <v>7.8953600000000002</v>
      </c>
      <c r="J4223" s="10">
        <f t="shared" si="392"/>
        <v>4.2019516601562499</v>
      </c>
      <c r="K4223" s="10">
        <f t="shared" si="393"/>
        <v>4.2017592773437498</v>
      </c>
      <c r="L4223" s="10">
        <f t="shared" si="394"/>
        <v>1.00031018066406</v>
      </c>
      <c r="M4223">
        <f t="shared" si="395"/>
        <v>1.5169670805334999E-3</v>
      </c>
    </row>
    <row r="4224" spans="2:13" x14ac:dyDescent="0.25">
      <c r="B4224" s="9">
        <v>277.14999389648398</v>
      </c>
      <c r="C4224">
        <v>800000</v>
      </c>
      <c r="D4224">
        <v>4204.2890625</v>
      </c>
      <c r="E4224">
        <v>4204.28466796875</v>
      </c>
      <c r="F4224">
        <v>1000.3208618164</v>
      </c>
      <c r="G4224">
        <v>1.5659697819501101E-3</v>
      </c>
      <c r="H4224" s="32">
        <f t="shared" si="390"/>
        <v>3.9999938964839998</v>
      </c>
      <c r="I4224">
        <f t="shared" si="391"/>
        <v>7.8953600000000002</v>
      </c>
      <c r="J4224" s="10">
        <f t="shared" si="392"/>
        <v>4.2042890625</v>
      </c>
      <c r="K4224" s="10">
        <f t="shared" si="393"/>
        <v>4.20428466796875</v>
      </c>
      <c r="L4224" s="10">
        <f t="shared" si="394"/>
        <v>1.0003208618163999</v>
      </c>
      <c r="M4224">
        <f t="shared" si="395"/>
        <v>1.5659697819501101E-3</v>
      </c>
    </row>
    <row r="4225" spans="2:13" x14ac:dyDescent="0.25">
      <c r="B4225" s="9">
        <v>276.14999389648398</v>
      </c>
      <c r="C4225">
        <v>800000</v>
      </c>
      <c r="D4225">
        <v>4206.83544921875</v>
      </c>
      <c r="E4225">
        <v>4206.7373046875</v>
      </c>
      <c r="F4225">
        <v>1000.31567382812</v>
      </c>
      <c r="G4225">
        <v>1.61755469162017E-3</v>
      </c>
      <c r="H4225" s="32">
        <f t="shared" si="390"/>
        <v>2.9999938964839998</v>
      </c>
      <c r="I4225">
        <f t="shared" si="391"/>
        <v>7.8953600000000002</v>
      </c>
      <c r="J4225" s="10">
        <f t="shared" si="392"/>
        <v>4.2068354492187501</v>
      </c>
      <c r="K4225" s="10">
        <f t="shared" si="393"/>
        <v>4.2067373046874996</v>
      </c>
      <c r="L4225" s="10">
        <f t="shared" si="394"/>
        <v>1.00031567382812</v>
      </c>
      <c r="M4225">
        <f t="shared" si="395"/>
        <v>1.61755469162017E-3</v>
      </c>
    </row>
    <row r="4226" spans="2:13" x14ac:dyDescent="0.25">
      <c r="B4226" s="9">
        <v>275.14999389648398</v>
      </c>
      <c r="C4226">
        <v>800000</v>
      </c>
      <c r="D4226">
        <v>4209.61279296875</v>
      </c>
      <c r="E4226">
        <v>4209.11962890625</v>
      </c>
      <c r="F4226">
        <v>1000.29406738281</v>
      </c>
      <c r="G4226">
        <v>1.6719100531190599E-3</v>
      </c>
      <c r="H4226" s="32">
        <f t="shared" si="390"/>
        <v>1.9999938964839998</v>
      </c>
      <c r="I4226">
        <f t="shared" si="391"/>
        <v>7.8953600000000002</v>
      </c>
      <c r="J4226" s="10">
        <f t="shared" si="392"/>
        <v>4.2096127929687501</v>
      </c>
      <c r="K4226" s="10">
        <f t="shared" si="393"/>
        <v>4.20911962890625</v>
      </c>
      <c r="L4226" s="10">
        <f t="shared" si="394"/>
        <v>1.00029406738281</v>
      </c>
      <c r="M4226">
        <f t="shared" si="395"/>
        <v>1.6719100531190599E-3</v>
      </c>
    </row>
    <row r="4227" spans="2:13" x14ac:dyDescent="0.25">
      <c r="B4227" s="9">
        <v>274.14999389648398</v>
      </c>
      <c r="C4227">
        <v>800000</v>
      </c>
      <c r="D4227">
        <v>4212.64306640625</v>
      </c>
      <c r="E4227">
        <v>4211.4326171875</v>
      </c>
      <c r="F4227">
        <v>1000.25555419921</v>
      </c>
      <c r="G4227">
        <v>1.7292414559051299E-3</v>
      </c>
      <c r="H4227" s="32">
        <f t="shared" si="390"/>
        <v>0.99999389648399983</v>
      </c>
      <c r="I4227">
        <f t="shared" si="391"/>
        <v>7.8953600000000002</v>
      </c>
      <c r="J4227" s="10">
        <f t="shared" si="392"/>
        <v>4.2126430664062502</v>
      </c>
      <c r="K4227" s="10">
        <f t="shared" si="393"/>
        <v>4.2114326171874996</v>
      </c>
      <c r="L4227" s="10">
        <f t="shared" si="394"/>
        <v>1.00025555419921</v>
      </c>
      <c r="M4227">
        <f t="shared" si="395"/>
        <v>1.7292414559051299E-3</v>
      </c>
    </row>
    <row r="4228" spans="2:13" x14ac:dyDescent="0.25">
      <c r="B4228" s="9">
        <v>273.14999389648398</v>
      </c>
      <c r="C4228">
        <v>800000</v>
      </c>
      <c r="D4228">
        <v>4215.95263671875</v>
      </c>
      <c r="E4228">
        <v>4213.67822265625</v>
      </c>
      <c r="F4228">
        <v>1000.19946289062</v>
      </c>
      <c r="G4228">
        <v>1.7897741636261301E-3</v>
      </c>
      <c r="H4228" s="32">
        <f t="shared" si="390"/>
        <v>-6.1035160001665645E-6</v>
      </c>
      <c r="I4228">
        <f t="shared" si="391"/>
        <v>7.8953600000000002</v>
      </c>
      <c r="J4228" s="10">
        <f t="shared" si="392"/>
        <v>4.2159526367187503</v>
      </c>
      <c r="K4228" s="10">
        <f t="shared" si="393"/>
        <v>4.2136782226562497</v>
      </c>
      <c r="L4228" s="10">
        <f t="shared" si="394"/>
        <v>1.0001994628906199</v>
      </c>
      <c r="M4228">
        <f t="shared" si="395"/>
        <v>1.7897741636261301E-3</v>
      </c>
    </row>
    <row r="4229" spans="2:13" x14ac:dyDescent="0.25">
      <c r="B4229" s="9">
        <v>473.14999389648398</v>
      </c>
      <c r="C4229">
        <v>700000</v>
      </c>
      <c r="D4229">
        <v>2246.84204101562</v>
      </c>
      <c r="E4229">
        <v>1652.76538085937</v>
      </c>
      <c r="F4229">
        <v>3.33340263366699</v>
      </c>
      <c r="G4229" s="31">
        <v>1.5988665836630301E-5</v>
      </c>
      <c r="H4229" s="32">
        <f t="shared" si="390"/>
        <v>199.999993896484</v>
      </c>
      <c r="I4229">
        <f t="shared" si="391"/>
        <v>6.9084400000000006</v>
      </c>
      <c r="J4229" s="10">
        <f t="shared" si="392"/>
        <v>2.2468420410156198</v>
      </c>
      <c r="K4229" s="10">
        <f t="shared" si="393"/>
        <v>1.6527653808593701</v>
      </c>
      <c r="L4229" s="10">
        <f t="shared" si="394"/>
        <v>3.33340263366699E-3</v>
      </c>
      <c r="M4229">
        <f t="shared" si="395"/>
        <v>1.5988665836630301E-5</v>
      </c>
    </row>
    <row r="4230" spans="2:13" x14ac:dyDescent="0.25">
      <c r="B4230" s="9">
        <v>472.14999389648398</v>
      </c>
      <c r="C4230">
        <v>700000</v>
      </c>
      <c r="D4230">
        <v>2250.89501953125</v>
      </c>
      <c r="E4230">
        <v>1655.01989746093</v>
      </c>
      <c r="F4230">
        <v>3.3417539596557599</v>
      </c>
      <c r="G4230" s="31">
        <v>1.5946405255817801E-5</v>
      </c>
      <c r="H4230" s="32">
        <f t="shared" si="390"/>
        <v>198.999993896484</v>
      </c>
      <c r="I4230">
        <f t="shared" si="391"/>
        <v>6.9084400000000006</v>
      </c>
      <c r="J4230" s="10">
        <f t="shared" si="392"/>
        <v>2.2508950195312498</v>
      </c>
      <c r="K4230" s="10">
        <f t="shared" si="393"/>
        <v>1.65501989746093</v>
      </c>
      <c r="L4230" s="10">
        <f t="shared" si="394"/>
        <v>3.3417539596557601E-3</v>
      </c>
      <c r="M4230">
        <f t="shared" si="395"/>
        <v>1.5946405255817801E-5</v>
      </c>
    </row>
    <row r="4231" spans="2:13" x14ac:dyDescent="0.25">
      <c r="B4231" s="9">
        <v>471.14999389648398</v>
      </c>
      <c r="C4231">
        <v>700000</v>
      </c>
      <c r="D4231">
        <v>2255.052734375</v>
      </c>
      <c r="E4231">
        <v>1657.34045410156</v>
      </c>
      <c r="F4231">
        <v>3.3501601219177202</v>
      </c>
      <c r="G4231" s="31">
        <v>1.59041464939946E-5</v>
      </c>
      <c r="H4231" s="32">
        <f t="shared" si="390"/>
        <v>197.999993896484</v>
      </c>
      <c r="I4231">
        <f t="shared" si="391"/>
        <v>6.9084400000000006</v>
      </c>
      <c r="J4231" s="10">
        <f t="shared" si="392"/>
        <v>2.255052734375</v>
      </c>
      <c r="K4231" s="10">
        <f t="shared" si="393"/>
        <v>1.6573404541015599</v>
      </c>
      <c r="L4231" s="10">
        <f t="shared" si="394"/>
        <v>3.3501601219177203E-3</v>
      </c>
      <c r="M4231">
        <f t="shared" si="395"/>
        <v>1.59041464939946E-5</v>
      </c>
    </row>
    <row r="4232" spans="2:13" x14ac:dyDescent="0.25">
      <c r="B4232" s="9">
        <v>470.14999389648398</v>
      </c>
      <c r="C4232">
        <v>700000</v>
      </c>
      <c r="D4232">
        <v>2259.32006835937</v>
      </c>
      <c r="E4232">
        <v>1659.73010253906</v>
      </c>
      <c r="F4232">
        <v>3.3586223125457701</v>
      </c>
      <c r="G4232" s="31">
        <v>1.5861889551160799E-5</v>
      </c>
      <c r="H4232" s="32">
        <f t="shared" ref="H4232:H4295" si="396">B4232-273.15</f>
        <v>196.999993896484</v>
      </c>
      <c r="I4232">
        <f t="shared" ref="I4232:I4295" si="397">C4232*0.0000098692</f>
        <v>6.9084400000000006</v>
      </c>
      <c r="J4232" s="10">
        <f t="shared" ref="J4232:J4295" si="398">D4232/1000</f>
        <v>2.2593200683593699</v>
      </c>
      <c r="K4232" s="10">
        <f t="shared" ref="K4232:K4295" si="399">E4232/1000</f>
        <v>1.6597301025390601</v>
      </c>
      <c r="L4232" s="10">
        <f t="shared" ref="L4232:L4295" si="400">F4232/1000</f>
        <v>3.35862231254577E-3</v>
      </c>
      <c r="M4232">
        <f t="shared" si="395"/>
        <v>1.5861889551160799E-5</v>
      </c>
    </row>
    <row r="4233" spans="2:13" x14ac:dyDescent="0.25">
      <c r="B4233" s="9">
        <v>469.14999389648398</v>
      </c>
      <c r="C4233">
        <v>700000</v>
      </c>
      <c r="D4233">
        <v>2263.70141601562</v>
      </c>
      <c r="E4233">
        <v>1662.19213867187</v>
      </c>
      <c r="F4233">
        <v>3.3671412467956499</v>
      </c>
      <c r="G4233" s="31">
        <v>1.5819632608326999E-5</v>
      </c>
      <c r="H4233" s="32">
        <f t="shared" si="396"/>
        <v>195.999993896484</v>
      </c>
      <c r="I4233">
        <f t="shared" si="397"/>
        <v>6.9084400000000006</v>
      </c>
      <c r="J4233" s="10">
        <f t="shared" si="398"/>
        <v>2.2637014160156199</v>
      </c>
      <c r="K4233" s="10">
        <f t="shared" si="399"/>
        <v>1.6621921386718701</v>
      </c>
      <c r="L4233" s="10">
        <f t="shared" si="400"/>
        <v>3.36714124679565E-3</v>
      </c>
      <c r="M4233">
        <f t="shared" ref="M4233:M4296" si="401">G4233*1</f>
        <v>1.5819632608326999E-5</v>
      </c>
    </row>
    <row r="4234" spans="2:13" x14ac:dyDescent="0.25">
      <c r="B4234" s="9">
        <v>468.14999389648398</v>
      </c>
      <c r="C4234">
        <v>700000</v>
      </c>
      <c r="D4234">
        <v>2268.20239257812</v>
      </c>
      <c r="E4234">
        <v>1664.73022460937</v>
      </c>
      <c r="F4234">
        <v>3.3757178783416699</v>
      </c>
      <c r="G4234" s="31">
        <v>1.5777375665493299E-5</v>
      </c>
      <c r="H4234" s="32">
        <f t="shared" si="396"/>
        <v>194.999993896484</v>
      </c>
      <c r="I4234">
        <f t="shared" si="397"/>
        <v>6.9084400000000006</v>
      </c>
      <c r="J4234" s="10">
        <f t="shared" si="398"/>
        <v>2.2682023925781198</v>
      </c>
      <c r="K4234" s="10">
        <f t="shared" si="399"/>
        <v>1.66473022460937</v>
      </c>
      <c r="L4234" s="10">
        <f t="shared" si="400"/>
        <v>3.3757178783416701E-3</v>
      </c>
      <c r="M4234">
        <f t="shared" si="401"/>
        <v>1.5777375665493299E-5</v>
      </c>
    </row>
    <row r="4235" spans="2:13" x14ac:dyDescent="0.25">
      <c r="B4235" s="9">
        <v>467.14999389648398</v>
      </c>
      <c r="C4235">
        <v>700000</v>
      </c>
      <c r="D4235">
        <v>2272.82885742187</v>
      </c>
      <c r="E4235">
        <v>1667.34826660156</v>
      </c>
      <c r="F4235">
        <v>3.3843526840209899</v>
      </c>
      <c r="G4235" s="31">
        <v>1.5735120541648899E-5</v>
      </c>
      <c r="H4235" s="32">
        <f t="shared" si="396"/>
        <v>193.999993896484</v>
      </c>
      <c r="I4235">
        <f t="shared" si="397"/>
        <v>6.9084400000000006</v>
      </c>
      <c r="J4235" s="10">
        <f t="shared" si="398"/>
        <v>2.27282885742187</v>
      </c>
      <c r="K4235" s="10">
        <f t="shared" si="399"/>
        <v>1.66734826660156</v>
      </c>
      <c r="L4235" s="10">
        <f t="shared" si="400"/>
        <v>3.3843526840209898E-3</v>
      </c>
      <c r="M4235">
        <f t="shared" si="401"/>
        <v>1.5735120541648899E-5</v>
      </c>
    </row>
    <row r="4236" spans="2:13" x14ac:dyDescent="0.25">
      <c r="B4236" s="9">
        <v>466.14999389648398</v>
      </c>
      <c r="C4236">
        <v>700000</v>
      </c>
      <c r="D4236">
        <v>2277.5869140625</v>
      </c>
      <c r="E4236">
        <v>1670.05090332031</v>
      </c>
      <c r="F4236">
        <v>3.3930466175079301</v>
      </c>
      <c r="G4236" s="31">
        <v>1.5692867236793901E-5</v>
      </c>
      <c r="H4236" s="32">
        <f t="shared" si="396"/>
        <v>192.999993896484</v>
      </c>
      <c r="I4236">
        <f t="shared" si="397"/>
        <v>6.9084400000000006</v>
      </c>
      <c r="J4236" s="10">
        <f t="shared" si="398"/>
        <v>2.2775869140624998</v>
      </c>
      <c r="K4236" s="10">
        <f t="shared" si="399"/>
        <v>1.6700509033203099</v>
      </c>
      <c r="L4236" s="10">
        <f t="shared" si="400"/>
        <v>3.39304661750793E-3</v>
      </c>
      <c r="M4236">
        <f t="shared" si="401"/>
        <v>1.5692867236793901E-5</v>
      </c>
    </row>
    <row r="4237" spans="2:13" x14ac:dyDescent="0.25">
      <c r="B4237" s="9">
        <v>465.14999389648398</v>
      </c>
      <c r="C4237">
        <v>700000</v>
      </c>
      <c r="D4237">
        <v>2282.48413085937</v>
      </c>
      <c r="E4237">
        <v>1672.84289550781</v>
      </c>
      <c r="F4237">
        <v>3.40180087089538</v>
      </c>
      <c r="G4237" s="31">
        <v>1.5650612112949599E-5</v>
      </c>
      <c r="H4237" s="32">
        <f t="shared" si="396"/>
        <v>191.999993896484</v>
      </c>
      <c r="I4237">
        <f t="shared" si="397"/>
        <v>6.9084400000000006</v>
      </c>
      <c r="J4237" s="10">
        <f t="shared" si="398"/>
        <v>2.2824841308593702</v>
      </c>
      <c r="K4237" s="10">
        <f t="shared" si="399"/>
        <v>1.6728428955078101</v>
      </c>
      <c r="L4237" s="10">
        <f t="shared" si="400"/>
        <v>3.4018008708953801E-3</v>
      </c>
      <c r="M4237">
        <f t="shared" si="401"/>
        <v>1.5650612112949599E-5</v>
      </c>
    </row>
    <row r="4238" spans="2:13" x14ac:dyDescent="0.25">
      <c r="B4238" s="9">
        <v>464.14999389648398</v>
      </c>
      <c r="C4238">
        <v>700000</v>
      </c>
      <c r="D4238">
        <v>2287.52807617187</v>
      </c>
      <c r="E4238">
        <v>1675.72961425781</v>
      </c>
      <c r="F4238">
        <v>3.4106161594390798</v>
      </c>
      <c r="G4238" s="31">
        <v>1.5608358808094598E-5</v>
      </c>
      <c r="H4238" s="32">
        <f t="shared" si="396"/>
        <v>190.999993896484</v>
      </c>
      <c r="I4238">
        <f t="shared" si="397"/>
        <v>6.9084400000000006</v>
      </c>
      <c r="J4238" s="10">
        <f t="shared" si="398"/>
        <v>2.2875280761718702</v>
      </c>
      <c r="K4238" s="10">
        <f t="shared" si="399"/>
        <v>1.67572961425781</v>
      </c>
      <c r="L4238" s="10">
        <f t="shared" si="400"/>
        <v>3.41061615943908E-3</v>
      </c>
      <c r="M4238">
        <f t="shared" si="401"/>
        <v>1.5608358808094598E-5</v>
      </c>
    </row>
    <row r="4239" spans="2:13" x14ac:dyDescent="0.25">
      <c r="B4239" s="9">
        <v>463.14999389648398</v>
      </c>
      <c r="C4239">
        <v>700000</v>
      </c>
      <c r="D4239">
        <v>2292.7275390625</v>
      </c>
      <c r="E4239">
        <v>1678.71740722656</v>
      </c>
      <c r="F4239">
        <v>3.41949367523193</v>
      </c>
      <c r="G4239" s="31">
        <v>1.5566105503239601E-5</v>
      </c>
      <c r="H4239" s="32">
        <f t="shared" si="396"/>
        <v>189.999993896484</v>
      </c>
      <c r="I4239">
        <f t="shared" si="397"/>
        <v>6.9084400000000006</v>
      </c>
      <c r="J4239" s="10">
        <f t="shared" si="398"/>
        <v>2.2927275390625002</v>
      </c>
      <c r="K4239" s="10">
        <f t="shared" si="399"/>
        <v>1.67871740722656</v>
      </c>
      <c r="L4239" s="10">
        <f t="shared" si="400"/>
        <v>3.4194936752319298E-3</v>
      </c>
      <c r="M4239">
        <f t="shared" si="401"/>
        <v>1.5566105503239601E-5</v>
      </c>
    </row>
    <row r="4240" spans="2:13" x14ac:dyDescent="0.25">
      <c r="B4240" s="9">
        <v>462.14999389648398</v>
      </c>
      <c r="C4240">
        <v>700000</v>
      </c>
      <c r="D4240">
        <v>2298.091796875</v>
      </c>
      <c r="E4240">
        <v>1681.81286621093</v>
      </c>
      <c r="F4240">
        <v>3.42843413352966</v>
      </c>
      <c r="G4240" s="31">
        <v>1.5523854017374099E-5</v>
      </c>
      <c r="H4240" s="32">
        <f t="shared" si="396"/>
        <v>188.999993896484</v>
      </c>
      <c r="I4240">
        <f t="shared" si="397"/>
        <v>6.9084400000000006</v>
      </c>
      <c r="J4240" s="10">
        <f t="shared" si="398"/>
        <v>2.2980917968750001</v>
      </c>
      <c r="K4240" s="10">
        <f t="shared" si="399"/>
        <v>1.68181286621093</v>
      </c>
      <c r="L4240" s="10">
        <f t="shared" si="400"/>
        <v>3.4284341335296602E-3</v>
      </c>
      <c r="M4240">
        <f t="shared" si="401"/>
        <v>1.5523854017374099E-5</v>
      </c>
    </row>
    <row r="4241" spans="2:13" x14ac:dyDescent="0.25">
      <c r="B4241" s="9">
        <v>461.14999389648398</v>
      </c>
      <c r="C4241">
        <v>700000</v>
      </c>
      <c r="D4241">
        <v>2303.63208007812</v>
      </c>
      <c r="E4241">
        <v>1685.02368164062</v>
      </c>
      <c r="F4241">
        <v>3.43743872642517</v>
      </c>
      <c r="G4241" s="31">
        <v>1.5481600712519098E-5</v>
      </c>
      <c r="H4241" s="32">
        <f t="shared" si="396"/>
        <v>187.999993896484</v>
      </c>
      <c r="I4241">
        <f t="shared" si="397"/>
        <v>6.9084400000000006</v>
      </c>
      <c r="J4241" s="10">
        <f t="shared" si="398"/>
        <v>2.30363208007812</v>
      </c>
      <c r="K4241" s="10">
        <f t="shared" si="399"/>
        <v>1.6850236816406201</v>
      </c>
      <c r="L4241" s="10">
        <f t="shared" si="400"/>
        <v>3.4374387264251701E-3</v>
      </c>
      <c r="M4241">
        <f t="shared" si="401"/>
        <v>1.5481600712519098E-5</v>
      </c>
    </row>
    <row r="4242" spans="2:13" x14ac:dyDescent="0.25">
      <c r="B4242" s="9">
        <v>460.14999389648398</v>
      </c>
      <c r="C4242">
        <v>700000</v>
      </c>
      <c r="D4242">
        <v>2309.35986328125</v>
      </c>
      <c r="E4242">
        <v>1688.35827636718</v>
      </c>
      <c r="F4242">
        <v>3.4465086460113499</v>
      </c>
      <c r="G4242" s="31">
        <v>1.5439349226653501E-5</v>
      </c>
      <c r="H4242" s="32">
        <f t="shared" si="396"/>
        <v>186.999993896484</v>
      </c>
      <c r="I4242">
        <f t="shared" si="397"/>
        <v>6.9084400000000006</v>
      </c>
      <c r="J4242" s="10">
        <f t="shared" si="398"/>
        <v>2.3093598632812502</v>
      </c>
      <c r="K4242" s="10">
        <f t="shared" si="399"/>
        <v>1.6883582763671801</v>
      </c>
      <c r="L4242" s="10">
        <f t="shared" si="400"/>
        <v>3.4465086460113499E-3</v>
      </c>
      <c r="M4242">
        <f t="shared" si="401"/>
        <v>1.5439349226653501E-5</v>
      </c>
    </row>
    <row r="4243" spans="2:13" x14ac:dyDescent="0.25">
      <c r="B4243" s="9">
        <v>459.14999389648398</v>
      </c>
      <c r="C4243">
        <v>700000</v>
      </c>
      <c r="D4243">
        <v>2315.28857421875</v>
      </c>
      <c r="E4243">
        <v>1691.82604980468</v>
      </c>
      <c r="F4243">
        <v>3.45564484596252</v>
      </c>
      <c r="G4243" s="31">
        <v>1.5397095921798599E-5</v>
      </c>
      <c r="H4243" s="32">
        <f t="shared" si="396"/>
        <v>185.999993896484</v>
      </c>
      <c r="I4243">
        <f t="shared" si="397"/>
        <v>6.9084400000000006</v>
      </c>
      <c r="J4243" s="10">
        <f t="shared" si="398"/>
        <v>2.3152885742187501</v>
      </c>
      <c r="K4243" s="10">
        <f t="shared" si="399"/>
        <v>1.69182604980468</v>
      </c>
      <c r="L4243" s="10">
        <f t="shared" si="400"/>
        <v>3.45564484596252E-3</v>
      </c>
      <c r="M4243">
        <f t="shared" si="401"/>
        <v>1.5397095921798599E-5</v>
      </c>
    </row>
    <row r="4244" spans="2:13" x14ac:dyDescent="0.25">
      <c r="B4244" s="9">
        <v>458.14999389648398</v>
      </c>
      <c r="C4244">
        <v>700000</v>
      </c>
      <c r="D4244">
        <v>2321.43334960937</v>
      </c>
      <c r="E4244">
        <v>1695.43786621093</v>
      </c>
      <c r="F4244">
        <v>3.4648487567901598</v>
      </c>
      <c r="G4244" s="31">
        <v>1.5354844435932999E-5</v>
      </c>
      <c r="H4244" s="32">
        <f t="shared" si="396"/>
        <v>184.999993896484</v>
      </c>
      <c r="I4244">
        <f t="shared" si="397"/>
        <v>6.9084400000000006</v>
      </c>
      <c r="J4244" s="10">
        <f t="shared" si="398"/>
        <v>2.3214333496093702</v>
      </c>
      <c r="K4244" s="10">
        <f t="shared" si="399"/>
        <v>1.69543786621093</v>
      </c>
      <c r="L4244" s="10">
        <f t="shared" si="400"/>
        <v>3.4648487567901596E-3</v>
      </c>
      <c r="M4244">
        <f t="shared" si="401"/>
        <v>1.5354844435932999E-5</v>
      </c>
    </row>
    <row r="4245" spans="2:13" x14ac:dyDescent="0.25">
      <c r="B4245" s="9">
        <v>457.14999389648398</v>
      </c>
      <c r="C4245">
        <v>700000</v>
      </c>
      <c r="D4245">
        <v>2327.81103515625</v>
      </c>
      <c r="E4245">
        <v>1699.20556640625</v>
      </c>
      <c r="F4245">
        <v>3.4741213321685702</v>
      </c>
      <c r="G4245" s="31">
        <v>1.5312591131078001E-5</v>
      </c>
      <c r="H4245" s="32">
        <f t="shared" si="396"/>
        <v>183.999993896484</v>
      </c>
      <c r="I4245">
        <f t="shared" si="397"/>
        <v>6.9084400000000006</v>
      </c>
      <c r="J4245" s="10">
        <f t="shared" si="398"/>
        <v>2.32781103515625</v>
      </c>
      <c r="K4245" s="10">
        <f t="shared" si="399"/>
        <v>1.69920556640625</v>
      </c>
      <c r="L4245" s="10">
        <f t="shared" si="400"/>
        <v>3.4741213321685701E-3</v>
      </c>
      <c r="M4245">
        <f t="shared" si="401"/>
        <v>1.5312591131078001E-5</v>
      </c>
    </row>
    <row r="4246" spans="2:13" x14ac:dyDescent="0.25">
      <c r="B4246" s="9">
        <v>456.14999389648398</v>
      </c>
      <c r="C4246">
        <v>700000</v>
      </c>
      <c r="D4246">
        <v>2334.43994140625</v>
      </c>
      <c r="E4246">
        <v>1703.14270019531</v>
      </c>
      <c r="F4246">
        <v>3.4834637641906698</v>
      </c>
      <c r="G4246" s="31">
        <v>1.5270337826223099E-5</v>
      </c>
      <c r="H4246" s="32">
        <f t="shared" si="396"/>
        <v>182.999993896484</v>
      </c>
      <c r="I4246">
        <f t="shared" si="397"/>
        <v>6.9084400000000006</v>
      </c>
      <c r="J4246" s="10">
        <f t="shared" si="398"/>
        <v>2.33443994140625</v>
      </c>
      <c r="K4246" s="10">
        <f t="shared" si="399"/>
        <v>1.7031427001953099</v>
      </c>
      <c r="L4246" s="10">
        <f t="shared" si="400"/>
        <v>3.48346376419067E-3</v>
      </c>
      <c r="M4246">
        <f t="shared" si="401"/>
        <v>1.5270337826223099E-5</v>
      </c>
    </row>
    <row r="4247" spans="2:13" x14ac:dyDescent="0.25">
      <c r="B4247" s="9">
        <v>455.14999389648398</v>
      </c>
      <c r="C4247">
        <v>700000</v>
      </c>
      <c r="D4247">
        <v>2341.34155273437</v>
      </c>
      <c r="E4247">
        <v>1707.2646484375</v>
      </c>
      <c r="F4247">
        <v>3.4928777217864901</v>
      </c>
      <c r="G4247" s="31">
        <v>1.52280854308628E-5</v>
      </c>
      <c r="H4247" s="32">
        <f t="shared" si="396"/>
        <v>181.999993896484</v>
      </c>
      <c r="I4247">
        <f t="shared" si="397"/>
        <v>6.9084400000000006</v>
      </c>
      <c r="J4247" s="10">
        <f t="shared" si="398"/>
        <v>2.3413415527343702</v>
      </c>
      <c r="K4247" s="10">
        <f t="shared" si="399"/>
        <v>1.7072646484375</v>
      </c>
      <c r="L4247" s="10">
        <f t="shared" si="400"/>
        <v>3.4928777217864901E-3</v>
      </c>
      <c r="M4247">
        <f t="shared" si="401"/>
        <v>1.52280854308628E-5</v>
      </c>
    </row>
    <row r="4248" spans="2:13" x14ac:dyDescent="0.25">
      <c r="B4248" s="9">
        <v>454.14999389648398</v>
      </c>
      <c r="C4248">
        <v>700000</v>
      </c>
      <c r="D4248">
        <v>2348.53930664062</v>
      </c>
      <c r="E4248">
        <v>1711.58825683593</v>
      </c>
      <c r="F4248">
        <v>3.50236463546752</v>
      </c>
      <c r="G4248" s="31">
        <v>1.51858312165131E-5</v>
      </c>
      <c r="H4248" s="32">
        <f t="shared" si="396"/>
        <v>180.999993896484</v>
      </c>
      <c r="I4248">
        <f t="shared" si="397"/>
        <v>6.9084400000000006</v>
      </c>
      <c r="J4248" s="10">
        <f t="shared" si="398"/>
        <v>2.3485393066406202</v>
      </c>
      <c r="K4248" s="10">
        <f t="shared" si="399"/>
        <v>1.71158825683593</v>
      </c>
      <c r="L4248" s="10">
        <f t="shared" si="400"/>
        <v>3.5023646354675202E-3</v>
      </c>
      <c r="M4248">
        <f t="shared" si="401"/>
        <v>1.51858312165131E-5</v>
      </c>
    </row>
    <row r="4249" spans="2:13" x14ac:dyDescent="0.25">
      <c r="B4249" s="9">
        <v>453.14999389648398</v>
      </c>
      <c r="C4249">
        <v>700000</v>
      </c>
      <c r="D4249">
        <v>2356.060546875</v>
      </c>
      <c r="E4249">
        <v>1716.13330078125</v>
      </c>
      <c r="F4249">
        <v>3.5119256973266602</v>
      </c>
      <c r="G4249" s="31">
        <v>1.5143576092668801E-5</v>
      </c>
      <c r="H4249" s="32">
        <f t="shared" si="396"/>
        <v>179.999993896484</v>
      </c>
      <c r="I4249">
        <f t="shared" si="397"/>
        <v>6.9084400000000006</v>
      </c>
      <c r="J4249" s="10">
        <f t="shared" si="398"/>
        <v>2.3560605468750002</v>
      </c>
      <c r="K4249" s="10">
        <f t="shared" si="399"/>
        <v>1.71613330078125</v>
      </c>
      <c r="L4249" s="10">
        <f t="shared" si="400"/>
        <v>3.5119256973266603E-3</v>
      </c>
      <c r="M4249">
        <f t="shared" si="401"/>
        <v>1.5143576092668801E-5</v>
      </c>
    </row>
    <row r="4250" spans="2:13" x14ac:dyDescent="0.25">
      <c r="B4250" s="9">
        <v>452.14999389648398</v>
      </c>
      <c r="C4250">
        <v>700000</v>
      </c>
      <c r="D4250">
        <v>2363.93530273437</v>
      </c>
      <c r="E4250">
        <v>1720.92138671875</v>
      </c>
      <c r="F4250">
        <v>3.52156257629394</v>
      </c>
      <c r="G4250" s="31">
        <v>1.51013200593297E-5</v>
      </c>
      <c r="H4250" s="32">
        <f t="shared" si="396"/>
        <v>178.999993896484</v>
      </c>
      <c r="I4250">
        <f t="shared" si="397"/>
        <v>6.9084400000000006</v>
      </c>
      <c r="J4250" s="10">
        <f t="shared" si="398"/>
        <v>2.3639353027343701</v>
      </c>
      <c r="K4250" s="10">
        <f t="shared" si="399"/>
        <v>1.7209213867187501</v>
      </c>
      <c r="L4250" s="10">
        <f t="shared" si="400"/>
        <v>3.5215625762939399E-3</v>
      </c>
      <c r="M4250">
        <f t="shared" si="401"/>
        <v>1.51013200593297E-5</v>
      </c>
    </row>
    <row r="4251" spans="2:13" x14ac:dyDescent="0.25">
      <c r="B4251" s="9">
        <v>451.14999389648398</v>
      </c>
      <c r="C4251">
        <v>700000</v>
      </c>
      <c r="D4251">
        <v>2372.19750976562</v>
      </c>
      <c r="E4251">
        <v>1725.9775390625</v>
      </c>
      <c r="F4251">
        <v>3.53127717971801</v>
      </c>
      <c r="G4251" s="31">
        <v>1.5059063116495901E-5</v>
      </c>
      <c r="H4251" s="32">
        <f t="shared" si="396"/>
        <v>177.999993896484</v>
      </c>
      <c r="I4251">
        <f t="shared" si="397"/>
        <v>6.9084400000000006</v>
      </c>
      <c r="J4251" s="10">
        <f t="shared" si="398"/>
        <v>2.3721975097656198</v>
      </c>
      <c r="K4251" s="10">
        <f t="shared" si="399"/>
        <v>1.7259775390625001</v>
      </c>
      <c r="L4251" s="10">
        <f t="shared" si="400"/>
        <v>3.5312771797180102E-3</v>
      </c>
      <c r="M4251">
        <f t="shared" si="401"/>
        <v>1.5059063116495901E-5</v>
      </c>
    </row>
    <row r="4252" spans="2:13" x14ac:dyDescent="0.25">
      <c r="B4252" s="9">
        <v>450.14999389648398</v>
      </c>
      <c r="C4252">
        <v>700000</v>
      </c>
      <c r="D4252">
        <v>2380.88623046875</v>
      </c>
      <c r="E4252">
        <v>1731.32971191406</v>
      </c>
      <c r="F4252">
        <v>3.5410711765289302</v>
      </c>
      <c r="G4252" s="31">
        <v>1.5016804354672699E-5</v>
      </c>
      <c r="H4252" s="32">
        <f t="shared" si="396"/>
        <v>176.999993896484</v>
      </c>
      <c r="I4252">
        <f t="shared" si="397"/>
        <v>6.9084400000000006</v>
      </c>
      <c r="J4252" s="10">
        <f t="shared" si="398"/>
        <v>2.3808862304687501</v>
      </c>
      <c r="K4252" s="10">
        <f t="shared" si="399"/>
        <v>1.73132971191406</v>
      </c>
      <c r="L4252" s="10">
        <f t="shared" si="400"/>
        <v>3.5410711765289302E-3</v>
      </c>
      <c r="M4252">
        <f t="shared" si="401"/>
        <v>1.5016804354672699E-5</v>
      </c>
    </row>
    <row r="4253" spans="2:13" x14ac:dyDescent="0.25">
      <c r="B4253" s="9">
        <v>449.14999389648398</v>
      </c>
      <c r="C4253">
        <v>700000</v>
      </c>
      <c r="D4253">
        <v>2390.04541015625</v>
      </c>
      <c r="E4253">
        <v>1737.00964355468</v>
      </c>
      <c r="F4253">
        <v>3.5509462356567298</v>
      </c>
      <c r="G4253" s="31">
        <v>1.49745446833549E-5</v>
      </c>
      <c r="H4253" s="32">
        <f t="shared" si="396"/>
        <v>175.999993896484</v>
      </c>
      <c r="I4253">
        <f t="shared" si="397"/>
        <v>6.9084400000000006</v>
      </c>
      <c r="J4253" s="10">
        <f t="shared" si="398"/>
        <v>2.39004541015625</v>
      </c>
      <c r="K4253" s="10">
        <f t="shared" si="399"/>
        <v>1.73700964355468</v>
      </c>
      <c r="L4253" s="10">
        <f t="shared" si="400"/>
        <v>3.5509462356567299E-3</v>
      </c>
      <c r="M4253">
        <f t="shared" si="401"/>
        <v>1.49745446833549E-5</v>
      </c>
    </row>
    <row r="4254" spans="2:13" x14ac:dyDescent="0.25">
      <c r="B4254" s="9">
        <v>448.14999389648398</v>
      </c>
      <c r="C4254">
        <v>700000</v>
      </c>
      <c r="D4254">
        <v>2399.72436523437</v>
      </c>
      <c r="E4254">
        <v>1743.05358886718</v>
      </c>
      <c r="F4254">
        <v>3.5609047412872301</v>
      </c>
      <c r="G4254" s="31">
        <v>1.49322831930476E-5</v>
      </c>
      <c r="H4254" s="32">
        <f t="shared" si="396"/>
        <v>174.999993896484</v>
      </c>
      <c r="I4254">
        <f t="shared" si="397"/>
        <v>6.9084400000000006</v>
      </c>
      <c r="J4254" s="10">
        <f t="shared" si="398"/>
        <v>2.3997243652343698</v>
      </c>
      <c r="K4254" s="10">
        <f t="shared" si="399"/>
        <v>1.7430535888671801</v>
      </c>
      <c r="L4254" s="10">
        <f t="shared" si="400"/>
        <v>3.5609047412872301E-3</v>
      </c>
      <c r="M4254">
        <f t="shared" si="401"/>
        <v>1.49322831930476E-5</v>
      </c>
    </row>
    <row r="4255" spans="2:13" x14ac:dyDescent="0.25">
      <c r="B4255" s="9">
        <v>447.14999389648398</v>
      </c>
      <c r="C4255">
        <v>700000</v>
      </c>
      <c r="D4255">
        <v>2409.97973632812</v>
      </c>
      <c r="E4255">
        <v>1749.50231933593</v>
      </c>
      <c r="F4255">
        <v>3.5709488391876198</v>
      </c>
      <c r="G4255" s="31">
        <v>1.4890018974256201E-5</v>
      </c>
      <c r="H4255" s="32">
        <f t="shared" si="396"/>
        <v>173.999993896484</v>
      </c>
      <c r="I4255">
        <f t="shared" si="397"/>
        <v>6.9084400000000006</v>
      </c>
      <c r="J4255" s="10">
        <f t="shared" si="398"/>
        <v>2.4099797363281201</v>
      </c>
      <c r="K4255" s="10">
        <f t="shared" si="399"/>
        <v>1.74950231933593</v>
      </c>
      <c r="L4255" s="10">
        <f t="shared" si="400"/>
        <v>3.57094883918762E-3</v>
      </c>
      <c r="M4255">
        <f t="shared" si="401"/>
        <v>1.4890018974256201E-5</v>
      </c>
    </row>
    <row r="4256" spans="2:13" x14ac:dyDescent="0.25">
      <c r="B4256" s="9">
        <v>446.14999389648398</v>
      </c>
      <c r="C4256">
        <v>700000</v>
      </c>
      <c r="D4256">
        <v>2420.87524414062</v>
      </c>
      <c r="E4256">
        <v>1756.40234375</v>
      </c>
      <c r="F4256">
        <v>3.5810804367065399</v>
      </c>
      <c r="G4256" s="31">
        <v>1.4847752936475401E-5</v>
      </c>
      <c r="H4256" s="32">
        <f t="shared" si="396"/>
        <v>172.999993896484</v>
      </c>
      <c r="I4256">
        <f t="shared" si="397"/>
        <v>6.9084400000000006</v>
      </c>
      <c r="J4256" s="10">
        <f t="shared" si="398"/>
        <v>2.4208752441406198</v>
      </c>
      <c r="K4256" s="10">
        <f t="shared" si="399"/>
        <v>1.75640234375</v>
      </c>
      <c r="L4256" s="10">
        <f t="shared" si="400"/>
        <v>3.5810804367065398E-3</v>
      </c>
      <c r="M4256">
        <f t="shared" si="401"/>
        <v>1.4847752936475401E-5</v>
      </c>
    </row>
    <row r="4257" spans="2:13" x14ac:dyDescent="0.25">
      <c r="B4257" s="9">
        <v>445.14999389648398</v>
      </c>
      <c r="C4257">
        <v>700000</v>
      </c>
      <c r="D4257">
        <v>2432.48388671875</v>
      </c>
      <c r="E4257">
        <v>1763.80615234375</v>
      </c>
      <c r="F4257">
        <v>3.5913026332855198</v>
      </c>
      <c r="G4257" s="31">
        <v>1.48054841702105E-5</v>
      </c>
      <c r="H4257" s="32">
        <f t="shared" si="396"/>
        <v>171.999993896484</v>
      </c>
      <c r="I4257">
        <f t="shared" si="397"/>
        <v>6.9084400000000006</v>
      </c>
      <c r="J4257" s="10">
        <f t="shared" si="398"/>
        <v>2.4324838867187499</v>
      </c>
      <c r="K4257" s="10">
        <f t="shared" si="399"/>
        <v>1.76380615234375</v>
      </c>
      <c r="L4257" s="10">
        <f t="shared" si="400"/>
        <v>3.5913026332855197E-3</v>
      </c>
      <c r="M4257">
        <f t="shared" si="401"/>
        <v>1.48054841702105E-5</v>
      </c>
    </row>
    <row r="4258" spans="2:13" x14ac:dyDescent="0.25">
      <c r="B4258" s="9">
        <v>444.14999389648398</v>
      </c>
      <c r="C4258">
        <v>700000</v>
      </c>
      <c r="D4258">
        <v>2444.88818359375</v>
      </c>
      <c r="E4258">
        <v>1771.77368164062</v>
      </c>
      <c r="F4258">
        <v>3.6016178131103498</v>
      </c>
      <c r="G4258" s="31">
        <v>1.47632117659668E-5</v>
      </c>
      <c r="H4258" s="32">
        <f t="shared" si="396"/>
        <v>170.999993896484</v>
      </c>
      <c r="I4258">
        <f t="shared" si="397"/>
        <v>6.9084400000000006</v>
      </c>
      <c r="J4258" s="10">
        <f t="shared" si="398"/>
        <v>2.4448881835937502</v>
      </c>
      <c r="K4258" s="10">
        <f t="shared" si="399"/>
        <v>1.77177368164062</v>
      </c>
      <c r="L4258" s="10">
        <f t="shared" si="400"/>
        <v>3.60161781311035E-3</v>
      </c>
      <c r="M4258">
        <f t="shared" si="401"/>
        <v>1.47632117659668E-5</v>
      </c>
    </row>
    <row r="4259" spans="2:13" x14ac:dyDescent="0.25">
      <c r="B4259" s="9">
        <v>443.14999389648398</v>
      </c>
      <c r="C4259">
        <v>700000</v>
      </c>
      <c r="D4259">
        <v>2458.18212890625</v>
      </c>
      <c r="E4259">
        <v>1780.37292480468</v>
      </c>
      <c r="F4259">
        <v>3.6120290756225502</v>
      </c>
      <c r="G4259" s="31">
        <v>1.4720936633239001E-5</v>
      </c>
      <c r="H4259" s="32">
        <f t="shared" si="396"/>
        <v>169.999993896484</v>
      </c>
      <c r="I4259">
        <f t="shared" si="397"/>
        <v>6.9084400000000006</v>
      </c>
      <c r="J4259" s="10">
        <f t="shared" si="398"/>
        <v>2.45818212890625</v>
      </c>
      <c r="K4259" s="10">
        <f t="shared" si="399"/>
        <v>1.78037292480468</v>
      </c>
      <c r="L4259" s="10">
        <f t="shared" si="400"/>
        <v>3.61202907562255E-3</v>
      </c>
      <c r="M4259">
        <f t="shared" si="401"/>
        <v>1.4720936633239001E-5</v>
      </c>
    </row>
    <row r="4260" spans="2:13" x14ac:dyDescent="0.25">
      <c r="B4260" s="9">
        <v>442.14999389648398</v>
      </c>
      <c r="C4260">
        <v>700000</v>
      </c>
      <c r="D4260">
        <v>2472.47241210937</v>
      </c>
      <c r="E4260">
        <v>1789.68115234375</v>
      </c>
      <c r="F4260">
        <v>3.6225397586822501</v>
      </c>
      <c r="G4260" s="31">
        <v>1.46786578625324E-5</v>
      </c>
      <c r="H4260" s="32">
        <f t="shared" si="396"/>
        <v>168.999993896484</v>
      </c>
      <c r="I4260">
        <f t="shared" si="397"/>
        <v>6.9084400000000006</v>
      </c>
      <c r="J4260" s="10">
        <f t="shared" si="398"/>
        <v>2.47247241210937</v>
      </c>
      <c r="K4260" s="10">
        <f t="shared" si="399"/>
        <v>1.7896811523437499</v>
      </c>
      <c r="L4260" s="10">
        <f t="shared" si="400"/>
        <v>3.62253975868225E-3</v>
      </c>
      <c r="M4260">
        <f t="shared" si="401"/>
        <v>1.46786578625324E-5</v>
      </c>
    </row>
    <row r="4261" spans="2:13" x14ac:dyDescent="0.25">
      <c r="B4261" s="9">
        <v>441.14999389648398</v>
      </c>
      <c r="C4261">
        <v>700000</v>
      </c>
      <c r="D4261">
        <v>2487.88134765625</v>
      </c>
      <c r="E4261">
        <v>1799.78601074218</v>
      </c>
      <c r="F4261">
        <v>3.6331532001495299</v>
      </c>
      <c r="G4261" s="31">
        <v>1.46363754538469E-5</v>
      </c>
      <c r="H4261" s="32">
        <f t="shared" si="396"/>
        <v>167.999993896484</v>
      </c>
      <c r="I4261">
        <f t="shared" si="397"/>
        <v>6.9084400000000006</v>
      </c>
      <c r="J4261" s="10">
        <f t="shared" si="398"/>
        <v>2.4878813476562498</v>
      </c>
      <c r="K4261" s="10">
        <f t="shared" si="399"/>
        <v>1.7997860107421799</v>
      </c>
      <c r="L4261" s="10">
        <f t="shared" si="400"/>
        <v>3.6331532001495298E-3</v>
      </c>
      <c r="M4261">
        <f t="shared" si="401"/>
        <v>1.46363754538469E-5</v>
      </c>
    </row>
    <row r="4262" spans="2:13" x14ac:dyDescent="0.25">
      <c r="B4262" s="9">
        <v>440.14999389648398</v>
      </c>
      <c r="C4262">
        <v>700000</v>
      </c>
      <c r="D4262">
        <v>2504.54711914062</v>
      </c>
      <c r="E4262">
        <v>1810.78735351562</v>
      </c>
      <c r="F4262">
        <v>3.6438736915588299</v>
      </c>
      <c r="G4262" s="31">
        <v>1.45940875881933E-5</v>
      </c>
      <c r="H4262" s="32">
        <f t="shared" si="396"/>
        <v>166.999993896484</v>
      </c>
      <c r="I4262">
        <f t="shared" si="397"/>
        <v>6.9084400000000006</v>
      </c>
      <c r="J4262" s="10">
        <f t="shared" si="398"/>
        <v>2.5045471191406201</v>
      </c>
      <c r="K4262" s="10">
        <f t="shared" si="399"/>
        <v>1.81078735351562</v>
      </c>
      <c r="L4262" s="10">
        <f t="shared" si="400"/>
        <v>3.6438736915588299E-3</v>
      </c>
      <c r="M4262">
        <f t="shared" si="401"/>
        <v>1.45940875881933E-5</v>
      </c>
    </row>
    <row r="4263" spans="2:13" x14ac:dyDescent="0.25">
      <c r="B4263" s="9">
        <v>439.14999389648398</v>
      </c>
      <c r="C4263">
        <v>700000</v>
      </c>
      <c r="D4263">
        <v>2522.62817382812</v>
      </c>
      <c r="E4263">
        <v>1822.79858398437</v>
      </c>
      <c r="F4263">
        <v>3.6547052860260001</v>
      </c>
      <c r="G4263" s="31">
        <v>1.4551796084560899E-5</v>
      </c>
      <c r="H4263" s="32">
        <f t="shared" si="396"/>
        <v>165.999993896484</v>
      </c>
      <c r="I4263">
        <f t="shared" si="397"/>
        <v>6.9084400000000006</v>
      </c>
      <c r="J4263" s="10">
        <f t="shared" si="398"/>
        <v>2.52262817382812</v>
      </c>
      <c r="K4263" s="10">
        <f t="shared" si="399"/>
        <v>1.8227985839843699</v>
      </c>
      <c r="L4263" s="10">
        <f t="shared" si="400"/>
        <v>3.654705286026E-3</v>
      </c>
      <c r="M4263">
        <f t="shared" si="401"/>
        <v>1.4551796084560899E-5</v>
      </c>
    </row>
    <row r="4264" spans="2:13" x14ac:dyDescent="0.25">
      <c r="B4264" s="9">
        <v>438.14999389648398</v>
      </c>
      <c r="C4264">
        <v>700000</v>
      </c>
      <c r="D4264">
        <v>2542.3046875</v>
      </c>
      <c r="E4264">
        <v>1835.94873046875</v>
      </c>
      <c r="F4264">
        <v>3.6656527519225999</v>
      </c>
      <c r="G4264" s="31">
        <v>1.45094973049708E-5</v>
      </c>
      <c r="H4264" s="32">
        <f t="shared" si="396"/>
        <v>164.999993896484</v>
      </c>
      <c r="I4264">
        <f t="shared" si="397"/>
        <v>6.9084400000000006</v>
      </c>
      <c r="J4264" s="10">
        <f t="shared" si="398"/>
        <v>2.5423046875000002</v>
      </c>
      <c r="K4264" s="10">
        <f t="shared" si="399"/>
        <v>1.8359487304687501</v>
      </c>
      <c r="L4264" s="10">
        <f t="shared" si="400"/>
        <v>3.6656527519225999E-3</v>
      </c>
      <c r="M4264">
        <f t="shared" si="401"/>
        <v>1.45094973049708E-5</v>
      </c>
    </row>
    <row r="4265" spans="2:13" x14ac:dyDescent="0.25">
      <c r="B4265" s="9">
        <v>437.14999389648398</v>
      </c>
      <c r="C4265">
        <v>700000</v>
      </c>
      <c r="D4265">
        <v>4349.9970703125</v>
      </c>
      <c r="E4265">
        <v>3464.13159179687</v>
      </c>
      <c r="F4265">
        <v>903.515625</v>
      </c>
      <c r="G4265">
        <v>1.6580100054852599E-4</v>
      </c>
      <c r="H4265" s="32">
        <f t="shared" si="396"/>
        <v>163.999993896484</v>
      </c>
      <c r="I4265">
        <f t="shared" si="397"/>
        <v>6.9084400000000006</v>
      </c>
      <c r="J4265" s="10">
        <f t="shared" si="398"/>
        <v>4.3499970703124999</v>
      </c>
      <c r="K4265" s="10">
        <f t="shared" si="399"/>
        <v>3.4641315917968698</v>
      </c>
      <c r="L4265" s="10">
        <f t="shared" si="400"/>
        <v>0.90351562500000004</v>
      </c>
      <c r="M4265">
        <f t="shared" si="401"/>
        <v>1.6580100054852599E-4</v>
      </c>
    </row>
    <row r="4266" spans="2:13" x14ac:dyDescent="0.25">
      <c r="B4266" s="9">
        <v>436.14999389648398</v>
      </c>
      <c r="C4266">
        <v>700000</v>
      </c>
      <c r="D4266">
        <v>4346.8427734375</v>
      </c>
      <c r="E4266">
        <v>3468.47998046875</v>
      </c>
      <c r="F4266">
        <v>904.51867675781205</v>
      </c>
      <c r="G4266">
        <v>1.66894024005159E-4</v>
      </c>
      <c r="H4266" s="32">
        <f t="shared" si="396"/>
        <v>162.999993896484</v>
      </c>
      <c r="I4266">
        <f t="shared" si="397"/>
        <v>6.9084400000000006</v>
      </c>
      <c r="J4266" s="10">
        <f t="shared" si="398"/>
        <v>4.3468427734375004</v>
      </c>
      <c r="K4266" s="10">
        <f t="shared" si="399"/>
        <v>3.4684799804687501</v>
      </c>
      <c r="L4266" s="10">
        <f t="shared" si="400"/>
        <v>0.90451867675781206</v>
      </c>
      <c r="M4266">
        <f t="shared" si="401"/>
        <v>1.66894024005159E-4</v>
      </c>
    </row>
    <row r="4267" spans="2:13" x14ac:dyDescent="0.25">
      <c r="B4267" s="9">
        <v>435.14999389648398</v>
      </c>
      <c r="C4267">
        <v>700000</v>
      </c>
      <c r="D4267">
        <v>4343.7314453125</v>
      </c>
      <c r="E4267">
        <v>3472.84228515625</v>
      </c>
      <c r="F4267">
        <v>905.51696777343705</v>
      </c>
      <c r="G4267">
        <v>1.6800141020212301E-4</v>
      </c>
      <c r="H4267" s="32">
        <f t="shared" si="396"/>
        <v>161.999993896484</v>
      </c>
      <c r="I4267">
        <f t="shared" si="397"/>
        <v>6.9084400000000006</v>
      </c>
      <c r="J4267" s="10">
        <f t="shared" si="398"/>
        <v>4.3437314453124998</v>
      </c>
      <c r="K4267" s="10">
        <f t="shared" si="399"/>
        <v>3.4728422851562502</v>
      </c>
      <c r="L4267" s="10">
        <f t="shared" si="400"/>
        <v>0.90551696777343704</v>
      </c>
      <c r="M4267">
        <f t="shared" si="401"/>
        <v>1.6800141020212301E-4</v>
      </c>
    </row>
    <row r="4268" spans="2:13" x14ac:dyDescent="0.25">
      <c r="B4268" s="9">
        <v>434.14999389648398</v>
      </c>
      <c r="C4268">
        <v>700000</v>
      </c>
      <c r="D4268">
        <v>4340.66259765625</v>
      </c>
      <c r="E4268">
        <v>3477.21850585937</v>
      </c>
      <c r="F4268">
        <v>906.51055908203102</v>
      </c>
      <c r="G4268">
        <v>1.6912343562580599E-4</v>
      </c>
      <c r="H4268" s="32">
        <f t="shared" si="396"/>
        <v>160.999993896484</v>
      </c>
      <c r="I4268">
        <f t="shared" si="397"/>
        <v>6.9084400000000006</v>
      </c>
      <c r="J4268" s="10">
        <f t="shared" si="398"/>
        <v>4.3406625976562498</v>
      </c>
      <c r="K4268" s="10">
        <f t="shared" si="399"/>
        <v>3.4772185058593701</v>
      </c>
      <c r="L4268" s="10">
        <f t="shared" si="400"/>
        <v>0.90651055908203104</v>
      </c>
      <c r="M4268">
        <f t="shared" si="401"/>
        <v>1.6912343562580599E-4</v>
      </c>
    </row>
    <row r="4269" spans="2:13" x14ac:dyDescent="0.25">
      <c r="B4269" s="9">
        <v>433.14999389648398</v>
      </c>
      <c r="C4269">
        <v>700000</v>
      </c>
      <c r="D4269">
        <v>4337.6357421875</v>
      </c>
      <c r="E4269">
        <v>3481.60815429687</v>
      </c>
      <c r="F4269">
        <v>907.49945068359295</v>
      </c>
      <c r="G4269">
        <v>1.7026037676259799E-4</v>
      </c>
      <c r="H4269" s="32">
        <f t="shared" si="396"/>
        <v>159.999993896484</v>
      </c>
      <c r="I4269">
        <f t="shared" si="397"/>
        <v>6.9084400000000006</v>
      </c>
      <c r="J4269" s="10">
        <f t="shared" si="398"/>
        <v>4.3376357421874996</v>
      </c>
      <c r="K4269" s="10">
        <f t="shared" si="399"/>
        <v>3.48160815429687</v>
      </c>
      <c r="L4269" s="10">
        <f t="shared" si="400"/>
        <v>0.90749945068359295</v>
      </c>
      <c r="M4269">
        <f t="shared" si="401"/>
        <v>1.7026037676259799E-4</v>
      </c>
    </row>
    <row r="4270" spans="2:13" x14ac:dyDescent="0.25">
      <c r="B4270" s="9">
        <v>432.14999389648398</v>
      </c>
      <c r="C4270">
        <v>700000</v>
      </c>
      <c r="D4270">
        <v>4334.650390625</v>
      </c>
      <c r="E4270">
        <v>3486.01147460937</v>
      </c>
      <c r="F4270">
        <v>908.48370361328102</v>
      </c>
      <c r="G4270">
        <v>1.7141252465080399E-4</v>
      </c>
      <c r="H4270" s="32">
        <f t="shared" si="396"/>
        <v>158.999993896484</v>
      </c>
      <c r="I4270">
        <f t="shared" si="397"/>
        <v>6.9084400000000006</v>
      </c>
      <c r="J4270" s="10">
        <f t="shared" si="398"/>
        <v>4.3346503906249998</v>
      </c>
      <c r="K4270" s="10">
        <f t="shared" si="399"/>
        <v>3.48601147460937</v>
      </c>
      <c r="L4270" s="10">
        <f t="shared" si="400"/>
        <v>0.90848370361328101</v>
      </c>
      <c r="M4270">
        <f t="shared" si="401"/>
        <v>1.7141252465080399E-4</v>
      </c>
    </row>
    <row r="4271" spans="2:13" x14ac:dyDescent="0.25">
      <c r="B4271" s="9">
        <v>431.14999389648398</v>
      </c>
      <c r="C4271">
        <v>700000</v>
      </c>
      <c r="D4271">
        <v>4331.70556640625</v>
      </c>
      <c r="E4271">
        <v>3490.42822265625</v>
      </c>
      <c r="F4271">
        <v>909.46325683593705</v>
      </c>
      <c r="G4271">
        <v>1.7258017032872799E-4</v>
      </c>
      <c r="H4271" s="32">
        <f t="shared" si="396"/>
        <v>157.999993896484</v>
      </c>
      <c r="I4271">
        <f t="shared" si="397"/>
        <v>6.9084400000000006</v>
      </c>
      <c r="J4271" s="10">
        <f t="shared" si="398"/>
        <v>4.3317055664062503</v>
      </c>
      <c r="K4271" s="10">
        <f t="shared" si="399"/>
        <v>3.49042822265625</v>
      </c>
      <c r="L4271" s="10">
        <f t="shared" si="400"/>
        <v>0.90946325683593709</v>
      </c>
      <c r="M4271">
        <f t="shared" si="401"/>
        <v>1.7258017032872799E-4</v>
      </c>
    </row>
    <row r="4272" spans="2:13" x14ac:dyDescent="0.25">
      <c r="B4272" s="9">
        <v>430.14999389648398</v>
      </c>
      <c r="C4272">
        <v>700000</v>
      </c>
      <c r="D4272">
        <v>4328.80078125</v>
      </c>
      <c r="E4272">
        <v>3494.8583984375</v>
      </c>
      <c r="F4272">
        <v>910.43817138671795</v>
      </c>
      <c r="G4272">
        <v>1.7376361938659099E-4</v>
      </c>
      <c r="H4272" s="32">
        <f t="shared" si="396"/>
        <v>156.999993896484</v>
      </c>
      <c r="I4272">
        <f t="shared" si="397"/>
        <v>6.9084400000000006</v>
      </c>
      <c r="J4272" s="10">
        <f t="shared" si="398"/>
        <v>4.32880078125</v>
      </c>
      <c r="K4272" s="10">
        <f t="shared" si="399"/>
        <v>3.4948583984375001</v>
      </c>
      <c r="L4272" s="10">
        <f t="shared" si="400"/>
        <v>0.91043817138671801</v>
      </c>
      <c r="M4272">
        <f t="shared" si="401"/>
        <v>1.7376361938659099E-4</v>
      </c>
    </row>
    <row r="4273" spans="2:13" x14ac:dyDescent="0.25">
      <c r="B4273" s="9">
        <v>429.14999389648398</v>
      </c>
      <c r="C4273">
        <v>700000</v>
      </c>
      <c r="D4273">
        <v>4325.935546875</v>
      </c>
      <c r="E4273">
        <v>3499.3017578125</v>
      </c>
      <c r="F4273">
        <v>911.408447265625</v>
      </c>
      <c r="G4273">
        <v>1.7496317741461001E-4</v>
      </c>
      <c r="H4273" s="32">
        <f t="shared" si="396"/>
        <v>155.999993896484</v>
      </c>
      <c r="I4273">
        <f t="shared" si="397"/>
        <v>6.9084400000000006</v>
      </c>
      <c r="J4273" s="10">
        <f t="shared" si="398"/>
        <v>4.3259355468749998</v>
      </c>
      <c r="K4273" s="10">
        <f t="shared" si="399"/>
        <v>3.4993017578124999</v>
      </c>
      <c r="L4273" s="10">
        <f t="shared" si="400"/>
        <v>0.91140844726562498</v>
      </c>
      <c r="M4273">
        <f t="shared" si="401"/>
        <v>1.7496317741461001E-4</v>
      </c>
    </row>
    <row r="4274" spans="2:13" x14ac:dyDescent="0.25">
      <c r="B4274" s="9">
        <v>428.14999389648398</v>
      </c>
      <c r="C4274">
        <v>700000</v>
      </c>
      <c r="D4274">
        <v>4323.109375</v>
      </c>
      <c r="E4274">
        <v>3503.75830078125</v>
      </c>
      <c r="F4274">
        <v>912.37408447265602</v>
      </c>
      <c r="G4274">
        <v>1.76179150003008E-4</v>
      </c>
      <c r="H4274" s="32">
        <f t="shared" si="396"/>
        <v>154.999993896484</v>
      </c>
      <c r="I4274">
        <f t="shared" si="397"/>
        <v>6.9084400000000006</v>
      </c>
      <c r="J4274" s="10">
        <f t="shared" si="398"/>
        <v>4.3231093749999996</v>
      </c>
      <c r="K4274" s="10">
        <f t="shared" si="399"/>
        <v>3.5037583007812501</v>
      </c>
      <c r="L4274" s="10">
        <f t="shared" si="400"/>
        <v>0.912374084472656</v>
      </c>
      <c r="M4274">
        <f t="shared" si="401"/>
        <v>1.76179150003008E-4</v>
      </c>
    </row>
    <row r="4275" spans="2:13" x14ac:dyDescent="0.25">
      <c r="B4275" s="9">
        <v>427.14999389648398</v>
      </c>
      <c r="C4275">
        <v>700000</v>
      </c>
      <c r="D4275">
        <v>4320.3212890625</v>
      </c>
      <c r="E4275">
        <v>3508.22802734375</v>
      </c>
      <c r="F4275">
        <v>913.335205078125</v>
      </c>
      <c r="G4275">
        <v>1.7741187184583301E-4</v>
      </c>
      <c r="H4275" s="32">
        <f t="shared" si="396"/>
        <v>153.999993896484</v>
      </c>
      <c r="I4275">
        <f t="shared" si="397"/>
        <v>6.9084400000000006</v>
      </c>
      <c r="J4275" s="10">
        <f t="shared" si="398"/>
        <v>4.3203212890625</v>
      </c>
      <c r="K4275" s="10">
        <f t="shared" si="399"/>
        <v>3.5082280273437498</v>
      </c>
      <c r="L4275" s="10">
        <f t="shared" si="400"/>
        <v>0.91333520507812505</v>
      </c>
      <c r="M4275">
        <f t="shared" si="401"/>
        <v>1.7741187184583301E-4</v>
      </c>
    </row>
    <row r="4276" spans="2:13" x14ac:dyDescent="0.25">
      <c r="B4276" s="9">
        <v>426.14999389648398</v>
      </c>
      <c r="C4276">
        <v>700000</v>
      </c>
      <c r="D4276">
        <v>4317.5712890625</v>
      </c>
      <c r="E4276">
        <v>3512.7109375</v>
      </c>
      <c r="F4276">
        <v>914.29168701171795</v>
      </c>
      <c r="G4276">
        <v>1.7866167763713701E-4</v>
      </c>
      <c r="H4276" s="32">
        <f t="shared" si="396"/>
        <v>152.999993896484</v>
      </c>
      <c r="I4276">
        <f t="shared" si="397"/>
        <v>6.9084400000000006</v>
      </c>
      <c r="J4276" s="10">
        <f t="shared" si="398"/>
        <v>4.3175712890625002</v>
      </c>
      <c r="K4276" s="10">
        <f t="shared" si="399"/>
        <v>3.5127109375000001</v>
      </c>
      <c r="L4276" s="10">
        <f t="shared" si="400"/>
        <v>0.91429168701171792</v>
      </c>
      <c r="M4276">
        <f t="shared" si="401"/>
        <v>1.7866167763713701E-4</v>
      </c>
    </row>
    <row r="4277" spans="2:13" x14ac:dyDescent="0.25">
      <c r="B4277" s="9">
        <v>425.14999389648398</v>
      </c>
      <c r="C4277">
        <v>700000</v>
      </c>
      <c r="D4277">
        <v>4314.85888671875</v>
      </c>
      <c r="E4277">
        <v>3517.20654296875</v>
      </c>
      <c r="F4277">
        <v>915.24359130859295</v>
      </c>
      <c r="G4277">
        <v>1.7992887296713799E-4</v>
      </c>
      <c r="H4277" s="32">
        <f t="shared" si="396"/>
        <v>151.999993896484</v>
      </c>
      <c r="I4277">
        <f t="shared" si="397"/>
        <v>6.9084400000000006</v>
      </c>
      <c r="J4277" s="10">
        <f t="shared" si="398"/>
        <v>4.3148588867187501</v>
      </c>
      <c r="K4277" s="10">
        <f t="shared" si="399"/>
        <v>3.5172065429687498</v>
      </c>
      <c r="L4277" s="10">
        <f t="shared" si="400"/>
        <v>0.91524359130859301</v>
      </c>
      <c r="M4277">
        <f t="shared" si="401"/>
        <v>1.7992887296713799E-4</v>
      </c>
    </row>
    <row r="4278" spans="2:13" x14ac:dyDescent="0.25">
      <c r="B4278" s="9">
        <v>424.14999389648398</v>
      </c>
      <c r="C4278">
        <v>700000</v>
      </c>
      <c r="D4278">
        <v>4312.1826171875</v>
      </c>
      <c r="E4278">
        <v>3521.71508789062</v>
      </c>
      <c r="F4278">
        <v>916.19097900390602</v>
      </c>
      <c r="G4278">
        <v>1.81213836185634E-4</v>
      </c>
      <c r="H4278" s="32">
        <f t="shared" si="396"/>
        <v>150.999993896484</v>
      </c>
      <c r="I4278">
        <f t="shared" si="397"/>
        <v>6.9084400000000006</v>
      </c>
      <c r="J4278" s="10">
        <f t="shared" si="398"/>
        <v>4.3121826171875002</v>
      </c>
      <c r="K4278" s="10">
        <f t="shared" si="399"/>
        <v>3.52171508789062</v>
      </c>
      <c r="L4278" s="10">
        <f t="shared" si="400"/>
        <v>0.916190979003906</v>
      </c>
      <c r="M4278">
        <f t="shared" si="401"/>
        <v>1.81213836185634E-4</v>
      </c>
    </row>
    <row r="4279" spans="2:13" x14ac:dyDescent="0.25">
      <c r="B4279" s="9">
        <v>423.14999389648398</v>
      </c>
      <c r="C4279">
        <v>700000</v>
      </c>
      <c r="D4279">
        <v>4309.54296875</v>
      </c>
      <c r="E4279">
        <v>3526.23657226562</v>
      </c>
      <c r="F4279">
        <v>917.13385009765602</v>
      </c>
      <c r="G4279">
        <v>1.8251690198667301E-4</v>
      </c>
      <c r="H4279" s="32">
        <f t="shared" si="396"/>
        <v>149.999993896484</v>
      </c>
      <c r="I4279">
        <f t="shared" si="397"/>
        <v>6.9084400000000006</v>
      </c>
      <c r="J4279" s="10">
        <f t="shared" si="398"/>
        <v>4.3095429687499998</v>
      </c>
      <c r="K4279" s="10">
        <f t="shared" si="399"/>
        <v>3.5262365722656202</v>
      </c>
      <c r="L4279" s="10">
        <f t="shared" si="400"/>
        <v>0.91713385009765602</v>
      </c>
      <c r="M4279">
        <f t="shared" si="401"/>
        <v>1.8251690198667301E-4</v>
      </c>
    </row>
    <row r="4280" spans="2:13" x14ac:dyDescent="0.25">
      <c r="B4280" s="9">
        <v>422.14999389648398</v>
      </c>
      <c r="C4280">
        <v>700000</v>
      </c>
      <c r="D4280">
        <v>4306.93896484375</v>
      </c>
      <c r="E4280">
        <v>3530.7705078125</v>
      </c>
      <c r="F4280">
        <v>918.07220458984295</v>
      </c>
      <c r="G4280">
        <v>1.8383843416813699E-4</v>
      </c>
      <c r="H4280" s="32">
        <f t="shared" si="396"/>
        <v>148.999993896484</v>
      </c>
      <c r="I4280">
        <f t="shared" si="397"/>
        <v>6.9084400000000006</v>
      </c>
      <c r="J4280" s="10">
        <f t="shared" si="398"/>
        <v>4.3069389648437504</v>
      </c>
      <c r="K4280" s="10">
        <f t="shared" si="399"/>
        <v>3.5307705078125</v>
      </c>
      <c r="L4280" s="10">
        <f t="shared" si="400"/>
        <v>0.91807220458984296</v>
      </c>
      <c r="M4280">
        <f t="shared" si="401"/>
        <v>1.8383843416813699E-4</v>
      </c>
    </row>
    <row r="4281" spans="2:13" x14ac:dyDescent="0.25">
      <c r="B4281" s="9">
        <v>421.14999389648398</v>
      </c>
      <c r="C4281">
        <v>700000</v>
      </c>
      <c r="D4281">
        <v>4304.37060546875</v>
      </c>
      <c r="E4281">
        <v>3535.31713867187</v>
      </c>
      <c r="F4281">
        <v>919.00604248046795</v>
      </c>
      <c r="G4281">
        <v>1.8517881107982199E-4</v>
      </c>
      <c r="H4281" s="32">
        <f t="shared" si="396"/>
        <v>147.999993896484</v>
      </c>
      <c r="I4281">
        <f t="shared" si="397"/>
        <v>6.9084400000000006</v>
      </c>
      <c r="J4281" s="10">
        <f t="shared" si="398"/>
        <v>4.3043706054687503</v>
      </c>
      <c r="K4281" s="10">
        <f t="shared" si="399"/>
        <v>3.53531713867187</v>
      </c>
      <c r="L4281" s="10">
        <f t="shared" si="400"/>
        <v>0.91900604248046791</v>
      </c>
      <c r="M4281">
        <f t="shared" si="401"/>
        <v>1.8517881107982199E-4</v>
      </c>
    </row>
    <row r="4282" spans="2:13" x14ac:dyDescent="0.25">
      <c r="B4282" s="9">
        <v>420.14999389648398</v>
      </c>
      <c r="C4282">
        <v>700000</v>
      </c>
      <c r="D4282">
        <v>4301.8369140625</v>
      </c>
      <c r="E4282">
        <v>3539.87622070312</v>
      </c>
      <c r="F4282">
        <v>919.93536376953102</v>
      </c>
      <c r="G4282">
        <v>1.8653839651960801E-4</v>
      </c>
      <c r="H4282" s="32">
        <f t="shared" si="396"/>
        <v>146.999993896484</v>
      </c>
      <c r="I4282">
        <f t="shared" si="397"/>
        <v>6.9084400000000006</v>
      </c>
      <c r="J4282" s="10">
        <f t="shared" si="398"/>
        <v>4.3018369140625001</v>
      </c>
      <c r="K4282" s="10">
        <f t="shared" si="399"/>
        <v>3.5398762207031198</v>
      </c>
      <c r="L4282" s="10">
        <f t="shared" si="400"/>
        <v>0.919935363769531</v>
      </c>
      <c r="M4282">
        <f t="shared" si="401"/>
        <v>1.8653839651960801E-4</v>
      </c>
    </row>
    <row r="4283" spans="2:13" x14ac:dyDescent="0.25">
      <c r="B4283" s="9">
        <v>419.14999389648398</v>
      </c>
      <c r="C4283">
        <v>700000</v>
      </c>
      <c r="D4283">
        <v>4299.33740234375</v>
      </c>
      <c r="E4283">
        <v>3544.44799804687</v>
      </c>
      <c r="F4283">
        <v>920.86022949218705</v>
      </c>
      <c r="G4283">
        <v>1.8791758338920699E-4</v>
      </c>
      <c r="H4283" s="32">
        <f t="shared" si="396"/>
        <v>145.999993896484</v>
      </c>
      <c r="I4283">
        <f t="shared" si="397"/>
        <v>6.9084400000000006</v>
      </c>
      <c r="J4283" s="10">
        <f t="shared" si="398"/>
        <v>4.2993374023437498</v>
      </c>
      <c r="K4283" s="10">
        <f t="shared" si="399"/>
        <v>3.5444479980468699</v>
      </c>
      <c r="L4283" s="10">
        <f t="shared" si="400"/>
        <v>0.92086022949218704</v>
      </c>
      <c r="M4283">
        <f t="shared" si="401"/>
        <v>1.8791758338920699E-4</v>
      </c>
    </row>
    <row r="4284" spans="2:13" x14ac:dyDescent="0.25">
      <c r="B4284" s="9">
        <v>418.14999389648398</v>
      </c>
      <c r="C4284">
        <v>700000</v>
      </c>
      <c r="D4284">
        <v>4296.87158203125</v>
      </c>
      <c r="E4284">
        <v>3549.03198242187</v>
      </c>
      <c r="F4284">
        <v>921.78057861328102</v>
      </c>
      <c r="G4284">
        <v>1.8931676459032999E-4</v>
      </c>
      <c r="H4284" s="32">
        <f t="shared" si="396"/>
        <v>144.999993896484</v>
      </c>
      <c r="I4284">
        <f t="shared" si="397"/>
        <v>6.9084400000000006</v>
      </c>
      <c r="J4284" s="10">
        <f t="shared" si="398"/>
        <v>4.2968715820312502</v>
      </c>
      <c r="K4284" s="10">
        <f t="shared" si="399"/>
        <v>3.5490319824218699</v>
      </c>
      <c r="L4284" s="10">
        <f t="shared" si="400"/>
        <v>0.921780578613281</v>
      </c>
      <c r="M4284">
        <f t="shared" si="401"/>
        <v>1.8931676459032999E-4</v>
      </c>
    </row>
    <row r="4285" spans="2:13" x14ac:dyDescent="0.25">
      <c r="B4285" s="9">
        <v>417.14999389648398</v>
      </c>
      <c r="C4285">
        <v>700000</v>
      </c>
      <c r="D4285">
        <v>4294.439453125</v>
      </c>
      <c r="E4285">
        <v>3553.62817382812</v>
      </c>
      <c r="F4285">
        <v>922.69647216796795</v>
      </c>
      <c r="G4285">
        <v>1.9073636212851801E-4</v>
      </c>
      <c r="H4285" s="32">
        <f t="shared" si="396"/>
        <v>143.999993896484</v>
      </c>
      <c r="I4285">
        <f t="shared" si="397"/>
        <v>6.9084400000000006</v>
      </c>
      <c r="J4285" s="10">
        <f t="shared" si="398"/>
        <v>4.2944394531250003</v>
      </c>
      <c r="K4285" s="10">
        <f t="shared" si="399"/>
        <v>3.5536281738281201</v>
      </c>
      <c r="L4285" s="10">
        <f t="shared" si="400"/>
        <v>0.92269647216796791</v>
      </c>
      <c r="M4285">
        <f t="shared" si="401"/>
        <v>1.9073636212851801E-4</v>
      </c>
    </row>
    <row r="4286" spans="2:13" x14ac:dyDescent="0.25">
      <c r="B4286" s="9">
        <v>416.14999389648398</v>
      </c>
      <c r="C4286">
        <v>700000</v>
      </c>
      <c r="D4286">
        <v>4292.04052734375</v>
      </c>
      <c r="E4286">
        <v>3558.23681640625</v>
      </c>
      <c r="F4286">
        <v>923.60797119140602</v>
      </c>
      <c r="G4286">
        <v>1.92176768905483E-4</v>
      </c>
      <c r="H4286" s="32">
        <f t="shared" si="396"/>
        <v>142.999993896484</v>
      </c>
      <c r="I4286">
        <f t="shared" si="397"/>
        <v>6.9084400000000006</v>
      </c>
      <c r="J4286" s="10">
        <f t="shared" si="398"/>
        <v>4.2920405273437501</v>
      </c>
      <c r="K4286" s="10">
        <f t="shared" si="399"/>
        <v>3.5582368164062501</v>
      </c>
      <c r="L4286" s="10">
        <f t="shared" si="400"/>
        <v>0.92360797119140603</v>
      </c>
      <c r="M4286">
        <f t="shared" si="401"/>
        <v>1.92176768905483E-4</v>
      </c>
    </row>
    <row r="4287" spans="2:13" x14ac:dyDescent="0.25">
      <c r="B4287" s="9">
        <v>415.14999389648398</v>
      </c>
      <c r="C4287">
        <v>700000</v>
      </c>
      <c r="D4287">
        <v>4289.673828125</v>
      </c>
      <c r="E4287">
        <v>3562.857421875</v>
      </c>
      <c r="F4287">
        <v>924.51495361328102</v>
      </c>
      <c r="G4287">
        <v>1.9363843603059601E-4</v>
      </c>
      <c r="H4287" s="32">
        <f t="shared" si="396"/>
        <v>141.999993896484</v>
      </c>
      <c r="I4287">
        <f t="shared" si="397"/>
        <v>6.9084400000000006</v>
      </c>
      <c r="J4287" s="10">
        <f t="shared" si="398"/>
        <v>4.2896738281250002</v>
      </c>
      <c r="K4287" s="10">
        <f t="shared" si="399"/>
        <v>3.562857421875</v>
      </c>
      <c r="L4287" s="10">
        <f t="shared" si="400"/>
        <v>0.92451495361328107</v>
      </c>
      <c r="M4287">
        <f t="shared" si="401"/>
        <v>1.9363843603059601E-4</v>
      </c>
    </row>
    <row r="4288" spans="2:13" x14ac:dyDescent="0.25">
      <c r="B4288" s="9">
        <v>414.14999389648398</v>
      </c>
      <c r="C4288">
        <v>700000</v>
      </c>
      <c r="D4288">
        <v>4287.33935546875</v>
      </c>
      <c r="E4288">
        <v>3567.490234375</v>
      </c>
      <c r="F4288">
        <v>925.41754150390602</v>
      </c>
      <c r="G4288">
        <v>1.95121770957484E-4</v>
      </c>
      <c r="H4288" s="32">
        <f t="shared" si="396"/>
        <v>140.999993896484</v>
      </c>
      <c r="I4288">
        <f t="shared" si="397"/>
        <v>6.9084400000000006</v>
      </c>
      <c r="J4288" s="10">
        <f t="shared" si="398"/>
        <v>4.2873393554687498</v>
      </c>
      <c r="K4288" s="10">
        <f t="shared" si="399"/>
        <v>3.5674902343750001</v>
      </c>
      <c r="L4288" s="10">
        <f t="shared" si="400"/>
        <v>0.92541754150390598</v>
      </c>
      <c r="M4288">
        <f t="shared" si="401"/>
        <v>1.95121770957484E-4</v>
      </c>
    </row>
    <row r="4289" spans="2:13" x14ac:dyDescent="0.25">
      <c r="B4289" s="9">
        <v>413.14999389648398</v>
      </c>
      <c r="C4289">
        <v>700000</v>
      </c>
      <c r="D4289">
        <v>4285.03662109375</v>
      </c>
      <c r="E4289">
        <v>3572.134765625</v>
      </c>
      <c r="F4289">
        <v>926.315673828125</v>
      </c>
      <c r="G4289">
        <v>1.9662723934743499E-4</v>
      </c>
      <c r="H4289" s="32">
        <f t="shared" si="396"/>
        <v>139.999993896484</v>
      </c>
      <c r="I4289">
        <f t="shared" si="397"/>
        <v>6.9084400000000006</v>
      </c>
      <c r="J4289" s="10">
        <f t="shared" si="398"/>
        <v>4.2850366210937496</v>
      </c>
      <c r="K4289" s="10">
        <f t="shared" si="399"/>
        <v>3.572134765625</v>
      </c>
      <c r="L4289" s="10">
        <f t="shared" si="400"/>
        <v>0.92631567382812496</v>
      </c>
      <c r="M4289">
        <f t="shared" si="401"/>
        <v>1.9662723934743499E-4</v>
      </c>
    </row>
    <row r="4290" spans="2:13" x14ac:dyDescent="0.25">
      <c r="B4290" s="9">
        <v>412.14999389648398</v>
      </c>
      <c r="C4290">
        <v>700000</v>
      </c>
      <c r="D4290">
        <v>4282.76513671875</v>
      </c>
      <c r="E4290">
        <v>3576.79150390625</v>
      </c>
      <c r="F4290">
        <v>927.20941162109295</v>
      </c>
      <c r="G4290">
        <v>1.9815530686173501E-4</v>
      </c>
      <c r="H4290" s="32">
        <f t="shared" si="396"/>
        <v>138.999993896484</v>
      </c>
      <c r="I4290">
        <f t="shared" si="397"/>
        <v>6.9084400000000006</v>
      </c>
      <c r="J4290" s="10">
        <f t="shared" si="398"/>
        <v>4.2827651367187496</v>
      </c>
      <c r="K4290" s="10">
        <f t="shared" si="399"/>
        <v>3.5767915039062501</v>
      </c>
      <c r="L4290" s="10">
        <f t="shared" si="400"/>
        <v>0.92720941162109294</v>
      </c>
      <c r="M4290">
        <f t="shared" si="401"/>
        <v>1.9815530686173501E-4</v>
      </c>
    </row>
    <row r="4291" spans="2:13" x14ac:dyDescent="0.25">
      <c r="B4291" s="9">
        <v>411.14999389648398</v>
      </c>
      <c r="C4291">
        <v>700000</v>
      </c>
      <c r="D4291">
        <v>4280.5244140625</v>
      </c>
      <c r="E4291">
        <v>3581.4599609375</v>
      </c>
      <c r="F4291">
        <v>928.09875488281205</v>
      </c>
      <c r="G4291">
        <v>1.9970642460975701E-4</v>
      </c>
      <c r="H4291" s="32">
        <f t="shared" si="396"/>
        <v>137.999993896484</v>
      </c>
      <c r="I4291">
        <f t="shared" si="397"/>
        <v>6.9084400000000006</v>
      </c>
      <c r="J4291" s="10">
        <f t="shared" si="398"/>
        <v>4.2805244140624996</v>
      </c>
      <c r="K4291" s="10">
        <f t="shared" si="399"/>
        <v>3.5814599609375</v>
      </c>
      <c r="L4291" s="10">
        <f t="shared" si="400"/>
        <v>0.92809875488281202</v>
      </c>
      <c r="M4291">
        <f t="shared" si="401"/>
        <v>1.9970642460975701E-4</v>
      </c>
    </row>
    <row r="4292" spans="2:13" x14ac:dyDescent="0.25">
      <c r="B4292" s="9">
        <v>410.14999389648398</v>
      </c>
      <c r="C4292">
        <v>700000</v>
      </c>
      <c r="D4292">
        <v>4278.314453125</v>
      </c>
      <c r="E4292">
        <v>3586.14013671875</v>
      </c>
      <c r="F4292">
        <v>928.983642578125</v>
      </c>
      <c r="G4292">
        <v>2.0128107280470401E-4</v>
      </c>
      <c r="H4292" s="32">
        <f t="shared" si="396"/>
        <v>136.999993896484</v>
      </c>
      <c r="I4292">
        <f t="shared" si="397"/>
        <v>6.9084400000000006</v>
      </c>
      <c r="J4292" s="10">
        <f t="shared" si="398"/>
        <v>4.2783144531249997</v>
      </c>
      <c r="K4292" s="10">
        <f t="shared" si="399"/>
        <v>3.58614013671875</v>
      </c>
      <c r="L4292" s="10">
        <f t="shared" si="400"/>
        <v>0.92898364257812505</v>
      </c>
      <c r="M4292">
        <f t="shared" si="401"/>
        <v>2.0128107280470401E-4</v>
      </c>
    </row>
    <row r="4293" spans="2:13" x14ac:dyDescent="0.25">
      <c r="B4293" s="9">
        <v>409.14999389648398</v>
      </c>
      <c r="C4293">
        <v>700000</v>
      </c>
      <c r="D4293">
        <v>4276.134765625</v>
      </c>
      <c r="E4293">
        <v>3590.83203125</v>
      </c>
      <c r="F4293">
        <v>929.86413574218705</v>
      </c>
      <c r="G4293">
        <v>2.02879760763607E-4</v>
      </c>
      <c r="H4293" s="32">
        <f t="shared" si="396"/>
        <v>135.999993896484</v>
      </c>
      <c r="I4293">
        <f t="shared" si="397"/>
        <v>6.9084400000000006</v>
      </c>
      <c r="J4293" s="10">
        <f t="shared" si="398"/>
        <v>4.2761347656249997</v>
      </c>
      <c r="K4293" s="10">
        <f t="shared" si="399"/>
        <v>3.5908320312500002</v>
      </c>
      <c r="L4293" s="10">
        <f t="shared" si="400"/>
        <v>0.92986413574218707</v>
      </c>
      <c r="M4293">
        <f t="shared" si="401"/>
        <v>2.02879760763607E-4</v>
      </c>
    </row>
    <row r="4294" spans="2:13" x14ac:dyDescent="0.25">
      <c r="B4294" s="9">
        <v>408.14999389648398</v>
      </c>
      <c r="C4294">
        <v>700000</v>
      </c>
      <c r="D4294">
        <v>4273.98486328125</v>
      </c>
      <c r="E4294">
        <v>3595.53564453125</v>
      </c>
      <c r="F4294">
        <v>930.740234375</v>
      </c>
      <c r="G4294">
        <v>2.04502997803501E-4</v>
      </c>
      <c r="H4294" s="32">
        <f t="shared" si="396"/>
        <v>134.999993896484</v>
      </c>
      <c r="I4294">
        <f t="shared" si="397"/>
        <v>6.9084400000000006</v>
      </c>
      <c r="J4294" s="10">
        <f t="shared" si="398"/>
        <v>4.2739848632812496</v>
      </c>
      <c r="K4294" s="10">
        <f t="shared" si="399"/>
        <v>3.5955356445312501</v>
      </c>
      <c r="L4294" s="10">
        <f t="shared" si="400"/>
        <v>0.93074023437499998</v>
      </c>
      <c r="M4294">
        <f t="shared" si="401"/>
        <v>2.04502997803501E-4</v>
      </c>
    </row>
    <row r="4295" spans="2:13" x14ac:dyDescent="0.25">
      <c r="B4295" s="9">
        <v>407.14999389648398</v>
      </c>
      <c r="C4295">
        <v>700000</v>
      </c>
      <c r="D4295">
        <v>4271.86474609375</v>
      </c>
      <c r="E4295">
        <v>3600.25048828125</v>
      </c>
      <c r="F4295">
        <v>931.61199951171795</v>
      </c>
      <c r="G4295">
        <v>2.0615127868950299E-4</v>
      </c>
      <c r="H4295" s="32">
        <f t="shared" si="396"/>
        <v>133.999993896484</v>
      </c>
      <c r="I4295">
        <f t="shared" si="397"/>
        <v>6.9084400000000006</v>
      </c>
      <c r="J4295" s="10">
        <f t="shared" si="398"/>
        <v>4.2718647460937502</v>
      </c>
      <c r="K4295" s="10">
        <f t="shared" si="399"/>
        <v>3.60025048828125</v>
      </c>
      <c r="L4295" s="10">
        <f t="shared" si="400"/>
        <v>0.93161199951171791</v>
      </c>
      <c r="M4295">
        <f t="shared" si="401"/>
        <v>2.0615127868950299E-4</v>
      </c>
    </row>
    <row r="4296" spans="2:13" x14ac:dyDescent="0.25">
      <c r="B4296" s="9">
        <v>406.14999389648398</v>
      </c>
      <c r="C4296">
        <v>700000</v>
      </c>
      <c r="D4296">
        <v>4269.77294921875</v>
      </c>
      <c r="E4296">
        <v>3604.97705078125</v>
      </c>
      <c r="F4296">
        <v>932.47930908203102</v>
      </c>
      <c r="G4296">
        <v>2.07825141842477E-4</v>
      </c>
      <c r="H4296" s="32">
        <f t="shared" ref="H4296:H4359" si="402">B4296-273.15</f>
        <v>132.999993896484</v>
      </c>
      <c r="I4296">
        <f t="shared" ref="I4296:I4359" si="403">C4296*0.0000098692</f>
        <v>6.9084400000000006</v>
      </c>
      <c r="J4296" s="10">
        <f t="shared" ref="J4296:J4359" si="404">D4296/1000</f>
        <v>4.2697729492187504</v>
      </c>
      <c r="K4296" s="10">
        <f t="shared" ref="K4296:K4359" si="405">E4296/1000</f>
        <v>3.6049770507812502</v>
      </c>
      <c r="L4296" s="10">
        <f t="shared" ref="L4296:L4359" si="406">F4296/1000</f>
        <v>0.93247930908203103</v>
      </c>
      <c r="M4296">
        <f t="shared" si="401"/>
        <v>2.07825141842477E-4</v>
      </c>
    </row>
    <row r="4297" spans="2:13" x14ac:dyDescent="0.25">
      <c r="B4297" s="9">
        <v>405.14999389648398</v>
      </c>
      <c r="C4297">
        <v>700000</v>
      </c>
      <c r="D4297">
        <v>4267.71044921875</v>
      </c>
      <c r="E4297">
        <v>3609.71508789062</v>
      </c>
      <c r="F4297">
        <v>933.34228515625</v>
      </c>
      <c r="G4297">
        <v>2.0952515478711499E-4</v>
      </c>
      <c r="H4297" s="32">
        <f t="shared" si="402"/>
        <v>131.999993896484</v>
      </c>
      <c r="I4297">
        <f t="shared" si="403"/>
        <v>6.9084400000000006</v>
      </c>
      <c r="J4297" s="10">
        <f t="shared" si="404"/>
        <v>4.2677104492187503</v>
      </c>
      <c r="K4297" s="10">
        <f t="shared" si="405"/>
        <v>3.6097150878906201</v>
      </c>
      <c r="L4297" s="10">
        <f t="shared" si="406"/>
        <v>0.93334228515624995</v>
      </c>
      <c r="M4297">
        <f t="shared" ref="M4297:M4360" si="407">G4297*1</f>
        <v>2.0952515478711499E-4</v>
      </c>
    </row>
    <row r="4298" spans="2:13" x14ac:dyDescent="0.25">
      <c r="B4298" s="9">
        <v>404.14999389648398</v>
      </c>
      <c r="C4298">
        <v>700000</v>
      </c>
      <c r="D4298">
        <v>4265.67626953125</v>
      </c>
      <c r="E4298">
        <v>3614.46411132812</v>
      </c>
      <c r="F4298">
        <v>934.20086669921795</v>
      </c>
      <c r="G4298">
        <v>2.1125185594428301E-4</v>
      </c>
      <c r="H4298" s="32">
        <f t="shared" si="402"/>
        <v>130.999993896484</v>
      </c>
      <c r="I4298">
        <f t="shared" si="403"/>
        <v>6.9084400000000006</v>
      </c>
      <c r="J4298" s="10">
        <f t="shared" si="404"/>
        <v>4.2656762695312498</v>
      </c>
      <c r="K4298" s="10">
        <f t="shared" si="405"/>
        <v>3.61446411132812</v>
      </c>
      <c r="L4298" s="10">
        <f t="shared" si="406"/>
        <v>0.93420086669921798</v>
      </c>
      <c r="M4298">
        <f t="shared" si="407"/>
        <v>2.1125185594428301E-4</v>
      </c>
    </row>
    <row r="4299" spans="2:13" x14ac:dyDescent="0.25">
      <c r="B4299" s="9">
        <v>403.14999389648398</v>
      </c>
      <c r="C4299">
        <v>700000</v>
      </c>
      <c r="D4299">
        <v>4263.67041015625</v>
      </c>
      <c r="E4299">
        <v>3619.224609375</v>
      </c>
      <c r="F4299">
        <v>935.05505371093705</v>
      </c>
      <c r="G4299">
        <v>2.1300582739058801E-4</v>
      </c>
      <c r="H4299" s="32">
        <f t="shared" si="402"/>
        <v>129.999993896484</v>
      </c>
      <c r="I4299">
        <f t="shared" si="403"/>
        <v>6.9084400000000006</v>
      </c>
      <c r="J4299" s="10">
        <f t="shared" si="404"/>
        <v>4.2636704101562497</v>
      </c>
      <c r="K4299" s="10">
        <f t="shared" si="405"/>
        <v>3.6192246093749998</v>
      </c>
      <c r="L4299" s="10">
        <f t="shared" si="406"/>
        <v>0.935055053710937</v>
      </c>
      <c r="M4299">
        <f t="shared" si="407"/>
        <v>2.1300582739058801E-4</v>
      </c>
    </row>
    <row r="4300" spans="2:13" x14ac:dyDescent="0.25">
      <c r="B4300" s="9">
        <v>402.14999389648398</v>
      </c>
      <c r="C4300">
        <v>700000</v>
      </c>
      <c r="D4300">
        <v>4261.69189453125</v>
      </c>
      <c r="E4300">
        <v>3623.99609375</v>
      </c>
      <c r="F4300">
        <v>935.90484619140602</v>
      </c>
      <c r="G4300">
        <v>2.1478765120264099E-4</v>
      </c>
      <c r="H4300" s="32">
        <f t="shared" si="402"/>
        <v>128.999993896484</v>
      </c>
      <c r="I4300">
        <f t="shared" si="403"/>
        <v>6.9084400000000006</v>
      </c>
      <c r="J4300" s="10">
        <f t="shared" si="404"/>
        <v>4.2616918945312499</v>
      </c>
      <c r="K4300" s="10">
        <f t="shared" si="405"/>
        <v>3.6239960937500002</v>
      </c>
      <c r="L4300" s="10">
        <f t="shared" si="406"/>
        <v>0.93590484619140601</v>
      </c>
      <c r="M4300">
        <f t="shared" si="407"/>
        <v>2.1478765120264099E-4</v>
      </c>
    </row>
    <row r="4301" spans="2:13" x14ac:dyDescent="0.25">
      <c r="B4301" s="9">
        <v>401.14999389648398</v>
      </c>
      <c r="C4301">
        <v>700000</v>
      </c>
      <c r="D4301">
        <v>4259.7412109375</v>
      </c>
      <c r="E4301">
        <v>3628.77880859375</v>
      </c>
      <c r="F4301">
        <v>936.75030517578102</v>
      </c>
      <c r="G4301">
        <v>2.16597953112795E-4</v>
      </c>
      <c r="H4301" s="32">
        <f t="shared" si="402"/>
        <v>127.999993896484</v>
      </c>
      <c r="I4301">
        <f t="shared" si="403"/>
        <v>6.9084400000000006</v>
      </c>
      <c r="J4301" s="10">
        <f t="shared" si="404"/>
        <v>4.2597412109375004</v>
      </c>
      <c r="K4301" s="10">
        <f t="shared" si="405"/>
        <v>3.6287788085937498</v>
      </c>
      <c r="L4301" s="10">
        <f t="shared" si="406"/>
        <v>0.93675030517578106</v>
      </c>
      <c r="M4301">
        <f t="shared" si="407"/>
        <v>2.16597953112795E-4</v>
      </c>
    </row>
    <row r="4302" spans="2:13" x14ac:dyDescent="0.25">
      <c r="B4302" s="9">
        <v>400.14999389648398</v>
      </c>
      <c r="C4302">
        <v>700000</v>
      </c>
      <c r="D4302">
        <v>4257.81787109375</v>
      </c>
      <c r="E4302">
        <v>3633.57250976562</v>
      </c>
      <c r="F4302">
        <v>937.59136962890602</v>
      </c>
      <c r="G4302">
        <v>2.1843732974957599E-4</v>
      </c>
      <c r="H4302" s="32">
        <f t="shared" si="402"/>
        <v>126.999993896484</v>
      </c>
      <c r="I4302">
        <f t="shared" si="403"/>
        <v>6.9084400000000006</v>
      </c>
      <c r="J4302" s="10">
        <f t="shared" si="404"/>
        <v>4.2578178710937502</v>
      </c>
      <c r="K4302" s="10">
        <f t="shared" si="405"/>
        <v>3.63357250976562</v>
      </c>
      <c r="L4302" s="10">
        <f t="shared" si="406"/>
        <v>0.93759136962890599</v>
      </c>
      <c r="M4302">
        <f t="shared" si="407"/>
        <v>2.1843732974957599E-4</v>
      </c>
    </row>
    <row r="4303" spans="2:13" x14ac:dyDescent="0.25">
      <c r="B4303" s="9">
        <v>399.14999389648398</v>
      </c>
      <c r="C4303">
        <v>700000</v>
      </c>
      <c r="D4303">
        <v>4255.9208984375</v>
      </c>
      <c r="E4303">
        <v>3638.37719726562</v>
      </c>
      <c r="F4303">
        <v>938.42803955078102</v>
      </c>
      <c r="G4303">
        <v>2.20306421397253E-4</v>
      </c>
      <c r="H4303" s="32">
        <f t="shared" si="402"/>
        <v>125.999993896484</v>
      </c>
      <c r="I4303">
        <f t="shared" si="403"/>
        <v>6.9084400000000006</v>
      </c>
      <c r="J4303" s="10">
        <f t="shared" si="404"/>
        <v>4.2559208984375001</v>
      </c>
      <c r="K4303" s="10">
        <f t="shared" si="405"/>
        <v>3.63837719726562</v>
      </c>
      <c r="L4303" s="10">
        <f t="shared" si="406"/>
        <v>0.93842803955078102</v>
      </c>
      <c r="M4303">
        <f t="shared" si="407"/>
        <v>2.20306421397253E-4</v>
      </c>
    </row>
    <row r="4304" spans="2:13" x14ac:dyDescent="0.25">
      <c r="B4304" s="9">
        <v>398.14999389648398</v>
      </c>
      <c r="C4304">
        <v>700000</v>
      </c>
      <c r="D4304">
        <v>4254.05078125</v>
      </c>
      <c r="E4304">
        <v>3643.1923828125</v>
      </c>
      <c r="F4304">
        <v>939.26037597656205</v>
      </c>
      <c r="G4304">
        <v>2.2220589744392701E-4</v>
      </c>
      <c r="H4304" s="32">
        <f t="shared" si="402"/>
        <v>124.999993896484</v>
      </c>
      <c r="I4304">
        <f t="shared" si="403"/>
        <v>6.9084400000000006</v>
      </c>
      <c r="J4304" s="10">
        <f t="shared" si="404"/>
        <v>4.2540507812500001</v>
      </c>
      <c r="K4304" s="10">
        <f t="shared" si="405"/>
        <v>3.6431923828124999</v>
      </c>
      <c r="L4304" s="10">
        <f t="shared" si="406"/>
        <v>0.93926037597656209</v>
      </c>
      <c r="M4304">
        <f t="shared" si="407"/>
        <v>2.2220589744392701E-4</v>
      </c>
    </row>
    <row r="4305" spans="2:13" x14ac:dyDescent="0.25">
      <c r="B4305" s="9">
        <v>397.14999389648398</v>
      </c>
      <c r="C4305">
        <v>700000</v>
      </c>
      <c r="D4305">
        <v>4252.20703125</v>
      </c>
      <c r="E4305">
        <v>3648.0185546875</v>
      </c>
      <c r="F4305">
        <v>940.08831787109295</v>
      </c>
      <c r="G4305">
        <v>2.24136427277699E-4</v>
      </c>
      <c r="H4305" s="32">
        <f t="shared" si="402"/>
        <v>123.999993896484</v>
      </c>
      <c r="I4305">
        <f t="shared" si="403"/>
        <v>6.9084400000000006</v>
      </c>
      <c r="J4305" s="10">
        <f t="shared" si="404"/>
        <v>4.2522070312500002</v>
      </c>
      <c r="K4305" s="10">
        <f t="shared" si="405"/>
        <v>3.6480185546874999</v>
      </c>
      <c r="L4305" s="10">
        <f t="shared" si="406"/>
        <v>0.94008831787109293</v>
      </c>
      <c r="M4305">
        <f t="shared" si="407"/>
        <v>2.24136427277699E-4</v>
      </c>
    </row>
    <row r="4306" spans="2:13" x14ac:dyDescent="0.25">
      <c r="B4306" s="9">
        <v>396.14999389648398</v>
      </c>
      <c r="C4306">
        <v>700000</v>
      </c>
      <c r="D4306">
        <v>4250.3896484375</v>
      </c>
      <c r="E4306">
        <v>3652.85546875</v>
      </c>
      <c r="F4306">
        <v>940.91192626953102</v>
      </c>
      <c r="G4306">
        <v>2.2609869483858301E-4</v>
      </c>
      <c r="H4306" s="32">
        <f t="shared" si="402"/>
        <v>122.999993896484</v>
      </c>
      <c r="I4306">
        <f t="shared" si="403"/>
        <v>6.9084400000000006</v>
      </c>
      <c r="J4306" s="10">
        <f t="shared" si="404"/>
        <v>4.2503896484375003</v>
      </c>
      <c r="K4306" s="10">
        <f t="shared" si="405"/>
        <v>3.6528554687499999</v>
      </c>
      <c r="L4306" s="10">
        <f t="shared" si="406"/>
        <v>0.94091192626953102</v>
      </c>
      <c r="M4306">
        <f t="shared" si="407"/>
        <v>2.2609869483858301E-4</v>
      </c>
    </row>
    <row r="4307" spans="2:13" x14ac:dyDescent="0.25">
      <c r="B4307" s="9">
        <v>395.14999389648398</v>
      </c>
      <c r="C4307">
        <v>700000</v>
      </c>
      <c r="D4307">
        <v>4248.59765625</v>
      </c>
      <c r="E4307">
        <v>3657.70288085937</v>
      </c>
      <c r="F4307">
        <v>941.73107910156205</v>
      </c>
      <c r="G4307">
        <v>2.2809339861851099E-4</v>
      </c>
      <c r="H4307" s="32">
        <f t="shared" si="402"/>
        <v>121.999993896484</v>
      </c>
      <c r="I4307">
        <f t="shared" si="403"/>
        <v>6.9084400000000006</v>
      </c>
      <c r="J4307" s="10">
        <f t="shared" si="404"/>
        <v>4.2485976562500003</v>
      </c>
      <c r="K4307" s="10">
        <f t="shared" si="405"/>
        <v>3.6577028808593699</v>
      </c>
      <c r="L4307" s="10">
        <f t="shared" si="406"/>
        <v>0.94173107910156206</v>
      </c>
      <c r="M4307">
        <f t="shared" si="407"/>
        <v>2.2809339861851099E-4</v>
      </c>
    </row>
    <row r="4308" spans="2:13" x14ac:dyDescent="0.25">
      <c r="B4308" s="9">
        <v>394.14999389648398</v>
      </c>
      <c r="C4308">
        <v>700000</v>
      </c>
      <c r="D4308">
        <v>4246.8310546875</v>
      </c>
      <c r="E4308">
        <v>3662.56079101562</v>
      </c>
      <c r="F4308">
        <v>942.5458984375</v>
      </c>
      <c r="G4308">
        <v>2.3012128076516E-4</v>
      </c>
      <c r="H4308" s="32">
        <f t="shared" si="402"/>
        <v>120.999993896484</v>
      </c>
      <c r="I4308">
        <f t="shared" si="403"/>
        <v>6.9084400000000006</v>
      </c>
      <c r="J4308" s="10">
        <f t="shared" si="404"/>
        <v>4.2468310546875001</v>
      </c>
      <c r="K4308" s="10">
        <f t="shared" si="405"/>
        <v>3.6625607910156202</v>
      </c>
      <c r="L4308" s="10">
        <f t="shared" si="406"/>
        <v>0.94254589843750003</v>
      </c>
      <c r="M4308">
        <f t="shared" si="407"/>
        <v>2.3012128076516E-4</v>
      </c>
    </row>
    <row r="4309" spans="2:13" x14ac:dyDescent="0.25">
      <c r="B4309" s="9">
        <v>393.14999389648398</v>
      </c>
      <c r="C4309">
        <v>700000</v>
      </c>
      <c r="D4309">
        <v>4245.09033203125</v>
      </c>
      <c r="E4309">
        <v>3667.42919921875</v>
      </c>
      <c r="F4309">
        <v>943.35632324218705</v>
      </c>
      <c r="G4309">
        <v>2.3218308342620701E-4</v>
      </c>
      <c r="H4309" s="32">
        <f t="shared" si="402"/>
        <v>119.999993896484</v>
      </c>
      <c r="I4309">
        <f t="shared" si="403"/>
        <v>6.9084400000000006</v>
      </c>
      <c r="J4309" s="10">
        <f t="shared" si="404"/>
        <v>4.2450903320312499</v>
      </c>
      <c r="K4309" s="10">
        <f t="shared" si="405"/>
        <v>3.6674291992187502</v>
      </c>
      <c r="L4309" s="10">
        <f t="shared" si="406"/>
        <v>0.9433563232421871</v>
      </c>
      <c r="M4309">
        <f t="shared" si="407"/>
        <v>2.3218308342620701E-4</v>
      </c>
    </row>
    <row r="4310" spans="2:13" x14ac:dyDescent="0.25">
      <c r="B4310" s="9">
        <v>392.14999389648398</v>
      </c>
      <c r="C4310">
        <v>700000</v>
      </c>
      <c r="D4310">
        <v>4243.3740234375</v>
      </c>
      <c r="E4310">
        <v>3672.30786132812</v>
      </c>
      <c r="F4310">
        <v>944.16241455078102</v>
      </c>
      <c r="G4310">
        <v>2.3427959240507299E-4</v>
      </c>
      <c r="H4310" s="32">
        <f t="shared" si="402"/>
        <v>118.999993896484</v>
      </c>
      <c r="I4310">
        <f t="shared" si="403"/>
        <v>6.9084400000000006</v>
      </c>
      <c r="J4310" s="10">
        <f t="shared" si="404"/>
        <v>4.2433740234375001</v>
      </c>
      <c r="K4310" s="10">
        <f t="shared" si="405"/>
        <v>3.6723078613281199</v>
      </c>
      <c r="L4310" s="10">
        <f t="shared" si="406"/>
        <v>0.94416241455078098</v>
      </c>
      <c r="M4310">
        <f t="shared" si="407"/>
        <v>2.3427959240507299E-4</v>
      </c>
    </row>
    <row r="4311" spans="2:13" x14ac:dyDescent="0.25">
      <c r="B4311" s="9">
        <v>391.14999389648398</v>
      </c>
      <c r="C4311">
        <v>700000</v>
      </c>
      <c r="D4311">
        <v>4241.68310546875</v>
      </c>
      <c r="E4311">
        <v>3677.19677734375</v>
      </c>
      <c r="F4311">
        <v>944.96405029296795</v>
      </c>
      <c r="G4311">
        <v>2.3641156440134999E-4</v>
      </c>
      <c r="H4311" s="32">
        <f t="shared" si="402"/>
        <v>117.999993896484</v>
      </c>
      <c r="I4311">
        <f t="shared" si="403"/>
        <v>6.9084400000000006</v>
      </c>
      <c r="J4311" s="10">
        <f t="shared" si="404"/>
        <v>4.2416831054687503</v>
      </c>
      <c r="K4311" s="10">
        <f t="shared" si="405"/>
        <v>3.6771967773437502</v>
      </c>
      <c r="L4311" s="10">
        <f t="shared" si="406"/>
        <v>0.94496405029296793</v>
      </c>
      <c r="M4311">
        <f t="shared" si="407"/>
        <v>2.3641156440134999E-4</v>
      </c>
    </row>
    <row r="4312" spans="2:13" x14ac:dyDescent="0.25">
      <c r="B4312" s="9">
        <v>390.14999389648398</v>
      </c>
      <c r="C4312">
        <v>700000</v>
      </c>
      <c r="D4312">
        <v>4240.0166015625</v>
      </c>
      <c r="E4312">
        <v>3682.095703125</v>
      </c>
      <c r="F4312">
        <v>945.76129150390602</v>
      </c>
      <c r="G4312">
        <v>2.3857984342612299E-4</v>
      </c>
      <c r="H4312" s="32">
        <f t="shared" si="402"/>
        <v>116.999993896484</v>
      </c>
      <c r="I4312">
        <f t="shared" si="403"/>
        <v>6.9084400000000006</v>
      </c>
      <c r="J4312" s="10">
        <f t="shared" si="404"/>
        <v>4.2400166015625</v>
      </c>
      <c r="K4312" s="10">
        <f t="shared" si="405"/>
        <v>3.6820957031249999</v>
      </c>
      <c r="L4312" s="10">
        <f t="shared" si="406"/>
        <v>0.94576129150390598</v>
      </c>
      <c r="M4312">
        <f t="shared" si="407"/>
        <v>2.3857984342612299E-4</v>
      </c>
    </row>
    <row r="4313" spans="2:13" x14ac:dyDescent="0.25">
      <c r="B4313" s="9">
        <v>389.14999389648398</v>
      </c>
      <c r="C4313">
        <v>700000</v>
      </c>
      <c r="D4313">
        <v>4238.37451171875</v>
      </c>
      <c r="E4313">
        <v>3687.0048828125</v>
      </c>
      <c r="F4313">
        <v>946.55413818359295</v>
      </c>
      <c r="G4313">
        <v>2.4078525893855799E-4</v>
      </c>
      <c r="H4313" s="32">
        <f t="shared" si="402"/>
        <v>115.999993896484</v>
      </c>
      <c r="I4313">
        <f t="shared" si="403"/>
        <v>6.9084400000000006</v>
      </c>
      <c r="J4313" s="10">
        <f t="shared" si="404"/>
        <v>4.2383745117187503</v>
      </c>
      <c r="K4313" s="10">
        <f t="shared" si="405"/>
        <v>3.6870048828124999</v>
      </c>
      <c r="L4313" s="10">
        <f t="shared" si="406"/>
        <v>0.94655413818359291</v>
      </c>
      <c r="M4313">
        <f t="shared" si="407"/>
        <v>2.4078525893855799E-4</v>
      </c>
    </row>
    <row r="4314" spans="2:13" x14ac:dyDescent="0.25">
      <c r="B4314" s="9">
        <v>388.14999389648398</v>
      </c>
      <c r="C4314">
        <v>700000</v>
      </c>
      <c r="D4314">
        <v>4236.75634765625</v>
      </c>
      <c r="E4314">
        <v>3691.923828125</v>
      </c>
      <c r="F4314">
        <v>947.34259033203102</v>
      </c>
      <c r="G4314">
        <v>2.4302865494973901E-4</v>
      </c>
      <c r="H4314" s="32">
        <f t="shared" si="402"/>
        <v>114.999993896484</v>
      </c>
      <c r="I4314">
        <f t="shared" si="403"/>
        <v>6.9084400000000006</v>
      </c>
      <c r="J4314" s="10">
        <f t="shared" si="404"/>
        <v>4.2367563476562502</v>
      </c>
      <c r="K4314" s="10">
        <f t="shared" si="405"/>
        <v>3.6919238281250002</v>
      </c>
      <c r="L4314" s="10">
        <f t="shared" si="406"/>
        <v>0.94734259033203105</v>
      </c>
      <c r="M4314">
        <f t="shared" si="407"/>
        <v>2.4302865494973901E-4</v>
      </c>
    </row>
    <row r="4315" spans="2:13" x14ac:dyDescent="0.25">
      <c r="B4315" s="9">
        <v>387.14999389648398</v>
      </c>
      <c r="C4315">
        <v>700000</v>
      </c>
      <c r="D4315">
        <v>4235.16259765625</v>
      </c>
      <c r="E4315">
        <v>3696.85278320312</v>
      </c>
      <c r="F4315">
        <v>948.12664794921795</v>
      </c>
      <c r="G4315">
        <v>2.4531091912649501E-4</v>
      </c>
      <c r="H4315" s="32">
        <f t="shared" si="402"/>
        <v>113.999993896484</v>
      </c>
      <c r="I4315">
        <f t="shared" si="403"/>
        <v>6.9084400000000006</v>
      </c>
      <c r="J4315" s="10">
        <f t="shared" si="404"/>
        <v>4.2351625976562497</v>
      </c>
      <c r="K4315" s="10">
        <f t="shared" si="405"/>
        <v>3.6968527832031199</v>
      </c>
      <c r="L4315" s="10">
        <f t="shared" si="406"/>
        <v>0.94812664794921797</v>
      </c>
      <c r="M4315">
        <f t="shared" si="407"/>
        <v>2.4531091912649501E-4</v>
      </c>
    </row>
    <row r="4316" spans="2:13" x14ac:dyDescent="0.25">
      <c r="B4316" s="9">
        <v>386.14999389648398</v>
      </c>
      <c r="C4316">
        <v>700000</v>
      </c>
      <c r="D4316">
        <v>4233.59228515625</v>
      </c>
      <c r="E4316">
        <v>3701.79125976562</v>
      </c>
      <c r="F4316">
        <v>948.90625</v>
      </c>
      <c r="G4316">
        <v>2.47632968239486E-4</v>
      </c>
      <c r="H4316" s="32">
        <f t="shared" si="402"/>
        <v>112.999993896484</v>
      </c>
      <c r="I4316">
        <f t="shared" si="403"/>
        <v>6.9084400000000006</v>
      </c>
      <c r="J4316" s="10">
        <f t="shared" si="404"/>
        <v>4.2335922851562504</v>
      </c>
      <c r="K4316" s="10">
        <f t="shared" si="405"/>
        <v>3.7017912597656202</v>
      </c>
      <c r="L4316" s="10">
        <f t="shared" si="406"/>
        <v>0.94890624999999995</v>
      </c>
      <c r="M4316">
        <f t="shared" si="407"/>
        <v>2.47632968239486E-4</v>
      </c>
    </row>
    <row r="4317" spans="2:13" x14ac:dyDescent="0.25">
      <c r="B4317" s="9">
        <v>385.14999389648398</v>
      </c>
      <c r="C4317">
        <v>700000</v>
      </c>
      <c r="D4317">
        <v>4232.04541015625</v>
      </c>
      <c r="E4317">
        <v>3706.73950195312</v>
      </c>
      <c r="F4317">
        <v>949.68145751953102</v>
      </c>
      <c r="G4317">
        <v>2.4999573361128498E-4</v>
      </c>
      <c r="H4317" s="32">
        <f t="shared" si="402"/>
        <v>111.999993896484</v>
      </c>
      <c r="I4317">
        <f t="shared" si="403"/>
        <v>6.9084400000000006</v>
      </c>
      <c r="J4317" s="10">
        <f t="shared" si="404"/>
        <v>4.2320454101562497</v>
      </c>
      <c r="K4317" s="10">
        <f t="shared" si="405"/>
        <v>3.7067395019531202</v>
      </c>
      <c r="L4317" s="10">
        <f t="shared" si="406"/>
        <v>0.94968145751953104</v>
      </c>
      <c r="M4317">
        <f t="shared" si="407"/>
        <v>2.4999573361128498E-4</v>
      </c>
    </row>
    <row r="4318" spans="2:13" x14ac:dyDescent="0.25">
      <c r="B4318" s="9">
        <v>384.14999389648398</v>
      </c>
      <c r="C4318">
        <v>700000</v>
      </c>
      <c r="D4318">
        <v>4230.5224609375</v>
      </c>
      <c r="E4318">
        <v>3711.697265625</v>
      </c>
      <c r="F4318">
        <v>950.45220947265602</v>
      </c>
      <c r="G4318">
        <v>2.52400204772129E-4</v>
      </c>
      <c r="H4318" s="32">
        <f t="shared" si="402"/>
        <v>110.999993896484</v>
      </c>
      <c r="I4318">
        <f t="shared" si="403"/>
        <v>6.9084400000000006</v>
      </c>
      <c r="J4318" s="10">
        <f t="shared" si="404"/>
        <v>4.2305224609375003</v>
      </c>
      <c r="K4318" s="10">
        <f t="shared" si="405"/>
        <v>3.7116972656249998</v>
      </c>
      <c r="L4318" s="10">
        <f t="shared" si="406"/>
        <v>0.95045220947265607</v>
      </c>
      <c r="M4318">
        <f t="shared" si="407"/>
        <v>2.52400204772129E-4</v>
      </c>
    </row>
    <row r="4319" spans="2:13" x14ac:dyDescent="0.25">
      <c r="B4319" s="9">
        <v>383.14999389648398</v>
      </c>
      <c r="C4319">
        <v>700000</v>
      </c>
      <c r="D4319">
        <v>4229.0224609375</v>
      </c>
      <c r="E4319">
        <v>3716.66430664062</v>
      </c>
      <c r="F4319">
        <v>951.218505859375</v>
      </c>
      <c r="G4319">
        <v>2.5484731304459198E-4</v>
      </c>
      <c r="H4319" s="32">
        <f t="shared" si="402"/>
        <v>109.999993896484</v>
      </c>
      <c r="I4319">
        <f t="shared" si="403"/>
        <v>6.9084400000000006</v>
      </c>
      <c r="J4319" s="10">
        <f t="shared" si="404"/>
        <v>4.2290224609375002</v>
      </c>
      <c r="K4319" s="10">
        <f t="shared" si="405"/>
        <v>3.7166643066406202</v>
      </c>
      <c r="L4319" s="10">
        <f t="shared" si="406"/>
        <v>0.95121850585937495</v>
      </c>
      <c r="M4319">
        <f t="shared" si="407"/>
        <v>2.5484731304459198E-4</v>
      </c>
    </row>
    <row r="4320" spans="2:13" x14ac:dyDescent="0.25">
      <c r="B4320" s="9">
        <v>382.14999389648398</v>
      </c>
      <c r="C4320">
        <v>700000</v>
      </c>
      <c r="D4320">
        <v>4227.54541015625</v>
      </c>
      <c r="E4320">
        <v>3721.640625</v>
      </c>
      <c r="F4320">
        <v>951.98034667968705</v>
      </c>
      <c r="G4320">
        <v>2.57338106166571E-4</v>
      </c>
      <c r="H4320" s="32">
        <f t="shared" si="402"/>
        <v>108.999993896484</v>
      </c>
      <c r="I4320">
        <f t="shared" si="403"/>
        <v>6.9084400000000006</v>
      </c>
      <c r="J4320" s="10">
        <f t="shared" si="404"/>
        <v>4.2275454101562504</v>
      </c>
      <c r="K4320" s="10">
        <f t="shared" si="405"/>
        <v>3.721640625</v>
      </c>
      <c r="L4320" s="10">
        <f t="shared" si="406"/>
        <v>0.95198034667968701</v>
      </c>
      <c r="M4320">
        <f t="shared" si="407"/>
        <v>2.57338106166571E-4</v>
      </c>
    </row>
    <row r="4321" spans="2:13" x14ac:dyDescent="0.25">
      <c r="B4321" s="9">
        <v>381.14999389648398</v>
      </c>
      <c r="C4321">
        <v>700000</v>
      </c>
      <c r="D4321">
        <v>4226.09130859375</v>
      </c>
      <c r="E4321">
        <v>3726.62622070312</v>
      </c>
      <c r="F4321">
        <v>952.73773193359295</v>
      </c>
      <c r="G4321">
        <v>2.5987366097979199E-4</v>
      </c>
      <c r="H4321" s="32">
        <f t="shared" si="402"/>
        <v>107.999993896484</v>
      </c>
      <c r="I4321">
        <f t="shared" si="403"/>
        <v>6.9084400000000006</v>
      </c>
      <c r="J4321" s="10">
        <f t="shared" si="404"/>
        <v>4.2260913085937499</v>
      </c>
      <c r="K4321" s="10">
        <f t="shared" si="405"/>
        <v>3.7266262207031202</v>
      </c>
      <c r="L4321" s="10">
        <f t="shared" si="406"/>
        <v>0.9527377319335929</v>
      </c>
      <c r="M4321">
        <f t="shared" si="407"/>
        <v>2.5987366097979199E-4</v>
      </c>
    </row>
    <row r="4322" spans="2:13" x14ac:dyDescent="0.25">
      <c r="B4322" s="9">
        <v>380.14999389648398</v>
      </c>
      <c r="C4322">
        <v>700000</v>
      </c>
      <c r="D4322">
        <v>4224.66015625</v>
      </c>
      <c r="E4322">
        <v>3731.62084960937</v>
      </c>
      <c r="F4322">
        <v>953.49066162109295</v>
      </c>
      <c r="G4322">
        <v>2.6245502522215198E-4</v>
      </c>
      <c r="H4322" s="32">
        <f t="shared" si="402"/>
        <v>106.999993896484</v>
      </c>
      <c r="I4322">
        <f t="shared" si="403"/>
        <v>6.9084400000000006</v>
      </c>
      <c r="J4322" s="10">
        <f t="shared" si="404"/>
        <v>4.2246601562499997</v>
      </c>
      <c r="K4322" s="10">
        <f t="shared" si="405"/>
        <v>3.7316208496093699</v>
      </c>
      <c r="L4322" s="10">
        <f t="shared" si="406"/>
        <v>0.95349066162109297</v>
      </c>
      <c r="M4322">
        <f t="shared" si="407"/>
        <v>2.6245502522215198E-4</v>
      </c>
    </row>
    <row r="4323" spans="2:13" x14ac:dyDescent="0.25">
      <c r="B4323" s="9">
        <v>379.14999389648398</v>
      </c>
      <c r="C4323">
        <v>700000</v>
      </c>
      <c r="D4323">
        <v>4223.25146484375</v>
      </c>
      <c r="E4323">
        <v>3736.62426757812</v>
      </c>
      <c r="F4323">
        <v>954.23907470703102</v>
      </c>
      <c r="G4323">
        <v>2.6508330483920802E-4</v>
      </c>
      <c r="H4323" s="32">
        <f t="shared" si="402"/>
        <v>105.999993896484</v>
      </c>
      <c r="I4323">
        <f t="shared" si="403"/>
        <v>6.9084400000000006</v>
      </c>
      <c r="J4323" s="10">
        <f t="shared" si="404"/>
        <v>4.2232514648437496</v>
      </c>
      <c r="K4323" s="10">
        <f t="shared" si="405"/>
        <v>3.7366242675781201</v>
      </c>
      <c r="L4323" s="10">
        <f t="shared" si="406"/>
        <v>0.95423907470703107</v>
      </c>
      <c r="M4323">
        <f t="shared" si="407"/>
        <v>2.6508330483920802E-4</v>
      </c>
    </row>
    <row r="4324" spans="2:13" x14ac:dyDescent="0.25">
      <c r="B4324" s="9">
        <v>378.14999389648398</v>
      </c>
      <c r="C4324">
        <v>700000</v>
      </c>
      <c r="D4324">
        <v>4221.865234375</v>
      </c>
      <c r="E4324">
        <v>3741.63647460937</v>
      </c>
      <c r="F4324">
        <v>954.98297119140602</v>
      </c>
      <c r="G4324">
        <v>2.6775966398417901E-4</v>
      </c>
      <c r="H4324" s="32">
        <f t="shared" si="402"/>
        <v>104.999993896484</v>
      </c>
      <c r="I4324">
        <f t="shared" si="403"/>
        <v>6.9084400000000006</v>
      </c>
      <c r="J4324" s="10">
        <f t="shared" si="404"/>
        <v>4.2218652343749996</v>
      </c>
      <c r="K4324" s="10">
        <f t="shared" si="405"/>
        <v>3.7416364746093702</v>
      </c>
      <c r="L4324" s="10">
        <f t="shared" si="406"/>
        <v>0.95498297119140607</v>
      </c>
      <c r="M4324">
        <f t="shared" si="407"/>
        <v>2.6775966398417901E-4</v>
      </c>
    </row>
    <row r="4325" spans="2:13" x14ac:dyDescent="0.25">
      <c r="B4325" s="9">
        <v>377.14999389648398</v>
      </c>
      <c r="C4325">
        <v>700000</v>
      </c>
      <c r="D4325">
        <v>4220.50146484375</v>
      </c>
      <c r="E4325">
        <v>3746.6572265625</v>
      </c>
      <c r="F4325">
        <v>955.722412109375</v>
      </c>
      <c r="G4325">
        <v>2.7048529591411298E-4</v>
      </c>
      <c r="H4325" s="32">
        <f t="shared" si="402"/>
        <v>103.999993896484</v>
      </c>
      <c r="I4325">
        <f t="shared" si="403"/>
        <v>6.9084400000000006</v>
      </c>
      <c r="J4325" s="10">
        <f t="shared" si="404"/>
        <v>4.2205014648437498</v>
      </c>
      <c r="K4325" s="10">
        <f t="shared" si="405"/>
        <v>3.7466572265625002</v>
      </c>
      <c r="L4325" s="10">
        <f t="shared" si="406"/>
        <v>0.95572241210937503</v>
      </c>
      <c r="M4325">
        <f t="shared" si="407"/>
        <v>2.7048529591411298E-4</v>
      </c>
    </row>
    <row r="4326" spans="2:13" x14ac:dyDescent="0.25">
      <c r="B4326" s="9">
        <v>376.14999389648398</v>
      </c>
      <c r="C4326">
        <v>700000</v>
      </c>
      <c r="D4326">
        <v>4219.15966796875</v>
      </c>
      <c r="E4326">
        <v>3751.68627929687</v>
      </c>
      <c r="F4326">
        <v>956.457275390625</v>
      </c>
      <c r="G4326">
        <v>2.7326139388605898E-4</v>
      </c>
      <c r="H4326" s="32">
        <f t="shared" si="402"/>
        <v>102.999993896484</v>
      </c>
      <c r="I4326">
        <f t="shared" si="403"/>
        <v>6.9084400000000006</v>
      </c>
      <c r="J4326" s="10">
        <f t="shared" si="404"/>
        <v>4.21915966796875</v>
      </c>
      <c r="K4326" s="10">
        <f t="shared" si="405"/>
        <v>3.7516862792968699</v>
      </c>
      <c r="L4326" s="10">
        <f t="shared" si="406"/>
        <v>0.95645727539062497</v>
      </c>
      <c r="M4326">
        <f t="shared" si="407"/>
        <v>2.7326139388605898E-4</v>
      </c>
    </row>
    <row r="4327" spans="2:13" x14ac:dyDescent="0.25">
      <c r="B4327" s="9">
        <v>375.14999389648398</v>
      </c>
      <c r="C4327">
        <v>700000</v>
      </c>
      <c r="D4327">
        <v>4217.83984375</v>
      </c>
      <c r="E4327">
        <v>3756.72387695312</v>
      </c>
      <c r="F4327">
        <v>957.18762207031205</v>
      </c>
      <c r="G4327">
        <v>2.76089238468557E-4</v>
      </c>
      <c r="H4327" s="32">
        <f t="shared" si="402"/>
        <v>101.999993896484</v>
      </c>
      <c r="I4327">
        <f t="shared" si="403"/>
        <v>6.9084400000000006</v>
      </c>
      <c r="J4327" s="10">
        <f t="shared" si="404"/>
        <v>4.2178398437500002</v>
      </c>
      <c r="K4327" s="10">
        <f t="shared" si="405"/>
        <v>3.7567238769531199</v>
      </c>
      <c r="L4327" s="10">
        <f t="shared" si="406"/>
        <v>0.95718762207031205</v>
      </c>
      <c r="M4327">
        <f t="shared" si="407"/>
        <v>2.76089238468557E-4</v>
      </c>
    </row>
    <row r="4328" spans="2:13" x14ac:dyDescent="0.25">
      <c r="B4328" s="9">
        <v>374.14999389648398</v>
      </c>
      <c r="C4328">
        <v>700000</v>
      </c>
      <c r="D4328">
        <v>4216.54248046875</v>
      </c>
      <c r="E4328">
        <v>3761.76953125</v>
      </c>
      <c r="F4328">
        <v>957.91345214843705</v>
      </c>
      <c r="G4328">
        <v>2.78970081126317E-4</v>
      </c>
      <c r="H4328" s="32">
        <f t="shared" si="402"/>
        <v>100.999993896484</v>
      </c>
      <c r="I4328">
        <f t="shared" si="403"/>
        <v>6.9084400000000006</v>
      </c>
      <c r="J4328" s="10">
        <f t="shared" si="404"/>
        <v>4.2165424804687497</v>
      </c>
      <c r="K4328" s="10">
        <f t="shared" si="405"/>
        <v>3.7617695312500001</v>
      </c>
      <c r="L4328" s="10">
        <f t="shared" si="406"/>
        <v>0.95791345214843704</v>
      </c>
      <c r="M4328">
        <f t="shared" si="407"/>
        <v>2.78970081126317E-4</v>
      </c>
    </row>
    <row r="4329" spans="2:13" x14ac:dyDescent="0.25">
      <c r="B4329" s="9">
        <v>373.14999389648398</v>
      </c>
      <c r="C4329">
        <v>700000</v>
      </c>
      <c r="D4329">
        <v>4215.2666015625</v>
      </c>
      <c r="E4329">
        <v>3766.8232421875</v>
      </c>
      <c r="F4329">
        <v>958.63464355468705</v>
      </c>
      <c r="G4329">
        <v>2.8190528973937002E-4</v>
      </c>
      <c r="H4329" s="32">
        <f t="shared" si="402"/>
        <v>99.999993896484</v>
      </c>
      <c r="I4329">
        <f t="shared" si="403"/>
        <v>6.9084400000000006</v>
      </c>
      <c r="J4329" s="10">
        <f t="shared" si="404"/>
        <v>4.2152666015625</v>
      </c>
      <c r="K4329" s="10">
        <f t="shared" si="405"/>
        <v>3.7668232421874999</v>
      </c>
      <c r="L4329" s="10">
        <f t="shared" si="406"/>
        <v>0.95863464355468708</v>
      </c>
      <c r="M4329">
        <f t="shared" si="407"/>
        <v>2.8190528973937002E-4</v>
      </c>
    </row>
    <row r="4330" spans="2:13" x14ac:dyDescent="0.25">
      <c r="B4330" s="9">
        <v>372.14999389648398</v>
      </c>
      <c r="C4330">
        <v>700000</v>
      </c>
      <c r="D4330">
        <v>4214.01220703125</v>
      </c>
      <c r="E4330">
        <v>3771.88452148437</v>
      </c>
      <c r="F4330">
        <v>959.351318359375</v>
      </c>
      <c r="G4330">
        <v>2.8489626129157798E-4</v>
      </c>
      <c r="H4330" s="32">
        <f t="shared" si="402"/>
        <v>98.999993896484</v>
      </c>
      <c r="I4330">
        <f t="shared" si="403"/>
        <v>6.9084400000000006</v>
      </c>
      <c r="J4330" s="10">
        <f t="shared" si="404"/>
        <v>4.2140122070312502</v>
      </c>
      <c r="K4330" s="10">
        <f t="shared" si="405"/>
        <v>3.7718845214843699</v>
      </c>
      <c r="L4330" s="10">
        <f t="shared" si="406"/>
        <v>0.95935131835937504</v>
      </c>
      <c r="M4330">
        <f t="shared" si="407"/>
        <v>2.8489626129157798E-4</v>
      </c>
    </row>
    <row r="4331" spans="2:13" x14ac:dyDescent="0.25">
      <c r="B4331" s="9">
        <v>371.14999389648398</v>
      </c>
      <c r="C4331">
        <v>700000</v>
      </c>
      <c r="D4331">
        <v>4212.77978515625</v>
      </c>
      <c r="E4331">
        <v>3776.95336914062</v>
      </c>
      <c r="F4331">
        <v>960.06335449218705</v>
      </c>
      <c r="G4331">
        <v>2.8794433455914199E-4</v>
      </c>
      <c r="H4331" s="32">
        <f t="shared" si="402"/>
        <v>97.999993896484</v>
      </c>
      <c r="I4331">
        <f t="shared" si="403"/>
        <v>6.9084400000000006</v>
      </c>
      <c r="J4331" s="10">
        <f t="shared" si="404"/>
        <v>4.2127797851562496</v>
      </c>
      <c r="K4331" s="10">
        <f t="shared" si="405"/>
        <v>3.7769533691406201</v>
      </c>
      <c r="L4331" s="10">
        <f t="shared" si="406"/>
        <v>0.96006335449218705</v>
      </c>
      <c r="M4331">
        <f t="shared" si="407"/>
        <v>2.8794433455914199E-4</v>
      </c>
    </row>
    <row r="4332" spans="2:13" x14ac:dyDescent="0.25">
      <c r="B4332" s="9">
        <v>370.14999389648398</v>
      </c>
      <c r="C4332">
        <v>700000</v>
      </c>
      <c r="D4332">
        <v>4211.568359375</v>
      </c>
      <c r="E4332">
        <v>3782.02978515625</v>
      </c>
      <c r="F4332">
        <v>960.770751953125</v>
      </c>
      <c r="G4332">
        <v>2.9105105204507698E-4</v>
      </c>
      <c r="H4332" s="32">
        <f t="shared" si="402"/>
        <v>96.999993896484</v>
      </c>
      <c r="I4332">
        <f t="shared" si="403"/>
        <v>6.9084400000000006</v>
      </c>
      <c r="J4332" s="10">
        <f t="shared" si="404"/>
        <v>4.2115683593749997</v>
      </c>
      <c r="K4332" s="10">
        <f t="shared" si="405"/>
        <v>3.7820297851562499</v>
      </c>
      <c r="L4332" s="10">
        <f t="shared" si="406"/>
        <v>0.960770751953125</v>
      </c>
      <c r="M4332">
        <f t="shared" si="407"/>
        <v>2.9105105204507698E-4</v>
      </c>
    </row>
    <row r="4333" spans="2:13" x14ac:dyDescent="0.25">
      <c r="B4333" s="9">
        <v>369.14999389648398</v>
      </c>
      <c r="C4333">
        <v>700000</v>
      </c>
      <c r="D4333">
        <v>4210.37890625</v>
      </c>
      <c r="E4333">
        <v>3787.11352539062</v>
      </c>
      <c r="F4333">
        <v>961.47357177734295</v>
      </c>
      <c r="G4333">
        <v>2.9421789804473498E-4</v>
      </c>
      <c r="H4333" s="32">
        <f t="shared" si="402"/>
        <v>95.999993896484</v>
      </c>
      <c r="I4333">
        <f t="shared" si="403"/>
        <v>6.9084400000000006</v>
      </c>
      <c r="J4333" s="10">
        <f t="shared" si="404"/>
        <v>4.2103789062499999</v>
      </c>
      <c r="K4333" s="10">
        <f t="shared" si="405"/>
        <v>3.7871135253906201</v>
      </c>
      <c r="L4333" s="10">
        <f t="shared" si="406"/>
        <v>0.96147357177734294</v>
      </c>
      <c r="M4333">
        <f t="shared" si="407"/>
        <v>2.9421789804473498E-4</v>
      </c>
    </row>
    <row r="4334" spans="2:13" x14ac:dyDescent="0.25">
      <c r="B4334" s="9">
        <v>368.14999389648398</v>
      </c>
      <c r="C4334">
        <v>700000</v>
      </c>
      <c r="D4334">
        <v>4209.21044921875</v>
      </c>
      <c r="E4334">
        <v>3792.2041015625</v>
      </c>
      <c r="F4334">
        <v>962.17169189453102</v>
      </c>
      <c r="G4334">
        <v>2.9744644416496098E-4</v>
      </c>
      <c r="H4334" s="32">
        <f t="shared" si="402"/>
        <v>94.999993896484</v>
      </c>
      <c r="I4334">
        <f t="shared" si="403"/>
        <v>6.9084400000000006</v>
      </c>
      <c r="J4334" s="10">
        <f t="shared" si="404"/>
        <v>4.2092104492187499</v>
      </c>
      <c r="K4334" s="10">
        <f t="shared" si="405"/>
        <v>3.7922041015625001</v>
      </c>
      <c r="L4334" s="10">
        <f t="shared" si="406"/>
        <v>0.962171691894531</v>
      </c>
      <c r="M4334">
        <f t="shared" si="407"/>
        <v>2.9744644416496098E-4</v>
      </c>
    </row>
    <row r="4335" spans="2:13" x14ac:dyDescent="0.25">
      <c r="B4335" s="9">
        <v>367.14999389648398</v>
      </c>
      <c r="C4335">
        <v>700000</v>
      </c>
      <c r="D4335">
        <v>4208.0634765625</v>
      </c>
      <c r="E4335">
        <v>3797.30151367187</v>
      </c>
      <c r="F4335">
        <v>962.86517333984295</v>
      </c>
      <c r="G4335">
        <v>3.0073826201259998E-4</v>
      </c>
      <c r="H4335" s="32">
        <f t="shared" si="402"/>
        <v>93.999993896484</v>
      </c>
      <c r="I4335">
        <f t="shared" si="403"/>
        <v>6.9084400000000006</v>
      </c>
      <c r="J4335" s="10">
        <f t="shared" si="404"/>
        <v>4.2080634765624998</v>
      </c>
      <c r="K4335" s="10">
        <f t="shared" si="405"/>
        <v>3.79730151367187</v>
      </c>
      <c r="L4335" s="10">
        <f t="shared" si="406"/>
        <v>0.96286517333984301</v>
      </c>
      <c r="M4335">
        <f t="shared" si="407"/>
        <v>3.0073826201259998E-4</v>
      </c>
    </row>
    <row r="4336" spans="2:13" x14ac:dyDescent="0.25">
      <c r="B4336" s="9">
        <v>366.14999389648398</v>
      </c>
      <c r="C4336">
        <v>700000</v>
      </c>
      <c r="D4336">
        <v>4206.9375</v>
      </c>
      <c r="E4336">
        <v>3802.4052734375</v>
      </c>
      <c r="F4336">
        <v>963.55389404296795</v>
      </c>
      <c r="G4336">
        <v>3.04095039609819E-4</v>
      </c>
      <c r="H4336" s="32">
        <f t="shared" si="402"/>
        <v>92.999993896484</v>
      </c>
      <c r="I4336">
        <f t="shared" si="403"/>
        <v>6.9084400000000006</v>
      </c>
      <c r="J4336" s="10">
        <f t="shared" si="404"/>
        <v>4.2069375000000004</v>
      </c>
      <c r="K4336" s="10">
        <f t="shared" si="405"/>
        <v>3.8024052734375</v>
      </c>
      <c r="L4336" s="10">
        <f t="shared" si="406"/>
        <v>0.96355389404296798</v>
      </c>
      <c r="M4336">
        <f t="shared" si="407"/>
        <v>3.04095039609819E-4</v>
      </c>
    </row>
    <row r="4337" spans="2:13" x14ac:dyDescent="0.25">
      <c r="B4337" s="9">
        <v>365.14999389648398</v>
      </c>
      <c r="C4337">
        <v>700000</v>
      </c>
      <c r="D4337">
        <v>4205.8330078125</v>
      </c>
      <c r="E4337">
        <v>3807.515625</v>
      </c>
      <c r="F4337">
        <v>964.23797607421795</v>
      </c>
      <c r="G4337">
        <v>3.0751852318644502E-4</v>
      </c>
      <c r="H4337" s="32">
        <f t="shared" si="402"/>
        <v>91.999993896484</v>
      </c>
      <c r="I4337">
        <f t="shared" si="403"/>
        <v>6.9084400000000006</v>
      </c>
      <c r="J4337" s="10">
        <f t="shared" si="404"/>
        <v>4.2058330078125001</v>
      </c>
      <c r="K4337" s="10">
        <f t="shared" si="405"/>
        <v>3.8075156250000002</v>
      </c>
      <c r="L4337" s="10">
        <f t="shared" si="406"/>
        <v>0.96423797607421791</v>
      </c>
      <c r="M4337">
        <f t="shared" si="407"/>
        <v>3.0751852318644502E-4</v>
      </c>
    </row>
    <row r="4338" spans="2:13" x14ac:dyDescent="0.25">
      <c r="B4338" s="9">
        <v>364.14999389648398</v>
      </c>
      <c r="C4338">
        <v>700000</v>
      </c>
      <c r="D4338">
        <v>4204.7490234375</v>
      </c>
      <c r="E4338">
        <v>3812.6318359375</v>
      </c>
      <c r="F4338">
        <v>964.91729736328102</v>
      </c>
      <c r="G4338">
        <v>3.1101042986847401E-4</v>
      </c>
      <c r="H4338" s="32">
        <f t="shared" si="402"/>
        <v>90.999993896484</v>
      </c>
      <c r="I4338">
        <f t="shared" si="403"/>
        <v>6.9084400000000006</v>
      </c>
      <c r="J4338" s="10">
        <f t="shared" si="404"/>
        <v>4.2047490234374996</v>
      </c>
      <c r="K4338" s="10">
        <f t="shared" si="405"/>
        <v>3.8126318359375002</v>
      </c>
      <c r="L4338" s="10">
        <f t="shared" si="406"/>
        <v>0.96491729736328102</v>
      </c>
      <c r="M4338">
        <f t="shared" si="407"/>
        <v>3.1101042986847401E-4</v>
      </c>
    </row>
    <row r="4339" spans="2:13" x14ac:dyDescent="0.25">
      <c r="B4339" s="9">
        <v>363.14999389648398</v>
      </c>
      <c r="C4339">
        <v>700000</v>
      </c>
      <c r="D4339">
        <v>4203.6865234375</v>
      </c>
      <c r="E4339">
        <v>3817.75390625</v>
      </c>
      <c r="F4339">
        <v>965.59185791015602</v>
      </c>
      <c r="G4339">
        <v>3.1457262230105601E-4</v>
      </c>
      <c r="H4339" s="32">
        <f t="shared" si="402"/>
        <v>89.999993896484</v>
      </c>
      <c r="I4339">
        <f t="shared" si="403"/>
        <v>6.9084400000000006</v>
      </c>
      <c r="J4339" s="10">
        <f t="shared" si="404"/>
        <v>4.2036865234374998</v>
      </c>
      <c r="K4339" s="10">
        <f t="shared" si="405"/>
        <v>3.8177539062500001</v>
      </c>
      <c r="L4339" s="10">
        <f t="shared" si="406"/>
        <v>0.965591857910156</v>
      </c>
      <c r="M4339">
        <f t="shared" si="407"/>
        <v>3.1457262230105601E-4</v>
      </c>
    </row>
    <row r="4340" spans="2:13" x14ac:dyDescent="0.25">
      <c r="B4340" s="9">
        <v>362.14999389648398</v>
      </c>
      <c r="C4340">
        <v>700000</v>
      </c>
      <c r="D4340">
        <v>4202.64453125</v>
      </c>
      <c r="E4340">
        <v>3822.88159179687</v>
      </c>
      <c r="F4340">
        <v>966.26165771484295</v>
      </c>
      <c r="G4340">
        <v>3.1820702133700197E-4</v>
      </c>
      <c r="H4340" s="32">
        <f t="shared" si="402"/>
        <v>88.999993896484</v>
      </c>
      <c r="I4340">
        <f t="shared" si="403"/>
        <v>6.9084400000000006</v>
      </c>
      <c r="J4340" s="10">
        <f t="shared" si="404"/>
        <v>4.2026445312499998</v>
      </c>
      <c r="K4340" s="10">
        <f t="shared" si="405"/>
        <v>3.8228815917968699</v>
      </c>
      <c r="L4340" s="10">
        <f t="shared" si="406"/>
        <v>0.96626165771484296</v>
      </c>
      <c r="M4340">
        <f t="shared" si="407"/>
        <v>3.1820702133700197E-4</v>
      </c>
    </row>
    <row r="4341" spans="2:13" x14ac:dyDescent="0.25">
      <c r="B4341" s="9">
        <v>361.14999389648398</v>
      </c>
      <c r="C4341">
        <v>700000</v>
      </c>
      <c r="D4341">
        <v>4201.62353515625</v>
      </c>
      <c r="E4341">
        <v>3828.0146484375</v>
      </c>
      <c r="F4341">
        <v>966.92663574218705</v>
      </c>
      <c r="G4341">
        <v>3.2191554782912103E-4</v>
      </c>
      <c r="H4341" s="32">
        <f t="shared" si="402"/>
        <v>87.999993896484</v>
      </c>
      <c r="I4341">
        <f t="shared" si="403"/>
        <v>6.9084400000000006</v>
      </c>
      <c r="J4341" s="10">
        <f t="shared" si="404"/>
        <v>4.2016235351562496</v>
      </c>
      <c r="K4341" s="10">
        <f t="shared" si="405"/>
        <v>3.8280146484375002</v>
      </c>
      <c r="L4341" s="10">
        <f t="shared" si="406"/>
        <v>0.96692663574218707</v>
      </c>
      <c r="M4341">
        <f t="shared" si="407"/>
        <v>3.2191554782912103E-4</v>
      </c>
    </row>
    <row r="4342" spans="2:13" x14ac:dyDescent="0.25">
      <c r="B4342" s="9">
        <v>360.14999389648398</v>
      </c>
      <c r="C4342">
        <v>700000</v>
      </c>
      <c r="D4342">
        <v>4200.62353515625</v>
      </c>
      <c r="E4342">
        <v>3833.15258789062</v>
      </c>
      <c r="F4342">
        <v>967.58679199218705</v>
      </c>
      <c r="G4342">
        <v>3.2570026814937499E-4</v>
      </c>
      <c r="H4342" s="32">
        <f t="shared" si="402"/>
        <v>86.999993896484</v>
      </c>
      <c r="I4342">
        <f t="shared" si="403"/>
        <v>6.9084400000000006</v>
      </c>
      <c r="J4342" s="10">
        <f t="shared" si="404"/>
        <v>4.2006235351562502</v>
      </c>
      <c r="K4342" s="10">
        <f t="shared" si="405"/>
        <v>3.8331525878906199</v>
      </c>
      <c r="L4342" s="10">
        <f t="shared" si="406"/>
        <v>0.967586791992187</v>
      </c>
      <c r="M4342">
        <f t="shared" si="407"/>
        <v>3.2570026814937499E-4</v>
      </c>
    </row>
    <row r="4343" spans="2:13" x14ac:dyDescent="0.25">
      <c r="B4343" s="9">
        <v>359.14999389648398</v>
      </c>
      <c r="C4343">
        <v>700000</v>
      </c>
      <c r="D4343">
        <v>4199.64453125</v>
      </c>
      <c r="E4343">
        <v>3838.29516601562</v>
      </c>
      <c r="F4343">
        <v>968.24206542968705</v>
      </c>
      <c r="G4343">
        <v>3.2956321956589802E-4</v>
      </c>
      <c r="H4343" s="32">
        <f t="shared" si="402"/>
        <v>85.999993896484</v>
      </c>
      <c r="I4343">
        <f t="shared" si="403"/>
        <v>6.9084400000000006</v>
      </c>
      <c r="J4343" s="10">
        <f t="shared" si="404"/>
        <v>4.1996445312499997</v>
      </c>
      <c r="K4343" s="10">
        <f t="shared" si="405"/>
        <v>3.8382951660156199</v>
      </c>
      <c r="L4343" s="10">
        <f t="shared" si="406"/>
        <v>0.96824206542968705</v>
      </c>
      <c r="M4343">
        <f t="shared" si="407"/>
        <v>3.2956321956589802E-4</v>
      </c>
    </row>
    <row r="4344" spans="2:13" x14ac:dyDescent="0.25">
      <c r="B4344" s="9">
        <v>358.14999389648398</v>
      </c>
      <c r="C4344">
        <v>700000</v>
      </c>
      <c r="D4344">
        <v>4198.68603515625</v>
      </c>
      <c r="E4344">
        <v>3843.44189453125</v>
      </c>
      <c r="F4344">
        <v>968.89245605468705</v>
      </c>
      <c r="G4344">
        <v>3.3350664307363299E-4</v>
      </c>
      <c r="H4344" s="32">
        <f t="shared" si="402"/>
        <v>84.999993896484</v>
      </c>
      <c r="I4344">
        <f t="shared" si="403"/>
        <v>6.9084400000000006</v>
      </c>
      <c r="J4344" s="10">
        <f t="shared" si="404"/>
        <v>4.1986860351562498</v>
      </c>
      <c r="K4344" s="10">
        <f t="shared" si="405"/>
        <v>3.8434418945312498</v>
      </c>
      <c r="L4344" s="10">
        <f t="shared" si="406"/>
        <v>0.96889245605468699</v>
      </c>
      <c r="M4344">
        <f t="shared" si="407"/>
        <v>3.3350664307363299E-4</v>
      </c>
    </row>
    <row r="4345" spans="2:13" x14ac:dyDescent="0.25">
      <c r="B4345" s="9">
        <v>357.14999389648398</v>
      </c>
      <c r="C4345">
        <v>700000</v>
      </c>
      <c r="D4345">
        <v>4197.748046875</v>
      </c>
      <c r="E4345">
        <v>3848.59301757812</v>
      </c>
      <c r="F4345">
        <v>969.53796386718705</v>
      </c>
      <c r="G4345">
        <v>3.3753272145986497E-4</v>
      </c>
      <c r="H4345" s="32">
        <f t="shared" si="402"/>
        <v>83.999993896484</v>
      </c>
      <c r="I4345">
        <f t="shared" si="403"/>
        <v>6.9084400000000006</v>
      </c>
      <c r="J4345" s="10">
        <f t="shared" si="404"/>
        <v>4.1977480468749997</v>
      </c>
      <c r="K4345" s="10">
        <f t="shared" si="405"/>
        <v>3.84859301757812</v>
      </c>
      <c r="L4345" s="10">
        <f t="shared" si="406"/>
        <v>0.96953796386718705</v>
      </c>
      <c r="M4345">
        <f t="shared" si="407"/>
        <v>3.3753272145986497E-4</v>
      </c>
    </row>
    <row r="4346" spans="2:13" x14ac:dyDescent="0.25">
      <c r="B4346" s="9">
        <v>356.14999389648398</v>
      </c>
      <c r="C4346">
        <v>700000</v>
      </c>
      <c r="D4346">
        <v>4196.8310546875</v>
      </c>
      <c r="E4346">
        <v>3853.74755859375</v>
      </c>
      <c r="F4346">
        <v>970.17858886718705</v>
      </c>
      <c r="G4346">
        <v>3.4164381213486102E-4</v>
      </c>
      <c r="H4346" s="32">
        <f t="shared" si="402"/>
        <v>82.999993896484</v>
      </c>
      <c r="I4346">
        <f t="shared" si="403"/>
        <v>6.9084400000000006</v>
      </c>
      <c r="J4346" s="10">
        <f t="shared" si="404"/>
        <v>4.1968310546875003</v>
      </c>
      <c r="K4346" s="10">
        <f t="shared" si="405"/>
        <v>3.8537475585937502</v>
      </c>
      <c r="L4346" s="10">
        <f t="shared" si="406"/>
        <v>0.970178588867187</v>
      </c>
      <c r="M4346">
        <f t="shared" si="407"/>
        <v>3.4164381213486102E-4</v>
      </c>
    </row>
    <row r="4347" spans="2:13" x14ac:dyDescent="0.25">
      <c r="B4347" s="9">
        <v>355.14999389648398</v>
      </c>
      <c r="C4347">
        <v>700000</v>
      </c>
      <c r="D4347">
        <v>4195.9345703125</v>
      </c>
      <c r="E4347">
        <v>3858.90551757812</v>
      </c>
      <c r="F4347">
        <v>970.81414794921795</v>
      </c>
      <c r="G4347">
        <v>3.4584233071655002E-4</v>
      </c>
      <c r="H4347" s="32">
        <f t="shared" si="402"/>
        <v>81.999993896484</v>
      </c>
      <c r="I4347">
        <f t="shared" si="403"/>
        <v>6.9084400000000006</v>
      </c>
      <c r="J4347" s="10">
        <f t="shared" si="404"/>
        <v>4.1959345703124997</v>
      </c>
      <c r="K4347" s="10">
        <f t="shared" si="405"/>
        <v>3.8589055175781199</v>
      </c>
      <c r="L4347" s="10">
        <f t="shared" si="406"/>
        <v>0.97081414794921794</v>
      </c>
      <c r="M4347">
        <f t="shared" si="407"/>
        <v>3.4584233071655002E-4</v>
      </c>
    </row>
    <row r="4348" spans="2:13" x14ac:dyDescent="0.25">
      <c r="B4348" s="9">
        <v>354.14999389648398</v>
      </c>
      <c r="C4348">
        <v>700000</v>
      </c>
      <c r="D4348">
        <v>4195.05859375</v>
      </c>
      <c r="E4348">
        <v>3864.06640625</v>
      </c>
      <c r="F4348">
        <v>971.44476318359295</v>
      </c>
      <c r="G4348">
        <v>3.5013075103051901E-4</v>
      </c>
      <c r="H4348" s="32">
        <f t="shared" si="402"/>
        <v>80.999993896484</v>
      </c>
      <c r="I4348">
        <f t="shared" si="403"/>
        <v>6.9084400000000006</v>
      </c>
      <c r="J4348" s="10">
        <f t="shared" si="404"/>
        <v>4.1950585937499998</v>
      </c>
      <c r="K4348" s="10">
        <f t="shared" si="405"/>
        <v>3.8640664062500001</v>
      </c>
      <c r="L4348" s="10">
        <f t="shared" si="406"/>
        <v>0.97144476318359296</v>
      </c>
      <c r="M4348">
        <f t="shared" si="407"/>
        <v>3.5013075103051901E-4</v>
      </c>
    </row>
    <row r="4349" spans="2:13" x14ac:dyDescent="0.25">
      <c r="B4349" s="9">
        <v>353.14999389648398</v>
      </c>
      <c r="C4349">
        <v>700000</v>
      </c>
      <c r="D4349">
        <v>4194.20361328125</v>
      </c>
      <c r="E4349">
        <v>3869.22973632812</v>
      </c>
      <c r="F4349">
        <v>972.07037353515602</v>
      </c>
      <c r="G4349">
        <v>3.5451166331767998E-4</v>
      </c>
      <c r="H4349" s="32">
        <f t="shared" si="402"/>
        <v>79.999993896484</v>
      </c>
      <c r="I4349">
        <f t="shared" si="403"/>
        <v>6.9084400000000006</v>
      </c>
      <c r="J4349" s="10">
        <f t="shared" si="404"/>
        <v>4.1942036132812497</v>
      </c>
      <c r="K4349" s="10">
        <f t="shared" si="405"/>
        <v>3.8692297363281201</v>
      </c>
      <c r="L4349" s="10">
        <f t="shared" si="406"/>
        <v>0.97207037353515602</v>
      </c>
      <c r="M4349">
        <f t="shared" si="407"/>
        <v>3.5451166331767998E-4</v>
      </c>
    </row>
    <row r="4350" spans="2:13" x14ac:dyDescent="0.25">
      <c r="B4350" s="9">
        <v>352.14999389648398</v>
      </c>
      <c r="C4350">
        <v>700000</v>
      </c>
      <c r="D4350">
        <v>4193.369140625</v>
      </c>
      <c r="E4350">
        <v>3874.3955078125</v>
      </c>
      <c r="F4350">
        <v>972.69091796875</v>
      </c>
      <c r="G4350">
        <v>3.5898774513043398E-4</v>
      </c>
      <c r="H4350" s="32">
        <f t="shared" si="402"/>
        <v>78.999993896484</v>
      </c>
      <c r="I4350">
        <f t="shared" si="403"/>
        <v>6.9084400000000006</v>
      </c>
      <c r="J4350" s="10">
        <f t="shared" si="404"/>
        <v>4.1933691406250002</v>
      </c>
      <c r="K4350" s="10">
        <f t="shared" si="405"/>
        <v>3.8743955078124999</v>
      </c>
      <c r="L4350" s="10">
        <f t="shared" si="406"/>
        <v>0.97269091796874996</v>
      </c>
      <c r="M4350">
        <f t="shared" si="407"/>
        <v>3.5898774513043398E-4</v>
      </c>
    </row>
    <row r="4351" spans="2:13" x14ac:dyDescent="0.25">
      <c r="B4351" s="9">
        <v>351.14999389648398</v>
      </c>
      <c r="C4351">
        <v>700000</v>
      </c>
      <c r="D4351">
        <v>4192.55517578125</v>
      </c>
      <c r="E4351">
        <v>3879.56274414062</v>
      </c>
      <c r="F4351">
        <v>973.306396484375</v>
      </c>
      <c r="G4351">
        <v>3.63561790436506E-4</v>
      </c>
      <c r="H4351" s="32">
        <f t="shared" si="402"/>
        <v>77.999993896484</v>
      </c>
      <c r="I4351">
        <f t="shared" si="403"/>
        <v>6.9084400000000006</v>
      </c>
      <c r="J4351" s="10">
        <f t="shared" si="404"/>
        <v>4.1925551757812496</v>
      </c>
      <c r="K4351" s="10">
        <f t="shared" si="405"/>
        <v>3.8795627441406202</v>
      </c>
      <c r="L4351" s="10">
        <f t="shared" si="406"/>
        <v>0.973306396484375</v>
      </c>
      <c r="M4351">
        <f t="shared" si="407"/>
        <v>3.63561790436506E-4</v>
      </c>
    </row>
    <row r="4352" spans="2:13" x14ac:dyDescent="0.25">
      <c r="B4352" s="9">
        <v>350.14999389648398</v>
      </c>
      <c r="C4352">
        <v>700000</v>
      </c>
      <c r="D4352">
        <v>4191.76171875</v>
      </c>
      <c r="E4352">
        <v>3884.7314453125</v>
      </c>
      <c r="F4352">
        <v>973.91668701171795</v>
      </c>
      <c r="G4352">
        <v>3.6823665141127998E-4</v>
      </c>
      <c r="H4352" s="32">
        <f t="shared" si="402"/>
        <v>76.999993896484</v>
      </c>
      <c r="I4352">
        <f t="shared" si="403"/>
        <v>6.9084400000000006</v>
      </c>
      <c r="J4352" s="10">
        <f t="shared" si="404"/>
        <v>4.1917617187499996</v>
      </c>
      <c r="K4352" s="10">
        <f t="shared" si="405"/>
        <v>3.8847314453125001</v>
      </c>
      <c r="L4352" s="10">
        <f t="shared" si="406"/>
        <v>0.97391668701171796</v>
      </c>
      <c r="M4352">
        <f t="shared" si="407"/>
        <v>3.6823665141127998E-4</v>
      </c>
    </row>
    <row r="4353" spans="2:13" x14ac:dyDescent="0.25">
      <c r="B4353" s="9">
        <v>349.14999389648398</v>
      </c>
      <c r="C4353">
        <v>700000</v>
      </c>
      <c r="D4353">
        <v>4190.98876953125</v>
      </c>
      <c r="E4353">
        <v>3889.90087890625</v>
      </c>
      <c r="F4353">
        <v>974.52185058593705</v>
      </c>
      <c r="G4353">
        <v>3.7301532574929199E-4</v>
      </c>
      <c r="H4353" s="32">
        <f t="shared" si="402"/>
        <v>75.999993896484</v>
      </c>
      <c r="I4353">
        <f t="shared" si="403"/>
        <v>6.9084400000000006</v>
      </c>
      <c r="J4353" s="10">
        <f t="shared" si="404"/>
        <v>4.1909887695312502</v>
      </c>
      <c r="K4353" s="10">
        <f t="shared" si="405"/>
        <v>3.8899008789062499</v>
      </c>
      <c r="L4353" s="10">
        <f t="shared" si="406"/>
        <v>0.9745218505859371</v>
      </c>
      <c r="M4353">
        <f t="shared" si="407"/>
        <v>3.7301532574929199E-4</v>
      </c>
    </row>
    <row r="4354" spans="2:13" x14ac:dyDescent="0.25">
      <c r="B4354" s="9">
        <v>348.14999389648398</v>
      </c>
      <c r="C4354">
        <v>700000</v>
      </c>
      <c r="D4354">
        <v>4190.23681640625</v>
      </c>
      <c r="E4354">
        <v>3895.07055664062</v>
      </c>
      <c r="F4354">
        <v>975.12188720703102</v>
      </c>
      <c r="G4354">
        <v>3.7790092756040302E-4</v>
      </c>
      <c r="H4354" s="32">
        <f t="shared" si="402"/>
        <v>74.999993896484</v>
      </c>
      <c r="I4354">
        <f t="shared" si="403"/>
        <v>6.9084400000000006</v>
      </c>
      <c r="J4354" s="10">
        <f t="shared" si="404"/>
        <v>4.1902368164062498</v>
      </c>
      <c r="K4354" s="10">
        <f t="shared" si="405"/>
        <v>3.8950705566406199</v>
      </c>
      <c r="L4354" s="10">
        <f t="shared" si="406"/>
        <v>0.97512188720703097</v>
      </c>
      <c r="M4354">
        <f t="shared" si="407"/>
        <v>3.7790092756040302E-4</v>
      </c>
    </row>
    <row r="4355" spans="2:13" x14ac:dyDescent="0.25">
      <c r="B4355" s="9">
        <v>347.14999389648398</v>
      </c>
      <c r="C4355">
        <v>700000</v>
      </c>
      <c r="D4355">
        <v>4189.50537109375</v>
      </c>
      <c r="E4355">
        <v>3900.240234375</v>
      </c>
      <c r="F4355">
        <v>975.71661376953102</v>
      </c>
      <c r="G4355">
        <v>3.8289662916213198E-4</v>
      </c>
      <c r="H4355" s="32">
        <f t="shared" si="402"/>
        <v>73.999993896484</v>
      </c>
      <c r="I4355">
        <f t="shared" si="403"/>
        <v>6.9084400000000006</v>
      </c>
      <c r="J4355" s="10">
        <f t="shared" si="404"/>
        <v>4.18950537109375</v>
      </c>
      <c r="K4355" s="10">
        <f t="shared" si="405"/>
        <v>3.900240234375</v>
      </c>
      <c r="L4355" s="10">
        <f t="shared" si="406"/>
        <v>0.975716613769531</v>
      </c>
      <c r="M4355">
        <f t="shared" si="407"/>
        <v>3.8289662916213198E-4</v>
      </c>
    </row>
    <row r="4356" spans="2:13" x14ac:dyDescent="0.25">
      <c r="B4356" s="9">
        <v>346.14999389648398</v>
      </c>
      <c r="C4356">
        <v>700000</v>
      </c>
      <c r="D4356">
        <v>4188.7939453125</v>
      </c>
      <c r="E4356">
        <v>3905.4091796875</v>
      </c>
      <c r="F4356">
        <v>976.30609130859295</v>
      </c>
      <c r="G4356">
        <v>3.8800583570264199E-4</v>
      </c>
      <c r="H4356" s="32">
        <f t="shared" si="402"/>
        <v>72.999993896484</v>
      </c>
      <c r="I4356">
        <f t="shared" si="403"/>
        <v>6.9084400000000006</v>
      </c>
      <c r="J4356" s="10">
        <f t="shared" si="404"/>
        <v>4.1887939453124998</v>
      </c>
      <c r="K4356" s="10">
        <f t="shared" si="405"/>
        <v>3.9054091796875001</v>
      </c>
      <c r="L4356" s="10">
        <f t="shared" si="406"/>
        <v>0.97630609130859292</v>
      </c>
      <c r="M4356">
        <f t="shared" si="407"/>
        <v>3.8800583570264199E-4</v>
      </c>
    </row>
    <row r="4357" spans="2:13" x14ac:dyDescent="0.25">
      <c r="B4357" s="9">
        <v>345.14999389648398</v>
      </c>
      <c r="C4357">
        <v>700000</v>
      </c>
      <c r="D4357">
        <v>4188.10400390625</v>
      </c>
      <c r="E4357">
        <v>3910.57690429687</v>
      </c>
      <c r="F4357">
        <v>976.89031982421795</v>
      </c>
      <c r="G4357">
        <v>3.9323198143392801E-4</v>
      </c>
      <c r="H4357" s="32">
        <f t="shared" si="402"/>
        <v>71.999993896484</v>
      </c>
      <c r="I4357">
        <f t="shared" si="403"/>
        <v>6.9084400000000006</v>
      </c>
      <c r="J4357" s="10">
        <f t="shared" si="404"/>
        <v>4.1881040039062496</v>
      </c>
      <c r="K4357" s="10">
        <f t="shared" si="405"/>
        <v>3.9105769042968701</v>
      </c>
      <c r="L4357" s="10">
        <f t="shared" si="406"/>
        <v>0.97689031982421792</v>
      </c>
      <c r="M4357">
        <f t="shared" si="407"/>
        <v>3.9323198143392801E-4</v>
      </c>
    </row>
    <row r="4358" spans="2:13" x14ac:dyDescent="0.25">
      <c r="B4358" s="9">
        <v>344.14999389648398</v>
      </c>
      <c r="C4358">
        <v>700000</v>
      </c>
      <c r="D4358">
        <v>4187.43408203125</v>
      </c>
      <c r="E4358">
        <v>3915.7431640625</v>
      </c>
      <c r="F4358">
        <v>977.46917724609295</v>
      </c>
      <c r="G4358">
        <v>3.9857864612713402E-4</v>
      </c>
      <c r="H4358" s="32">
        <f t="shared" si="402"/>
        <v>70.999993896484</v>
      </c>
      <c r="I4358">
        <f t="shared" si="403"/>
        <v>6.9084400000000006</v>
      </c>
      <c r="J4358" s="10">
        <f t="shared" si="404"/>
        <v>4.1874340820312499</v>
      </c>
      <c r="K4358" s="10">
        <f t="shared" si="405"/>
        <v>3.9157431640625</v>
      </c>
      <c r="L4358" s="10">
        <f t="shared" si="406"/>
        <v>0.97746917724609295</v>
      </c>
      <c r="M4358">
        <f t="shared" si="407"/>
        <v>3.9857864612713402E-4</v>
      </c>
    </row>
    <row r="4359" spans="2:13" x14ac:dyDescent="0.25">
      <c r="B4359" s="9">
        <v>343.14999389648398</v>
      </c>
      <c r="C4359">
        <v>700000</v>
      </c>
      <c r="D4359">
        <v>4186.78466796875</v>
      </c>
      <c r="E4359">
        <v>3920.90673828125</v>
      </c>
      <c r="F4359">
        <v>978.04260253906205</v>
      </c>
      <c r="G4359">
        <v>4.0404961328022101E-4</v>
      </c>
      <c r="H4359" s="32">
        <f t="shared" si="402"/>
        <v>69.999993896484</v>
      </c>
      <c r="I4359">
        <f t="shared" si="403"/>
        <v>6.9084400000000006</v>
      </c>
      <c r="J4359" s="10">
        <f t="shared" si="404"/>
        <v>4.1867846679687499</v>
      </c>
      <c r="K4359" s="10">
        <f t="shared" si="405"/>
        <v>3.9209067382812499</v>
      </c>
      <c r="L4359" s="10">
        <f t="shared" si="406"/>
        <v>0.97804260253906206</v>
      </c>
      <c r="M4359">
        <f t="shared" si="407"/>
        <v>4.0404961328022101E-4</v>
      </c>
    </row>
    <row r="4360" spans="2:13" x14ac:dyDescent="0.25">
      <c r="B4360" s="9">
        <v>342.14999389648398</v>
      </c>
      <c r="C4360">
        <v>700000</v>
      </c>
      <c r="D4360">
        <v>4186.15625</v>
      </c>
      <c r="E4360">
        <v>3926.06762695312</v>
      </c>
      <c r="F4360">
        <v>978.61065673828102</v>
      </c>
      <c r="G4360">
        <v>4.0964878280647001E-4</v>
      </c>
      <c r="H4360" s="32">
        <f t="shared" ref="H4360:H4423" si="408">B4360-273.15</f>
        <v>68.999993896484</v>
      </c>
      <c r="I4360">
        <f t="shared" ref="I4360:I4423" si="409">C4360*0.0000098692</f>
        <v>6.9084400000000006</v>
      </c>
      <c r="J4360" s="10">
        <f t="shared" ref="J4360:J4423" si="410">D4360/1000</f>
        <v>4.1861562499999998</v>
      </c>
      <c r="K4360" s="10">
        <f t="shared" ref="K4360:K4423" si="411">E4360/1000</f>
        <v>3.9260676269531198</v>
      </c>
      <c r="L4360" s="10">
        <f t="shared" ref="L4360:L4423" si="412">F4360/1000</f>
        <v>0.97861065673828107</v>
      </c>
      <c r="M4360">
        <f t="shared" si="407"/>
        <v>4.0964878280647001E-4</v>
      </c>
    </row>
    <row r="4361" spans="2:13" x14ac:dyDescent="0.25">
      <c r="B4361" s="9">
        <v>341.14999389648398</v>
      </c>
      <c r="C4361">
        <v>700000</v>
      </c>
      <c r="D4361">
        <v>4185.54833984375</v>
      </c>
      <c r="E4361">
        <v>3931.22485351562</v>
      </c>
      <c r="F4361">
        <v>979.17321777343705</v>
      </c>
      <c r="G4361">
        <v>4.1538017103448499E-4</v>
      </c>
      <c r="H4361" s="32">
        <f t="shared" si="408"/>
        <v>67.999993896484</v>
      </c>
      <c r="I4361">
        <f t="shared" si="409"/>
        <v>6.9084400000000006</v>
      </c>
      <c r="J4361" s="10">
        <f t="shared" si="410"/>
        <v>4.1855483398437503</v>
      </c>
      <c r="K4361" s="10">
        <f t="shared" si="411"/>
        <v>3.9312248535156198</v>
      </c>
      <c r="L4361" s="10">
        <f t="shared" si="412"/>
        <v>0.97917321777343702</v>
      </c>
      <c r="M4361">
        <f t="shared" ref="M4361:M4424" si="413">G4361*1</f>
        <v>4.1538017103448499E-4</v>
      </c>
    </row>
    <row r="4362" spans="2:13" x14ac:dyDescent="0.25">
      <c r="B4362" s="9">
        <v>340.14999389648398</v>
      </c>
      <c r="C4362">
        <v>700000</v>
      </c>
      <c r="D4362">
        <v>4184.9609375</v>
      </c>
      <c r="E4362">
        <v>3936.3779296875</v>
      </c>
      <c r="F4362">
        <v>979.73028564453102</v>
      </c>
      <c r="G4362">
        <v>4.2124802712351002E-4</v>
      </c>
      <c r="H4362" s="32">
        <f t="shared" si="408"/>
        <v>66.999993896484</v>
      </c>
      <c r="I4362">
        <f t="shared" si="409"/>
        <v>6.9084400000000006</v>
      </c>
      <c r="J4362" s="10">
        <f t="shared" si="410"/>
        <v>4.1849609374999996</v>
      </c>
      <c r="K4362" s="10">
        <f t="shared" si="411"/>
        <v>3.9363779296875001</v>
      </c>
      <c r="L4362" s="10">
        <f t="shared" si="412"/>
        <v>0.97973028564453102</v>
      </c>
      <c r="M4362">
        <f t="shared" si="413"/>
        <v>4.2124802712351002E-4</v>
      </c>
    </row>
    <row r="4363" spans="2:13" x14ac:dyDescent="0.25">
      <c r="B4363" s="9">
        <v>339.14999389648398</v>
      </c>
      <c r="C4363">
        <v>700000</v>
      </c>
      <c r="D4363">
        <v>4184.39453125</v>
      </c>
      <c r="E4363">
        <v>3941.52612304687</v>
      </c>
      <c r="F4363">
        <v>980.28179931640602</v>
      </c>
      <c r="G4363">
        <v>4.27256745751947E-4</v>
      </c>
      <c r="H4363" s="32">
        <f t="shared" si="408"/>
        <v>65.999993896484</v>
      </c>
      <c r="I4363">
        <f t="shared" si="409"/>
        <v>6.9084400000000006</v>
      </c>
      <c r="J4363" s="10">
        <f t="shared" si="410"/>
        <v>4.1843945312499997</v>
      </c>
      <c r="K4363" s="10">
        <f t="shared" si="411"/>
        <v>3.9415261230468701</v>
      </c>
      <c r="L4363" s="10">
        <f t="shared" si="412"/>
        <v>0.98028179931640602</v>
      </c>
      <c r="M4363">
        <f t="shared" si="413"/>
        <v>4.27256745751947E-4</v>
      </c>
    </row>
    <row r="4364" spans="2:13" x14ac:dyDescent="0.25">
      <c r="B4364" s="9">
        <v>338.14999389648398</v>
      </c>
      <c r="C4364">
        <v>700000</v>
      </c>
      <c r="D4364">
        <v>4183.8486328125</v>
      </c>
      <c r="E4364">
        <v>3946.66870117187</v>
      </c>
      <c r="F4364">
        <v>980.82769775390602</v>
      </c>
      <c r="G4364">
        <v>4.3341083801351401E-4</v>
      </c>
      <c r="H4364" s="32">
        <f t="shared" si="408"/>
        <v>64.999993896484</v>
      </c>
      <c r="I4364">
        <f t="shared" si="409"/>
        <v>6.9084400000000006</v>
      </c>
      <c r="J4364" s="10">
        <f t="shared" si="410"/>
        <v>4.1838486328125004</v>
      </c>
      <c r="K4364" s="10">
        <f t="shared" si="411"/>
        <v>3.9466687011718702</v>
      </c>
      <c r="L4364" s="10">
        <f t="shared" si="412"/>
        <v>0.98082769775390599</v>
      </c>
      <c r="M4364">
        <f t="shared" si="413"/>
        <v>4.3341083801351401E-4</v>
      </c>
    </row>
    <row r="4365" spans="2:13" x14ac:dyDescent="0.25">
      <c r="B4365" s="9">
        <v>337.14999389648398</v>
      </c>
      <c r="C4365">
        <v>700000</v>
      </c>
      <c r="D4365">
        <v>4183.32373046875</v>
      </c>
      <c r="E4365">
        <v>3951.80493164062</v>
      </c>
      <c r="F4365">
        <v>981.36798095703102</v>
      </c>
      <c r="G4365">
        <v>4.3971510604023901E-4</v>
      </c>
      <c r="H4365" s="32">
        <f t="shared" si="408"/>
        <v>63.999993896484</v>
      </c>
      <c r="I4365">
        <f t="shared" si="409"/>
        <v>6.9084400000000006</v>
      </c>
      <c r="J4365" s="10">
        <f t="shared" si="410"/>
        <v>4.1833237304687501</v>
      </c>
      <c r="K4365" s="10">
        <f t="shared" si="411"/>
        <v>3.9518049316406199</v>
      </c>
      <c r="L4365" s="10">
        <f t="shared" si="412"/>
        <v>0.98136798095703104</v>
      </c>
      <c r="M4365">
        <f t="shared" si="413"/>
        <v>4.3971510604023901E-4</v>
      </c>
    </row>
    <row r="4366" spans="2:13" x14ac:dyDescent="0.25">
      <c r="B4366" s="9">
        <v>336.14999389648398</v>
      </c>
      <c r="C4366">
        <v>700000</v>
      </c>
      <c r="D4366">
        <v>4182.8193359375</v>
      </c>
      <c r="E4366">
        <v>3956.93408203125</v>
      </c>
      <c r="F4366">
        <v>981.90252685546795</v>
      </c>
      <c r="G4366">
        <v>4.4617452658712799E-4</v>
      </c>
      <c r="H4366" s="32">
        <f t="shared" si="408"/>
        <v>62.999993896484</v>
      </c>
      <c r="I4366">
        <f t="shared" si="409"/>
        <v>6.9084400000000006</v>
      </c>
      <c r="J4366" s="10">
        <f t="shared" si="410"/>
        <v>4.1828193359375003</v>
      </c>
      <c r="K4366" s="10">
        <f t="shared" si="411"/>
        <v>3.9569340820312502</v>
      </c>
      <c r="L4366" s="10">
        <f t="shared" si="412"/>
        <v>0.98190252685546797</v>
      </c>
      <c r="M4366">
        <f t="shared" si="413"/>
        <v>4.4617452658712799E-4</v>
      </c>
    </row>
    <row r="4367" spans="2:13" x14ac:dyDescent="0.25">
      <c r="B4367" s="9">
        <v>335.14999389648398</v>
      </c>
      <c r="C4367">
        <v>700000</v>
      </c>
      <c r="D4367">
        <v>4182.3359375</v>
      </c>
      <c r="E4367">
        <v>3962.0556640625</v>
      </c>
      <c r="F4367">
        <v>982.43133544921795</v>
      </c>
      <c r="G4367">
        <v>4.5279422192834301E-4</v>
      </c>
      <c r="H4367" s="32">
        <f t="shared" si="408"/>
        <v>61.999993896484</v>
      </c>
      <c r="I4367">
        <f t="shared" si="409"/>
        <v>6.9084400000000006</v>
      </c>
      <c r="J4367" s="10">
        <f t="shared" si="410"/>
        <v>4.1823359375000004</v>
      </c>
      <c r="K4367" s="10">
        <f t="shared" si="411"/>
        <v>3.9620556640625</v>
      </c>
      <c r="L4367" s="10">
        <f t="shared" si="412"/>
        <v>0.9824313354492179</v>
      </c>
      <c r="M4367">
        <f t="shared" si="413"/>
        <v>4.5279422192834301E-4</v>
      </c>
    </row>
    <row r="4368" spans="2:13" x14ac:dyDescent="0.25">
      <c r="B4368" s="9">
        <v>334.14999389648398</v>
      </c>
      <c r="C4368">
        <v>700000</v>
      </c>
      <c r="D4368">
        <v>4181.873046875</v>
      </c>
      <c r="E4368">
        <v>3967.16845703125</v>
      </c>
      <c r="F4368">
        <v>982.95428466796795</v>
      </c>
      <c r="G4368">
        <v>4.5957960537634698E-4</v>
      </c>
      <c r="H4368" s="32">
        <f t="shared" si="408"/>
        <v>60.999993896484</v>
      </c>
      <c r="I4368">
        <f t="shared" si="409"/>
        <v>6.9084400000000006</v>
      </c>
      <c r="J4368" s="10">
        <f t="shared" si="410"/>
        <v>4.1818730468750003</v>
      </c>
      <c r="K4368" s="10">
        <f t="shared" si="411"/>
        <v>3.9671684570312502</v>
      </c>
      <c r="L4368" s="10">
        <f t="shared" si="412"/>
        <v>0.98295428466796797</v>
      </c>
      <c r="M4368">
        <f t="shared" si="413"/>
        <v>4.5957960537634698E-4</v>
      </c>
    </row>
    <row r="4369" spans="2:13" x14ac:dyDescent="0.25">
      <c r="B4369" s="9">
        <v>333.14999389648398</v>
      </c>
      <c r="C4369">
        <v>700000</v>
      </c>
      <c r="D4369">
        <v>4181.43115234375</v>
      </c>
      <c r="E4369">
        <v>3972.27172851562</v>
      </c>
      <c r="F4369">
        <v>983.471435546875</v>
      </c>
      <c r="G4369">
        <v>4.6653626486659001E-4</v>
      </c>
      <c r="H4369" s="32">
        <f t="shared" si="408"/>
        <v>59.999993896484</v>
      </c>
      <c r="I4369">
        <f t="shared" si="409"/>
        <v>6.9084400000000006</v>
      </c>
      <c r="J4369" s="10">
        <f t="shared" si="410"/>
        <v>4.18143115234375</v>
      </c>
      <c r="K4369" s="10">
        <f t="shared" si="411"/>
        <v>3.9722717285156199</v>
      </c>
      <c r="L4369" s="10">
        <f t="shared" si="412"/>
        <v>0.98347143554687499</v>
      </c>
      <c r="M4369">
        <f t="shared" si="413"/>
        <v>4.6653626486659001E-4</v>
      </c>
    </row>
    <row r="4370" spans="2:13" x14ac:dyDescent="0.25">
      <c r="B4370" s="9">
        <v>332.14999389648398</v>
      </c>
      <c r="C4370">
        <v>700000</v>
      </c>
      <c r="D4370">
        <v>4181.01025390625</v>
      </c>
      <c r="E4370">
        <v>3977.36499023437</v>
      </c>
      <c r="F4370">
        <v>983.982666015625</v>
      </c>
      <c r="G4370">
        <v>4.7367013758048399E-4</v>
      </c>
      <c r="H4370" s="32">
        <f t="shared" si="408"/>
        <v>58.999993896484</v>
      </c>
      <c r="I4370">
        <f t="shared" si="409"/>
        <v>6.9084400000000006</v>
      </c>
      <c r="J4370" s="10">
        <f t="shared" si="410"/>
        <v>4.1810102539062504</v>
      </c>
      <c r="K4370" s="10">
        <f t="shared" si="411"/>
        <v>3.9773649902343702</v>
      </c>
      <c r="L4370" s="10">
        <f t="shared" si="412"/>
        <v>0.98398266601562501</v>
      </c>
      <c r="M4370">
        <f t="shared" si="413"/>
        <v>4.7367013758048399E-4</v>
      </c>
    </row>
    <row r="4371" spans="2:13" x14ac:dyDescent="0.25">
      <c r="B4371" s="9">
        <v>331.14999389648398</v>
      </c>
      <c r="C4371">
        <v>700000</v>
      </c>
      <c r="D4371">
        <v>4180.60986328125</v>
      </c>
      <c r="E4371">
        <v>3982.44677734375</v>
      </c>
      <c r="F4371">
        <v>984.48791503906205</v>
      </c>
      <c r="G4371">
        <v>4.8098727711476299E-4</v>
      </c>
      <c r="H4371" s="32">
        <f t="shared" si="408"/>
        <v>57.999993896484</v>
      </c>
      <c r="I4371">
        <f t="shared" si="409"/>
        <v>6.9084400000000006</v>
      </c>
      <c r="J4371" s="10">
        <f t="shared" si="410"/>
        <v>4.1806098632812496</v>
      </c>
      <c r="K4371" s="10">
        <f t="shared" si="411"/>
        <v>3.9824467773437502</v>
      </c>
      <c r="L4371" s="10">
        <f t="shared" si="412"/>
        <v>0.98448791503906208</v>
      </c>
      <c r="M4371">
        <f t="shared" si="413"/>
        <v>4.8098727711476299E-4</v>
      </c>
    </row>
    <row r="4372" spans="2:13" x14ac:dyDescent="0.25">
      <c r="B4372" s="9">
        <v>330.14999389648398</v>
      </c>
      <c r="C4372">
        <v>700000</v>
      </c>
      <c r="D4372">
        <v>4180.23095703125</v>
      </c>
      <c r="E4372">
        <v>3987.51635742187</v>
      </c>
      <c r="F4372">
        <v>984.98718261718705</v>
      </c>
      <c r="G4372">
        <v>4.8849411541596001E-4</v>
      </c>
      <c r="H4372" s="32">
        <f t="shared" si="408"/>
        <v>56.999993896484</v>
      </c>
      <c r="I4372">
        <f t="shared" si="409"/>
        <v>6.9084400000000006</v>
      </c>
      <c r="J4372" s="10">
        <f t="shared" si="410"/>
        <v>4.1802309570312497</v>
      </c>
      <c r="K4372" s="10">
        <f t="shared" si="411"/>
        <v>3.9875163574218702</v>
      </c>
      <c r="L4372" s="10">
        <f t="shared" si="412"/>
        <v>0.9849871826171871</v>
      </c>
      <c r="M4372">
        <f t="shared" si="413"/>
        <v>4.8849411541596001E-4</v>
      </c>
    </row>
    <row r="4373" spans="2:13" x14ac:dyDescent="0.25">
      <c r="B4373" s="9">
        <v>329.14999389648398</v>
      </c>
      <c r="C4373">
        <v>700000</v>
      </c>
      <c r="D4373">
        <v>4179.873046875</v>
      </c>
      <c r="E4373">
        <v>3992.57299804687</v>
      </c>
      <c r="F4373">
        <v>985.48028564453102</v>
      </c>
      <c r="G4373">
        <v>4.9619737546890898E-4</v>
      </c>
      <c r="H4373" s="32">
        <f t="shared" si="408"/>
        <v>55.999993896484</v>
      </c>
      <c r="I4373">
        <f t="shared" si="409"/>
        <v>6.9084400000000006</v>
      </c>
      <c r="J4373" s="10">
        <f t="shared" si="410"/>
        <v>4.1798730468749996</v>
      </c>
      <c r="K4373" s="10">
        <f t="shared" si="411"/>
        <v>3.99257299804687</v>
      </c>
      <c r="L4373" s="10">
        <f t="shared" si="412"/>
        <v>0.98548028564453105</v>
      </c>
      <c r="M4373">
        <f t="shared" si="413"/>
        <v>4.9619737546890898E-4</v>
      </c>
    </row>
    <row r="4374" spans="2:13" x14ac:dyDescent="0.25">
      <c r="B4374" s="9">
        <v>328.14999389648398</v>
      </c>
      <c r="C4374">
        <v>700000</v>
      </c>
      <c r="D4374">
        <v>4179.5361328125</v>
      </c>
      <c r="E4374">
        <v>3997.61572265625</v>
      </c>
      <c r="F4374">
        <v>985.96728515625</v>
      </c>
      <c r="G4374">
        <v>5.0410395488142902E-4</v>
      </c>
      <c r="H4374" s="32">
        <f t="shared" si="408"/>
        <v>54.999993896484</v>
      </c>
      <c r="I4374">
        <f t="shared" si="409"/>
        <v>6.9084400000000006</v>
      </c>
      <c r="J4374" s="10">
        <f t="shared" si="410"/>
        <v>4.1795361328125002</v>
      </c>
      <c r="K4374" s="10">
        <f t="shared" si="411"/>
        <v>3.9976157226562501</v>
      </c>
      <c r="L4374" s="10">
        <f t="shared" si="412"/>
        <v>0.98596728515624998</v>
      </c>
      <c r="M4374">
        <f t="shared" si="413"/>
        <v>5.0410395488142902E-4</v>
      </c>
    </row>
    <row r="4375" spans="2:13" x14ac:dyDescent="0.25">
      <c r="B4375" s="9">
        <v>327.14999389648398</v>
      </c>
      <c r="C4375">
        <v>700000</v>
      </c>
      <c r="D4375">
        <v>4179.22021484375</v>
      </c>
      <c r="E4375">
        <v>4002.64331054687</v>
      </c>
      <c r="F4375">
        <v>986.44805908203102</v>
      </c>
      <c r="G4375">
        <v>5.1222124602645603E-4</v>
      </c>
      <c r="H4375" s="32">
        <f t="shared" si="408"/>
        <v>53.999993896484</v>
      </c>
      <c r="I4375">
        <f t="shared" si="409"/>
        <v>6.9084400000000006</v>
      </c>
      <c r="J4375" s="10">
        <f t="shared" si="410"/>
        <v>4.1792202148437498</v>
      </c>
      <c r="K4375" s="10">
        <f t="shared" si="411"/>
        <v>4.0026433105468699</v>
      </c>
      <c r="L4375" s="10">
        <f t="shared" si="412"/>
        <v>0.98644805908203104</v>
      </c>
      <c r="M4375">
        <f t="shared" si="413"/>
        <v>5.1222124602645603E-4</v>
      </c>
    </row>
    <row r="4376" spans="2:13" x14ac:dyDescent="0.25">
      <c r="B4376" s="9">
        <v>326.14999389648398</v>
      </c>
      <c r="C4376">
        <v>700000</v>
      </c>
      <c r="D4376">
        <v>4178.92578125</v>
      </c>
      <c r="E4376">
        <v>4007.65454101562</v>
      </c>
      <c r="F4376">
        <v>986.92254638671795</v>
      </c>
      <c r="G4376">
        <v>5.2055687410756902E-4</v>
      </c>
      <c r="H4376" s="32">
        <f t="shared" si="408"/>
        <v>52.999993896484</v>
      </c>
      <c r="I4376">
        <f t="shared" si="409"/>
        <v>6.9084400000000006</v>
      </c>
      <c r="J4376" s="10">
        <f t="shared" si="410"/>
        <v>4.1789257812500002</v>
      </c>
      <c r="K4376" s="10">
        <f t="shared" si="411"/>
        <v>4.0076545410156204</v>
      </c>
      <c r="L4376" s="10">
        <f t="shared" si="412"/>
        <v>0.98692254638671795</v>
      </c>
      <c r="M4376">
        <f t="shared" si="413"/>
        <v>5.2055687410756902E-4</v>
      </c>
    </row>
    <row r="4377" spans="2:13" x14ac:dyDescent="0.25">
      <c r="B4377" s="9">
        <v>325.14999389648398</v>
      </c>
      <c r="C4377">
        <v>700000</v>
      </c>
      <c r="D4377">
        <v>4178.65234375</v>
      </c>
      <c r="E4377">
        <v>4012.64868164062</v>
      </c>
      <c r="F4377">
        <v>987.39068603515602</v>
      </c>
      <c r="G4377">
        <v>5.2911887178197503E-4</v>
      </c>
      <c r="H4377" s="32">
        <f t="shared" si="408"/>
        <v>51.999993896484</v>
      </c>
      <c r="I4377">
        <f t="shared" si="409"/>
        <v>6.9084400000000006</v>
      </c>
      <c r="J4377" s="10">
        <f t="shared" si="410"/>
        <v>4.1786523437499996</v>
      </c>
      <c r="K4377" s="10">
        <f t="shared" si="411"/>
        <v>4.0126486816406199</v>
      </c>
      <c r="L4377" s="10">
        <f t="shared" si="412"/>
        <v>0.98739068603515601</v>
      </c>
      <c r="M4377">
        <f t="shared" si="413"/>
        <v>5.2911887178197503E-4</v>
      </c>
    </row>
    <row r="4378" spans="2:13" x14ac:dyDescent="0.25">
      <c r="B4378" s="9">
        <v>324.14999389648398</v>
      </c>
      <c r="C4378">
        <v>700000</v>
      </c>
      <c r="D4378">
        <v>4178.400390625</v>
      </c>
      <c r="E4378">
        <v>4017.62475585937</v>
      </c>
      <c r="F4378">
        <v>987.85247802734295</v>
      </c>
      <c r="G4378">
        <v>5.3791556274518295E-4</v>
      </c>
      <c r="H4378" s="32">
        <f t="shared" si="408"/>
        <v>50.999993896484</v>
      </c>
      <c r="I4378">
        <f t="shared" si="409"/>
        <v>6.9084400000000006</v>
      </c>
      <c r="J4378" s="10">
        <f t="shared" si="410"/>
        <v>4.1784003906249998</v>
      </c>
      <c r="K4378" s="10">
        <f t="shared" si="411"/>
        <v>4.0176247558593703</v>
      </c>
      <c r="L4378" s="10">
        <f t="shared" si="412"/>
        <v>0.987852478027343</v>
      </c>
      <c r="M4378">
        <f t="shared" si="413"/>
        <v>5.3791556274518295E-4</v>
      </c>
    </row>
    <row r="4379" spans="2:13" x14ac:dyDescent="0.25">
      <c r="B4379" s="9">
        <v>323.14999389648398</v>
      </c>
      <c r="C4379">
        <v>700000</v>
      </c>
      <c r="D4379">
        <v>4178.17041015625</v>
      </c>
      <c r="E4379">
        <v>4022.5810546875</v>
      </c>
      <c r="F4379">
        <v>988.30767822265602</v>
      </c>
      <c r="G4379">
        <v>5.46955794561654E-4</v>
      </c>
      <c r="H4379" s="32">
        <f t="shared" si="408"/>
        <v>49.999993896484</v>
      </c>
      <c r="I4379">
        <f t="shared" si="409"/>
        <v>6.9084400000000006</v>
      </c>
      <c r="J4379" s="10">
        <f t="shared" si="410"/>
        <v>4.17817041015625</v>
      </c>
      <c r="K4379" s="10">
        <f t="shared" si="411"/>
        <v>4.0225810546874996</v>
      </c>
      <c r="L4379" s="10">
        <f t="shared" si="412"/>
        <v>0.98830767822265597</v>
      </c>
      <c r="M4379">
        <f t="shared" si="413"/>
        <v>5.46955794561654E-4</v>
      </c>
    </row>
    <row r="4380" spans="2:13" x14ac:dyDescent="0.25">
      <c r="B4380" s="9">
        <v>322.14999389648398</v>
      </c>
      <c r="C4380">
        <v>700000</v>
      </c>
      <c r="D4380">
        <v>4177.96142578125</v>
      </c>
      <c r="E4380">
        <v>4027.51684570312</v>
      </c>
      <c r="F4380">
        <v>988.75640869140602</v>
      </c>
      <c r="G4380">
        <v>5.5624876404181101E-4</v>
      </c>
      <c r="H4380" s="32">
        <f t="shared" si="408"/>
        <v>48.999993896484</v>
      </c>
      <c r="I4380">
        <f t="shared" si="409"/>
        <v>6.9084400000000006</v>
      </c>
      <c r="J4380" s="10">
        <f t="shared" si="410"/>
        <v>4.1779614257812501</v>
      </c>
      <c r="K4380" s="10">
        <f t="shared" si="411"/>
        <v>4.0275168457031203</v>
      </c>
      <c r="L4380" s="10">
        <f t="shared" si="412"/>
        <v>0.98875640869140602</v>
      </c>
      <c r="M4380">
        <f t="shared" si="413"/>
        <v>5.5624876404181101E-4</v>
      </c>
    </row>
    <row r="4381" spans="2:13" x14ac:dyDescent="0.25">
      <c r="B4381" s="9">
        <v>321.14999389648398</v>
      </c>
      <c r="C4381">
        <v>700000</v>
      </c>
      <c r="D4381">
        <v>4177.7744140625</v>
      </c>
      <c r="E4381">
        <v>4032.43090820312</v>
      </c>
      <c r="F4381">
        <v>989.19842529296795</v>
      </c>
      <c r="G4381">
        <v>5.6580419186502598E-4</v>
      </c>
      <c r="H4381" s="32">
        <f t="shared" si="408"/>
        <v>47.999993896484</v>
      </c>
      <c r="I4381">
        <f t="shared" si="409"/>
        <v>6.9084400000000006</v>
      </c>
      <c r="J4381" s="10">
        <f t="shared" si="410"/>
        <v>4.1777744140625002</v>
      </c>
      <c r="K4381" s="10">
        <f t="shared" si="411"/>
        <v>4.0324309082031196</v>
      </c>
      <c r="L4381" s="10">
        <f t="shared" si="412"/>
        <v>0.98919842529296798</v>
      </c>
      <c r="M4381">
        <f t="shared" si="413"/>
        <v>5.6580419186502598E-4</v>
      </c>
    </row>
    <row r="4382" spans="2:13" x14ac:dyDescent="0.25">
      <c r="B4382" s="9">
        <v>320.14999389648398</v>
      </c>
      <c r="C4382">
        <v>700000</v>
      </c>
      <c r="D4382">
        <v>4177.60888671875</v>
      </c>
      <c r="E4382">
        <v>4037.32177734375</v>
      </c>
      <c r="F4382">
        <v>989.6337890625</v>
      </c>
      <c r="G4382">
        <v>5.7563208974897796E-4</v>
      </c>
      <c r="H4382" s="32">
        <f t="shared" si="408"/>
        <v>46.999993896484</v>
      </c>
      <c r="I4382">
        <f t="shared" si="409"/>
        <v>6.9084400000000006</v>
      </c>
      <c r="J4382" s="10">
        <f t="shared" si="410"/>
        <v>4.1776088867187502</v>
      </c>
      <c r="K4382" s="10">
        <f t="shared" si="411"/>
        <v>4.0373217773437498</v>
      </c>
      <c r="L4382" s="10">
        <f t="shared" si="412"/>
        <v>0.98963378906249999</v>
      </c>
      <c r="M4382">
        <f t="shared" si="413"/>
        <v>5.7563208974897796E-4</v>
      </c>
    </row>
    <row r="4383" spans="2:13" x14ac:dyDescent="0.25">
      <c r="B4383" s="9">
        <v>319.14999389648398</v>
      </c>
      <c r="C4383">
        <v>700000</v>
      </c>
      <c r="D4383">
        <v>4177.4658203125</v>
      </c>
      <c r="E4383">
        <v>4042.1884765625</v>
      </c>
      <c r="F4383">
        <v>990.06231689453102</v>
      </c>
      <c r="G4383">
        <v>5.8574322611093499E-4</v>
      </c>
      <c r="H4383" s="32">
        <f t="shared" si="408"/>
        <v>45.999993896484</v>
      </c>
      <c r="I4383">
        <f t="shared" si="409"/>
        <v>6.9084400000000006</v>
      </c>
      <c r="J4383" s="10">
        <f t="shared" si="410"/>
        <v>4.1774658203125004</v>
      </c>
      <c r="K4383" s="10">
        <f t="shared" si="411"/>
        <v>4.0421884765625</v>
      </c>
      <c r="L4383" s="10">
        <f t="shared" si="412"/>
        <v>0.99006231689453106</v>
      </c>
      <c r="M4383">
        <f t="shared" si="413"/>
        <v>5.8574322611093499E-4</v>
      </c>
    </row>
    <row r="4384" spans="2:13" x14ac:dyDescent="0.25">
      <c r="B4384" s="9">
        <v>318.14999389648398</v>
      </c>
      <c r="C4384">
        <v>700000</v>
      </c>
      <c r="D4384">
        <v>4177.3447265625</v>
      </c>
      <c r="E4384">
        <v>4047.029296875</v>
      </c>
      <c r="F4384">
        <v>990.48400878906205</v>
      </c>
      <c r="G4384">
        <v>5.9614877682179202E-4</v>
      </c>
      <c r="H4384" s="32">
        <f t="shared" si="408"/>
        <v>44.999993896484</v>
      </c>
      <c r="I4384">
        <f t="shared" si="409"/>
        <v>6.9084400000000006</v>
      </c>
      <c r="J4384" s="10">
        <f t="shared" si="410"/>
        <v>4.1773447265624997</v>
      </c>
      <c r="K4384" s="10">
        <f t="shared" si="411"/>
        <v>4.0470292968750003</v>
      </c>
      <c r="L4384" s="10">
        <f t="shared" si="412"/>
        <v>0.99048400878906206</v>
      </c>
      <c r="M4384">
        <f t="shared" si="413"/>
        <v>5.9614877682179202E-4</v>
      </c>
    </row>
    <row r="4385" spans="2:13" x14ac:dyDescent="0.25">
      <c r="B4385" s="9">
        <v>317.14999389648398</v>
      </c>
      <c r="C4385">
        <v>700000</v>
      </c>
      <c r="D4385">
        <v>4177.24560546875</v>
      </c>
      <c r="E4385">
        <v>4051.84301757812</v>
      </c>
      <c r="F4385">
        <v>990.898681640625</v>
      </c>
      <c r="G4385">
        <v>6.0686044162139199E-4</v>
      </c>
      <c r="H4385" s="32">
        <f t="shared" si="408"/>
        <v>43.999993896484</v>
      </c>
      <c r="I4385">
        <f t="shared" si="409"/>
        <v>6.9084400000000006</v>
      </c>
      <c r="J4385" s="10">
        <f t="shared" si="410"/>
        <v>4.1772456054687499</v>
      </c>
      <c r="K4385" s="10">
        <f t="shared" si="411"/>
        <v>4.0518430175781202</v>
      </c>
      <c r="L4385" s="10">
        <f t="shared" si="412"/>
        <v>0.990898681640625</v>
      </c>
      <c r="M4385">
        <f t="shared" si="413"/>
        <v>6.0686044162139199E-4</v>
      </c>
    </row>
    <row r="4386" spans="2:13" x14ac:dyDescent="0.25">
      <c r="B4386" s="9">
        <v>316.14999389648398</v>
      </c>
      <c r="C4386">
        <v>700000</v>
      </c>
      <c r="D4386">
        <v>4177.16943359375</v>
      </c>
      <c r="E4386">
        <v>4056.62866210937</v>
      </c>
      <c r="F4386">
        <v>991.30633544921795</v>
      </c>
      <c r="G4386">
        <v>6.17890676949173E-4</v>
      </c>
      <c r="H4386" s="32">
        <f t="shared" si="408"/>
        <v>42.999993896484</v>
      </c>
      <c r="I4386">
        <f t="shared" si="409"/>
        <v>6.9084400000000006</v>
      </c>
      <c r="J4386" s="10">
        <f t="shared" si="410"/>
        <v>4.1771694335937504</v>
      </c>
      <c r="K4386" s="10">
        <f t="shared" si="411"/>
        <v>4.0566286621093699</v>
      </c>
      <c r="L4386" s="10">
        <f t="shared" si="412"/>
        <v>0.99130633544921798</v>
      </c>
      <c r="M4386">
        <f t="shared" si="413"/>
        <v>6.17890676949173E-4</v>
      </c>
    </row>
    <row r="4387" spans="2:13" x14ac:dyDescent="0.25">
      <c r="B4387" s="9">
        <v>315.14999389648398</v>
      </c>
      <c r="C4387">
        <v>700000</v>
      </c>
      <c r="D4387">
        <v>4177.1162109375</v>
      </c>
      <c r="E4387">
        <v>4061.38427734375</v>
      </c>
      <c r="F4387">
        <v>991.70684814453102</v>
      </c>
      <c r="G4387">
        <v>6.2925240490585501E-4</v>
      </c>
      <c r="H4387" s="32">
        <f t="shared" si="408"/>
        <v>41.999993896484</v>
      </c>
      <c r="I4387">
        <f t="shared" si="409"/>
        <v>6.9084400000000006</v>
      </c>
      <c r="J4387" s="10">
        <f t="shared" si="410"/>
        <v>4.1771162109375002</v>
      </c>
      <c r="K4387" s="10">
        <f t="shared" si="411"/>
        <v>4.0613842773437501</v>
      </c>
      <c r="L4387" s="10">
        <f t="shared" si="412"/>
        <v>0.99170684814453103</v>
      </c>
      <c r="M4387">
        <f t="shared" si="413"/>
        <v>6.2925240490585501E-4</v>
      </c>
    </row>
    <row r="4388" spans="2:13" x14ac:dyDescent="0.25">
      <c r="B4388" s="9">
        <v>314.14999389648398</v>
      </c>
      <c r="C4388">
        <v>700000</v>
      </c>
      <c r="D4388">
        <v>4177.08544921875</v>
      </c>
      <c r="E4388">
        <v>4066.10864257812</v>
      </c>
      <c r="F4388">
        <v>992.10009765625</v>
      </c>
      <c r="G4388">
        <v>6.4095942070707603E-4</v>
      </c>
      <c r="H4388" s="32">
        <f t="shared" si="408"/>
        <v>40.999993896484</v>
      </c>
      <c r="I4388">
        <f t="shared" si="409"/>
        <v>6.9084400000000006</v>
      </c>
      <c r="J4388" s="10">
        <f t="shared" si="410"/>
        <v>4.1770854492187501</v>
      </c>
      <c r="K4388" s="10">
        <f t="shared" si="411"/>
        <v>4.0661086425781203</v>
      </c>
      <c r="L4388" s="10">
        <f t="shared" si="412"/>
        <v>0.99210009765624996</v>
      </c>
      <c r="M4388">
        <f t="shared" si="413"/>
        <v>6.4095942070707603E-4</v>
      </c>
    </row>
    <row r="4389" spans="2:13" x14ac:dyDescent="0.25">
      <c r="B4389" s="9">
        <v>313.14999389648398</v>
      </c>
      <c r="C4389">
        <v>700000</v>
      </c>
      <c r="D4389">
        <v>4177.07861328125</v>
      </c>
      <c r="E4389">
        <v>4070.80053710937</v>
      </c>
      <c r="F4389">
        <v>992.486083984375</v>
      </c>
      <c r="G4389">
        <v>6.5302615985274304E-4</v>
      </c>
      <c r="H4389" s="32">
        <f t="shared" si="408"/>
        <v>39.999993896484</v>
      </c>
      <c r="I4389">
        <f t="shared" si="409"/>
        <v>6.9084400000000006</v>
      </c>
      <c r="J4389" s="10">
        <f t="shared" si="410"/>
        <v>4.1770786132812496</v>
      </c>
      <c r="K4389" s="10">
        <f t="shared" si="411"/>
        <v>4.0708005371093696</v>
      </c>
      <c r="L4389" s="10">
        <f t="shared" si="412"/>
        <v>0.99248608398437499</v>
      </c>
      <c r="M4389">
        <f t="shared" si="413"/>
        <v>6.5302615985274304E-4</v>
      </c>
    </row>
    <row r="4390" spans="2:13" x14ac:dyDescent="0.25">
      <c r="B4390" s="9">
        <v>312.14999389648398</v>
      </c>
      <c r="C4390">
        <v>700000</v>
      </c>
      <c r="D4390">
        <v>4177.09521484375</v>
      </c>
      <c r="E4390">
        <v>4075.4580078125</v>
      </c>
      <c r="F4390">
        <v>992.86456298828102</v>
      </c>
      <c r="G4390">
        <v>6.6546775633469202E-4</v>
      </c>
      <c r="H4390" s="32">
        <f t="shared" si="408"/>
        <v>38.999993896484</v>
      </c>
      <c r="I4390">
        <f t="shared" si="409"/>
        <v>6.9084400000000006</v>
      </c>
      <c r="J4390" s="10">
        <f t="shared" si="410"/>
        <v>4.1770952148437503</v>
      </c>
      <c r="K4390" s="10">
        <f t="shared" si="411"/>
        <v>4.0754580078125002</v>
      </c>
      <c r="L4390" s="10">
        <f t="shared" si="412"/>
        <v>0.99286456298828107</v>
      </c>
      <c r="M4390">
        <f t="shared" si="413"/>
        <v>6.6546775633469202E-4</v>
      </c>
    </row>
    <row r="4391" spans="2:13" x14ac:dyDescent="0.25">
      <c r="B4391" s="9">
        <v>311.14999389648398</v>
      </c>
      <c r="C4391">
        <v>700000</v>
      </c>
      <c r="D4391">
        <v>4177.13623046875</v>
      </c>
      <c r="E4391">
        <v>4080.07983398437</v>
      </c>
      <c r="F4391">
        <v>993.23553466796795</v>
      </c>
      <c r="G4391">
        <v>6.78300391882658E-4</v>
      </c>
      <c r="H4391" s="32">
        <f t="shared" si="408"/>
        <v>37.999993896484</v>
      </c>
      <c r="I4391">
        <f t="shared" si="409"/>
        <v>6.9084400000000006</v>
      </c>
      <c r="J4391" s="10">
        <f t="shared" si="410"/>
        <v>4.1771362304687498</v>
      </c>
      <c r="K4391" s="10">
        <f t="shared" si="411"/>
        <v>4.08007983398437</v>
      </c>
      <c r="L4391" s="10">
        <f t="shared" si="412"/>
        <v>0.99323553466796799</v>
      </c>
      <c r="M4391">
        <f t="shared" si="413"/>
        <v>6.78300391882658E-4</v>
      </c>
    </row>
    <row r="4392" spans="2:13" x14ac:dyDescent="0.25">
      <c r="B4392" s="9">
        <v>310.14999389648398</v>
      </c>
      <c r="C4392">
        <v>700000</v>
      </c>
      <c r="D4392">
        <v>4177.20166015625</v>
      </c>
      <c r="E4392">
        <v>4084.66430664062</v>
      </c>
      <c r="F4392">
        <v>993.59881591796795</v>
      </c>
      <c r="G4392">
        <v>6.9154094671830502E-4</v>
      </c>
      <c r="H4392" s="32">
        <f t="shared" si="408"/>
        <v>36.999993896484</v>
      </c>
      <c r="I4392">
        <f t="shared" si="409"/>
        <v>6.9084400000000006</v>
      </c>
      <c r="J4392" s="10">
        <f t="shared" si="410"/>
        <v>4.1772016601562498</v>
      </c>
      <c r="K4392" s="10">
        <f t="shared" si="411"/>
        <v>4.0846643066406196</v>
      </c>
      <c r="L4392" s="10">
        <f t="shared" si="412"/>
        <v>0.99359881591796795</v>
      </c>
      <c r="M4392">
        <f t="shared" si="413"/>
        <v>6.9154094671830502E-4</v>
      </c>
    </row>
    <row r="4393" spans="2:13" x14ac:dyDescent="0.25">
      <c r="B4393" s="9">
        <v>309.14999389648398</v>
      </c>
      <c r="C4393">
        <v>700000</v>
      </c>
      <c r="D4393">
        <v>4177.2919921875</v>
      </c>
      <c r="E4393">
        <v>4089.2099609375</v>
      </c>
      <c r="F4393">
        <v>993.95440673828102</v>
      </c>
      <c r="G4393">
        <v>7.0520734880119497E-4</v>
      </c>
      <c r="H4393" s="32">
        <f t="shared" si="408"/>
        <v>35.999993896484</v>
      </c>
      <c r="I4393">
        <f t="shared" si="409"/>
        <v>6.9084400000000006</v>
      </c>
      <c r="J4393" s="10">
        <f t="shared" si="410"/>
        <v>4.1772919921874996</v>
      </c>
      <c r="K4393" s="10">
        <f t="shared" si="411"/>
        <v>4.0892099609374997</v>
      </c>
      <c r="L4393" s="10">
        <f t="shared" si="412"/>
        <v>0.99395440673828106</v>
      </c>
      <c r="M4393">
        <f t="shared" si="413"/>
        <v>7.0520734880119497E-4</v>
      </c>
    </row>
    <row r="4394" spans="2:13" x14ac:dyDescent="0.25">
      <c r="B4394" s="9">
        <v>308.14999389648398</v>
      </c>
      <c r="C4394">
        <v>700000</v>
      </c>
      <c r="D4394">
        <v>4177.408203125</v>
      </c>
      <c r="E4394">
        <v>4093.71508789062</v>
      </c>
      <c r="F4394">
        <v>994.30206298828102</v>
      </c>
      <c r="G4394">
        <v>7.1931845741346403E-4</v>
      </c>
      <c r="H4394" s="32">
        <f t="shared" si="408"/>
        <v>34.999993896484</v>
      </c>
      <c r="I4394">
        <f t="shared" si="409"/>
        <v>6.9084400000000006</v>
      </c>
      <c r="J4394" s="10">
        <f t="shared" si="410"/>
        <v>4.1774082031250002</v>
      </c>
      <c r="K4394" s="10">
        <f t="shared" si="411"/>
        <v>4.0937150878906197</v>
      </c>
      <c r="L4394" s="10">
        <f t="shared" si="412"/>
        <v>0.99430206298828105</v>
      </c>
      <c r="M4394">
        <f t="shared" si="413"/>
        <v>7.1931845741346403E-4</v>
      </c>
    </row>
    <row r="4395" spans="2:13" x14ac:dyDescent="0.25">
      <c r="B4395" s="9">
        <v>307.14999389648398</v>
      </c>
      <c r="C4395">
        <v>700000</v>
      </c>
      <c r="D4395">
        <v>4177.55078125</v>
      </c>
      <c r="E4395">
        <v>4098.17822265625</v>
      </c>
      <c r="F4395">
        <v>994.64178466796795</v>
      </c>
      <c r="G4395">
        <v>7.3389435419812701E-4</v>
      </c>
      <c r="H4395" s="32">
        <f t="shared" si="408"/>
        <v>33.999993896484</v>
      </c>
      <c r="I4395">
        <f t="shared" si="409"/>
        <v>6.9084400000000006</v>
      </c>
      <c r="J4395" s="10">
        <f t="shared" si="410"/>
        <v>4.1775507812499999</v>
      </c>
      <c r="K4395" s="10">
        <f t="shared" si="411"/>
        <v>4.0981782226562498</v>
      </c>
      <c r="L4395" s="10">
        <f t="shared" si="412"/>
        <v>0.99464178466796793</v>
      </c>
      <c r="M4395">
        <f t="shared" si="413"/>
        <v>7.3389435419812701E-4</v>
      </c>
    </row>
    <row r="4396" spans="2:13" x14ac:dyDescent="0.25">
      <c r="B4396" s="9">
        <v>306.14999389648398</v>
      </c>
      <c r="C4396">
        <v>700000</v>
      </c>
      <c r="D4396">
        <v>4177.72021484375</v>
      </c>
      <c r="E4396">
        <v>4102.59716796875</v>
      </c>
      <c r="F4396">
        <v>994.973388671875</v>
      </c>
      <c r="G4396">
        <v>7.4895616853609605E-4</v>
      </c>
      <c r="H4396" s="32">
        <f t="shared" si="408"/>
        <v>32.999993896484</v>
      </c>
      <c r="I4396">
        <f t="shared" si="409"/>
        <v>6.9084400000000006</v>
      </c>
      <c r="J4396" s="10">
        <f t="shared" si="410"/>
        <v>4.1777202148437498</v>
      </c>
      <c r="K4396" s="10">
        <f t="shared" si="411"/>
        <v>4.1025971679687503</v>
      </c>
      <c r="L4396" s="10">
        <f t="shared" si="412"/>
        <v>0.99497338867187501</v>
      </c>
      <c r="M4396">
        <f t="shared" si="413"/>
        <v>7.4895616853609605E-4</v>
      </c>
    </row>
    <row r="4397" spans="2:13" x14ac:dyDescent="0.25">
      <c r="B4397" s="9">
        <v>305.14999389648398</v>
      </c>
      <c r="C4397">
        <v>700000</v>
      </c>
      <c r="D4397">
        <v>4177.91748046875</v>
      </c>
      <c r="E4397">
        <v>4106.97119140625</v>
      </c>
      <c r="F4397">
        <v>995.29669189453102</v>
      </c>
      <c r="G4397">
        <v>7.6452631037682197E-4</v>
      </c>
      <c r="H4397" s="32">
        <f t="shared" si="408"/>
        <v>31.999993896484</v>
      </c>
      <c r="I4397">
        <f t="shared" si="409"/>
        <v>6.9084400000000006</v>
      </c>
      <c r="J4397" s="10">
        <f t="shared" si="410"/>
        <v>4.17791748046875</v>
      </c>
      <c r="K4397" s="10">
        <f t="shared" si="411"/>
        <v>4.1069711914062497</v>
      </c>
      <c r="L4397" s="10">
        <f t="shared" si="412"/>
        <v>0.99529669189453107</v>
      </c>
      <c r="M4397">
        <f t="shared" si="413"/>
        <v>7.6452631037682197E-4</v>
      </c>
    </row>
    <row r="4398" spans="2:13" x14ac:dyDescent="0.25">
      <c r="B4398" s="9">
        <v>304.14999389648398</v>
      </c>
      <c r="C4398">
        <v>700000</v>
      </c>
      <c r="D4398">
        <v>4178.1435546875</v>
      </c>
      <c r="E4398">
        <v>4111.2978515625</v>
      </c>
      <c r="F4398">
        <v>995.61163330078102</v>
      </c>
      <c r="G4398">
        <v>7.8062858665362E-4</v>
      </c>
      <c r="H4398" s="32">
        <f t="shared" si="408"/>
        <v>30.999993896484</v>
      </c>
      <c r="I4398">
        <f t="shared" si="409"/>
        <v>6.9084400000000006</v>
      </c>
      <c r="J4398" s="10">
        <f t="shared" si="410"/>
        <v>4.1781435546874999</v>
      </c>
      <c r="K4398" s="10">
        <f t="shared" si="411"/>
        <v>4.1112978515625</v>
      </c>
      <c r="L4398" s="10">
        <f t="shared" si="412"/>
        <v>0.99561163330078106</v>
      </c>
      <c r="M4398">
        <f t="shared" si="413"/>
        <v>7.8062858665362E-4</v>
      </c>
    </row>
    <row r="4399" spans="2:13" x14ac:dyDescent="0.25">
      <c r="B4399" s="9">
        <v>303.14999389648398</v>
      </c>
      <c r="C4399">
        <v>700000</v>
      </c>
      <c r="D4399">
        <v>4178.3994140625</v>
      </c>
      <c r="E4399">
        <v>4115.57568359375</v>
      </c>
      <c r="F4399">
        <v>995.91809082031205</v>
      </c>
      <c r="G4399">
        <v>7.9728820128366297E-4</v>
      </c>
      <c r="H4399" s="32">
        <f t="shared" si="408"/>
        <v>29.999993896484</v>
      </c>
      <c r="I4399">
        <f t="shared" si="409"/>
        <v>6.9084400000000006</v>
      </c>
      <c r="J4399" s="10">
        <f t="shared" si="410"/>
        <v>4.1783994140624996</v>
      </c>
      <c r="K4399" s="10">
        <f t="shared" si="411"/>
        <v>4.1155756835937503</v>
      </c>
      <c r="L4399" s="10">
        <f t="shared" si="412"/>
        <v>0.99591809082031202</v>
      </c>
      <c r="M4399">
        <f t="shared" si="413"/>
        <v>7.9728820128366297E-4</v>
      </c>
    </row>
    <row r="4400" spans="2:13" x14ac:dyDescent="0.25">
      <c r="B4400" s="9">
        <v>302.14999389648398</v>
      </c>
      <c r="C4400">
        <v>700000</v>
      </c>
      <c r="D4400">
        <v>4178.68603515625</v>
      </c>
      <c r="E4400">
        <v>4119.80322265625</v>
      </c>
      <c r="F4400">
        <v>996.21588134765602</v>
      </c>
      <c r="G4400">
        <v>8.1453175516798995E-4</v>
      </c>
      <c r="H4400" s="32">
        <f t="shared" si="408"/>
        <v>28.999993896484</v>
      </c>
      <c r="I4400">
        <f t="shared" si="409"/>
        <v>6.9084400000000006</v>
      </c>
      <c r="J4400" s="10">
        <f t="shared" si="410"/>
        <v>4.1786860351562503</v>
      </c>
      <c r="K4400" s="10">
        <f t="shared" si="411"/>
        <v>4.11980322265625</v>
      </c>
      <c r="L4400" s="10">
        <f t="shared" si="412"/>
        <v>0.99621588134765604</v>
      </c>
      <c r="M4400">
        <f t="shared" si="413"/>
        <v>8.1453175516798995E-4</v>
      </c>
    </row>
    <row r="4401" spans="2:13" x14ac:dyDescent="0.25">
      <c r="B4401" s="9">
        <v>301.14999389648398</v>
      </c>
      <c r="C4401">
        <v>700000</v>
      </c>
      <c r="D4401">
        <v>4179.0048828125</v>
      </c>
      <c r="E4401">
        <v>4123.978515625</v>
      </c>
      <c r="F4401">
        <v>996.5048828125</v>
      </c>
      <c r="G4401">
        <v>8.3238782826810999E-4</v>
      </c>
      <c r="H4401" s="32">
        <f t="shared" si="408"/>
        <v>27.999993896484</v>
      </c>
      <c r="I4401">
        <f t="shared" si="409"/>
        <v>6.9084400000000006</v>
      </c>
      <c r="J4401" s="10">
        <f t="shared" si="410"/>
        <v>4.1790048828125004</v>
      </c>
      <c r="K4401" s="10">
        <f t="shared" si="411"/>
        <v>4.1239785156249997</v>
      </c>
      <c r="L4401" s="10">
        <f t="shared" si="412"/>
        <v>0.99650488281250005</v>
      </c>
      <c r="M4401">
        <f t="shared" si="413"/>
        <v>8.3238782826810999E-4</v>
      </c>
    </row>
    <row r="4402" spans="2:13" x14ac:dyDescent="0.25">
      <c r="B4402" s="9">
        <v>300.14999389648398</v>
      </c>
      <c r="C4402">
        <v>700000</v>
      </c>
      <c r="D4402">
        <v>4179.357421875</v>
      </c>
      <c r="E4402">
        <v>4128.10009765625</v>
      </c>
      <c r="F4402">
        <v>996.784912109375</v>
      </c>
      <c r="G4402">
        <v>8.5088645573705402E-4</v>
      </c>
      <c r="H4402" s="32">
        <f t="shared" si="408"/>
        <v>26.999993896484</v>
      </c>
      <c r="I4402">
        <f t="shared" si="409"/>
        <v>6.9084400000000006</v>
      </c>
      <c r="J4402" s="10">
        <f t="shared" si="410"/>
        <v>4.1793574218750003</v>
      </c>
      <c r="K4402" s="10">
        <f t="shared" si="411"/>
        <v>4.1281000976562501</v>
      </c>
      <c r="L4402" s="10">
        <f t="shared" si="412"/>
        <v>0.99678491210937503</v>
      </c>
      <c r="M4402">
        <f t="shared" si="413"/>
        <v>8.5088645573705402E-4</v>
      </c>
    </row>
    <row r="4403" spans="2:13" x14ac:dyDescent="0.25">
      <c r="B4403" s="9">
        <v>299.14999389648398</v>
      </c>
      <c r="C4403">
        <v>700000</v>
      </c>
      <c r="D4403">
        <v>4179.74560546875</v>
      </c>
      <c r="E4403">
        <v>4132.166015625</v>
      </c>
      <c r="F4403">
        <v>997.05578613281205</v>
      </c>
      <c r="G4403">
        <v>8.7005982641130599E-4</v>
      </c>
      <c r="H4403" s="32">
        <f t="shared" si="408"/>
        <v>25.999993896484</v>
      </c>
      <c r="I4403">
        <f t="shared" si="409"/>
        <v>6.9084400000000006</v>
      </c>
      <c r="J4403" s="10">
        <f t="shared" si="410"/>
        <v>4.1797456054687503</v>
      </c>
      <c r="K4403" s="10">
        <f t="shared" si="411"/>
        <v>4.1321660156249997</v>
      </c>
      <c r="L4403" s="10">
        <f t="shared" si="412"/>
        <v>0.99705578613281209</v>
      </c>
      <c r="M4403">
        <f t="shared" si="413"/>
        <v>8.7005982641130599E-4</v>
      </c>
    </row>
    <row r="4404" spans="2:13" x14ac:dyDescent="0.25">
      <c r="B4404" s="9">
        <v>298.14999389648398</v>
      </c>
      <c r="C4404">
        <v>700000</v>
      </c>
      <c r="D4404">
        <v>4180.17041015625</v>
      </c>
      <c r="E4404">
        <v>4136.17431640625</v>
      </c>
      <c r="F4404">
        <v>997.31744384765602</v>
      </c>
      <c r="G4404">
        <v>8.8994210818782405E-4</v>
      </c>
      <c r="H4404" s="32">
        <f t="shared" si="408"/>
        <v>24.999993896484</v>
      </c>
      <c r="I4404">
        <f t="shared" si="409"/>
        <v>6.9084400000000006</v>
      </c>
      <c r="J4404" s="10">
        <f t="shared" si="410"/>
        <v>4.1801704101562498</v>
      </c>
      <c r="K4404" s="10">
        <f t="shared" si="411"/>
        <v>4.1361743164062501</v>
      </c>
      <c r="L4404" s="10">
        <f t="shared" si="412"/>
        <v>0.99731744384765597</v>
      </c>
      <c r="M4404">
        <f t="shared" si="413"/>
        <v>8.8994210818782405E-4</v>
      </c>
    </row>
    <row r="4405" spans="2:13" x14ac:dyDescent="0.25">
      <c r="B4405" s="9">
        <v>297.14999389648398</v>
      </c>
      <c r="C4405">
        <v>700000</v>
      </c>
      <c r="D4405">
        <v>4180.634765625</v>
      </c>
      <c r="E4405">
        <v>4140.1240234375</v>
      </c>
      <c r="F4405">
        <v>997.569580078125</v>
      </c>
      <c r="G4405">
        <v>9.1056968085467805E-4</v>
      </c>
      <c r="H4405" s="32">
        <f t="shared" si="408"/>
        <v>23.999993896484</v>
      </c>
      <c r="I4405">
        <f t="shared" si="409"/>
        <v>6.9084400000000006</v>
      </c>
      <c r="J4405" s="10">
        <f t="shared" si="410"/>
        <v>4.1806347656250002</v>
      </c>
      <c r="K4405" s="10">
        <f t="shared" si="411"/>
        <v>4.1401240234375001</v>
      </c>
      <c r="L4405" s="10">
        <f t="shared" si="412"/>
        <v>0.99756958007812502</v>
      </c>
      <c r="M4405">
        <f t="shared" si="413"/>
        <v>9.1056968085467805E-4</v>
      </c>
    </row>
    <row r="4406" spans="2:13" x14ac:dyDescent="0.25">
      <c r="B4406" s="9">
        <v>296.14999389648398</v>
      </c>
      <c r="C4406">
        <v>700000</v>
      </c>
      <c r="D4406">
        <v>4181.140625</v>
      </c>
      <c r="E4406">
        <v>4144.01318359375</v>
      </c>
      <c r="F4406">
        <v>997.81207275390602</v>
      </c>
      <c r="G4406">
        <v>9.3198131071403601E-4</v>
      </c>
      <c r="H4406" s="32">
        <f t="shared" si="408"/>
        <v>22.999993896484</v>
      </c>
      <c r="I4406">
        <f t="shared" si="409"/>
        <v>6.9084400000000006</v>
      </c>
      <c r="J4406" s="10">
        <f t="shared" si="410"/>
        <v>4.1811406250000003</v>
      </c>
      <c r="K4406" s="10">
        <f t="shared" si="411"/>
        <v>4.1440131835937501</v>
      </c>
      <c r="L4406" s="10">
        <f t="shared" si="412"/>
        <v>0.99781207275390604</v>
      </c>
      <c r="M4406">
        <f t="shared" si="413"/>
        <v>9.3198131071403601E-4</v>
      </c>
    </row>
    <row r="4407" spans="2:13" x14ac:dyDescent="0.25">
      <c r="B4407" s="9">
        <v>295.14999389648398</v>
      </c>
      <c r="C4407">
        <v>700000</v>
      </c>
      <c r="D4407">
        <v>4181.6904296875</v>
      </c>
      <c r="E4407">
        <v>4147.84033203125</v>
      </c>
      <c r="F4407">
        <v>998.04473876953102</v>
      </c>
      <c r="G4407">
        <v>9.5421855803579005E-4</v>
      </c>
      <c r="H4407" s="32">
        <f t="shared" si="408"/>
        <v>21.999993896484</v>
      </c>
      <c r="I4407">
        <f t="shared" si="409"/>
        <v>6.9084400000000006</v>
      </c>
      <c r="J4407" s="10">
        <f t="shared" si="410"/>
        <v>4.1816904296875004</v>
      </c>
      <c r="K4407" s="10">
        <f t="shared" si="411"/>
        <v>4.14784033203125</v>
      </c>
      <c r="L4407" s="10">
        <f t="shared" si="412"/>
        <v>0.99804473876953104</v>
      </c>
      <c r="M4407">
        <f t="shared" si="413"/>
        <v>9.5421855803579005E-4</v>
      </c>
    </row>
    <row r="4408" spans="2:13" x14ac:dyDescent="0.25">
      <c r="B4408" s="9">
        <v>294.14999389648398</v>
      </c>
      <c r="C4408">
        <v>700000</v>
      </c>
      <c r="D4408">
        <v>4182.287109375</v>
      </c>
      <c r="E4408">
        <v>4151.603515625</v>
      </c>
      <c r="F4408">
        <v>998.26739501953102</v>
      </c>
      <c r="G4408">
        <v>9.7732548601925308E-4</v>
      </c>
      <c r="H4408" s="32">
        <f t="shared" si="408"/>
        <v>20.999993896484</v>
      </c>
      <c r="I4408">
        <f t="shared" si="409"/>
        <v>6.9084400000000006</v>
      </c>
      <c r="J4408" s="10">
        <f t="shared" si="410"/>
        <v>4.1822871093750003</v>
      </c>
      <c r="K4408" s="10">
        <f t="shared" si="411"/>
        <v>4.1516035156250002</v>
      </c>
      <c r="L4408" s="10">
        <f t="shared" si="412"/>
        <v>0.99826739501953099</v>
      </c>
      <c r="M4408">
        <f t="shared" si="413"/>
        <v>9.7732548601925308E-4</v>
      </c>
    </row>
    <row r="4409" spans="2:13" x14ac:dyDescent="0.25">
      <c r="B4409" s="9">
        <v>293.14999389648398</v>
      </c>
      <c r="C4409">
        <v>700000</v>
      </c>
      <c r="D4409">
        <v>4182.93408203125</v>
      </c>
      <c r="E4409">
        <v>4155.3017578125</v>
      </c>
      <c r="F4409">
        <v>998.47979736328102</v>
      </c>
      <c r="G4409">
        <v>1.0013496503233901E-3</v>
      </c>
      <c r="H4409" s="32">
        <f t="shared" si="408"/>
        <v>19.999993896484</v>
      </c>
      <c r="I4409">
        <f t="shared" si="409"/>
        <v>6.9084400000000006</v>
      </c>
      <c r="J4409" s="10">
        <f t="shared" si="410"/>
        <v>4.1829340820312497</v>
      </c>
      <c r="K4409" s="10">
        <f t="shared" si="411"/>
        <v>4.1553017578125004</v>
      </c>
      <c r="L4409" s="10">
        <f t="shared" si="412"/>
        <v>0.99847979736328107</v>
      </c>
      <c r="M4409">
        <f t="shared" si="413"/>
        <v>1.0013496503233901E-3</v>
      </c>
    </row>
    <row r="4410" spans="2:13" x14ac:dyDescent="0.25">
      <c r="B4410" s="9">
        <v>292.14999389648398</v>
      </c>
      <c r="C4410">
        <v>700000</v>
      </c>
      <c r="D4410">
        <v>4183.63427734375</v>
      </c>
      <c r="E4410">
        <v>4158.93310546875</v>
      </c>
      <c r="F4410">
        <v>998.68170166015602</v>
      </c>
      <c r="G4410">
        <v>1.0263413423672299E-3</v>
      </c>
      <c r="H4410" s="32">
        <f t="shared" si="408"/>
        <v>18.999993896484</v>
      </c>
      <c r="I4410">
        <f t="shared" si="409"/>
        <v>6.9084400000000006</v>
      </c>
      <c r="J4410" s="10">
        <f t="shared" si="410"/>
        <v>4.1836342773437503</v>
      </c>
      <c r="K4410" s="10">
        <f t="shared" si="411"/>
        <v>4.1589331054687504</v>
      </c>
      <c r="L4410" s="10">
        <f t="shared" si="412"/>
        <v>0.99868170166015602</v>
      </c>
      <c r="M4410">
        <f t="shared" si="413"/>
        <v>1.0263413423672299E-3</v>
      </c>
    </row>
    <row r="4411" spans="2:13" x14ac:dyDescent="0.25">
      <c r="B4411" s="9">
        <v>291.14999389648398</v>
      </c>
      <c r="C4411">
        <v>700000</v>
      </c>
      <c r="D4411">
        <v>4184.392578125</v>
      </c>
      <c r="E4411">
        <v>4162.49658203125</v>
      </c>
      <c r="F4411">
        <v>998.87298583984295</v>
      </c>
      <c r="G4411">
        <v>1.0523550445213901E-3</v>
      </c>
      <c r="H4411" s="32">
        <f t="shared" si="408"/>
        <v>17.999993896484</v>
      </c>
      <c r="I4411">
        <f t="shared" si="409"/>
        <v>6.9084400000000006</v>
      </c>
      <c r="J4411" s="10">
        <f t="shared" si="410"/>
        <v>4.1843925781250002</v>
      </c>
      <c r="K4411" s="10">
        <f t="shared" si="411"/>
        <v>4.1624965820312498</v>
      </c>
      <c r="L4411" s="10">
        <f t="shared" si="412"/>
        <v>0.99887298583984296</v>
      </c>
      <c r="M4411">
        <f t="shared" si="413"/>
        <v>1.0523550445213901E-3</v>
      </c>
    </row>
    <row r="4412" spans="2:13" x14ac:dyDescent="0.25">
      <c r="B4412" s="9">
        <v>290.14999389648398</v>
      </c>
      <c r="C4412">
        <v>700000</v>
      </c>
      <c r="D4412">
        <v>4185.212890625</v>
      </c>
      <c r="E4412">
        <v>4165.990234375</v>
      </c>
      <c r="F4412">
        <v>999.05328369140602</v>
      </c>
      <c r="G4412">
        <v>1.0794487316161301E-3</v>
      </c>
      <c r="H4412" s="32">
        <f t="shared" si="408"/>
        <v>16.999993896484</v>
      </c>
      <c r="I4412">
        <f t="shared" si="409"/>
        <v>6.9084400000000006</v>
      </c>
      <c r="J4412" s="10">
        <f t="shared" si="410"/>
        <v>4.1852128906250003</v>
      </c>
      <c r="K4412" s="10">
        <f t="shared" si="411"/>
        <v>4.1659902343750002</v>
      </c>
      <c r="L4412" s="10">
        <f t="shared" si="412"/>
        <v>0.999053283691406</v>
      </c>
      <c r="M4412">
        <f t="shared" si="413"/>
        <v>1.0794487316161301E-3</v>
      </c>
    </row>
    <row r="4413" spans="2:13" x14ac:dyDescent="0.25">
      <c r="B4413" s="9">
        <v>289.14999389648398</v>
      </c>
      <c r="C4413">
        <v>700000</v>
      </c>
      <c r="D4413">
        <v>4186.10009765625</v>
      </c>
      <c r="E4413">
        <v>4169.4140625</v>
      </c>
      <c r="F4413">
        <v>999.22247314453102</v>
      </c>
      <c r="G4413">
        <v>1.10768491867929E-3</v>
      </c>
      <c r="H4413" s="32">
        <f t="shared" si="408"/>
        <v>15.999993896484</v>
      </c>
      <c r="I4413">
        <f t="shared" si="409"/>
        <v>6.9084400000000006</v>
      </c>
      <c r="J4413" s="10">
        <f t="shared" si="410"/>
        <v>4.1861000976562499</v>
      </c>
      <c r="K4413" s="10">
        <f t="shared" si="411"/>
        <v>4.1694140624999996</v>
      </c>
      <c r="L4413" s="10">
        <f t="shared" si="412"/>
        <v>0.99922247314453105</v>
      </c>
      <c r="M4413">
        <f t="shared" si="413"/>
        <v>1.10768491867929E-3</v>
      </c>
    </row>
    <row r="4414" spans="2:13" x14ac:dyDescent="0.25">
      <c r="B4414" s="9">
        <v>288.14999389648398</v>
      </c>
      <c r="C4414">
        <v>700000</v>
      </c>
      <c r="D4414">
        <v>4187.0595703125</v>
      </c>
      <c r="E4414">
        <v>4172.765625</v>
      </c>
      <c r="F4414">
        <v>999.38018798828102</v>
      </c>
      <c r="G4414">
        <v>1.13713031169027E-3</v>
      </c>
      <c r="H4414" s="32">
        <f t="shared" si="408"/>
        <v>14.999993896484</v>
      </c>
      <c r="I4414">
        <f t="shared" si="409"/>
        <v>6.9084400000000006</v>
      </c>
      <c r="J4414" s="10">
        <f t="shared" si="410"/>
        <v>4.1870595703125</v>
      </c>
      <c r="K4414" s="10">
        <f t="shared" si="411"/>
        <v>4.1727656250000003</v>
      </c>
      <c r="L4414" s="10">
        <f t="shared" si="412"/>
        <v>0.99938018798828099</v>
      </c>
      <c r="M4414">
        <f t="shared" si="413"/>
        <v>1.13713031169027E-3</v>
      </c>
    </row>
    <row r="4415" spans="2:13" x14ac:dyDescent="0.25">
      <c r="B4415" s="9">
        <v>287.14999389648398</v>
      </c>
      <c r="C4415">
        <v>700000</v>
      </c>
      <c r="D4415">
        <v>4188.09765625</v>
      </c>
      <c r="E4415">
        <v>4176.04443359375</v>
      </c>
      <c r="F4415">
        <v>999.52624511718705</v>
      </c>
      <c r="G4415">
        <v>1.1678572045639101E-3</v>
      </c>
      <c r="H4415" s="32">
        <f t="shared" si="408"/>
        <v>13.999993896484</v>
      </c>
      <c r="I4415">
        <f t="shared" si="409"/>
        <v>6.9084400000000006</v>
      </c>
      <c r="J4415" s="10">
        <f t="shared" si="410"/>
        <v>4.1880976562500001</v>
      </c>
      <c r="K4415" s="10">
        <f t="shared" si="411"/>
        <v>4.1760444335937503</v>
      </c>
      <c r="L4415" s="10">
        <f t="shared" si="412"/>
        <v>0.99952624511718702</v>
      </c>
      <c r="M4415">
        <f t="shared" si="413"/>
        <v>1.1678572045639101E-3</v>
      </c>
    </row>
    <row r="4416" spans="2:13" x14ac:dyDescent="0.25">
      <c r="B4416" s="9">
        <v>286.14999389648398</v>
      </c>
      <c r="C4416">
        <v>700000</v>
      </c>
      <c r="D4416">
        <v>4189.22119140625</v>
      </c>
      <c r="E4416">
        <v>4179.25</v>
      </c>
      <c r="F4416">
        <v>999.66027832031205</v>
      </c>
      <c r="G4416">
        <v>1.1999430134892401E-3</v>
      </c>
      <c r="H4416" s="32">
        <f t="shared" si="408"/>
        <v>12.999993896484</v>
      </c>
      <c r="I4416">
        <f t="shared" si="409"/>
        <v>6.9084400000000006</v>
      </c>
      <c r="J4416" s="10">
        <f t="shared" si="410"/>
        <v>4.1892211914062498</v>
      </c>
      <c r="K4416" s="10">
        <f t="shared" si="411"/>
        <v>4.1792499999999997</v>
      </c>
      <c r="L4416" s="10">
        <f t="shared" si="412"/>
        <v>0.99966027832031201</v>
      </c>
      <c r="M4416">
        <f t="shared" si="413"/>
        <v>1.1999430134892401E-3</v>
      </c>
    </row>
    <row r="4417" spans="2:13" x14ac:dyDescent="0.25">
      <c r="B4417" s="9">
        <v>285.14999389648398</v>
      </c>
      <c r="C4417">
        <v>700000</v>
      </c>
      <c r="D4417">
        <v>4190.4375</v>
      </c>
      <c r="E4417">
        <v>4182.38134765625</v>
      </c>
      <c r="F4417">
        <v>999.78204345703102</v>
      </c>
      <c r="G4417">
        <v>1.23347132466733E-3</v>
      </c>
      <c r="H4417" s="32">
        <f t="shared" si="408"/>
        <v>11.999993896484</v>
      </c>
      <c r="I4417">
        <f t="shared" si="409"/>
        <v>6.9084400000000006</v>
      </c>
      <c r="J4417" s="10">
        <f t="shared" si="410"/>
        <v>4.1904374999999998</v>
      </c>
      <c r="K4417" s="10">
        <f t="shared" si="411"/>
        <v>4.1823813476562499</v>
      </c>
      <c r="L4417" s="10">
        <f t="shared" si="412"/>
        <v>0.99978204345703103</v>
      </c>
      <c r="M4417">
        <f t="shared" si="413"/>
        <v>1.23347132466733E-3</v>
      </c>
    </row>
    <row r="4418" spans="2:13" x14ac:dyDescent="0.25">
      <c r="B4418" s="9">
        <v>284.14999389648398</v>
      </c>
      <c r="C4418">
        <v>700000</v>
      </c>
      <c r="D4418">
        <v>4191.75537109375</v>
      </c>
      <c r="E4418">
        <v>4185.4375</v>
      </c>
      <c r="F4418">
        <v>999.89117431640602</v>
      </c>
      <c r="G4418">
        <v>1.2685321271419499E-3</v>
      </c>
      <c r="H4418" s="32">
        <f t="shared" si="408"/>
        <v>10.999993896484</v>
      </c>
      <c r="I4418">
        <f t="shared" si="409"/>
        <v>6.9084400000000006</v>
      </c>
      <c r="J4418" s="10">
        <f t="shared" si="410"/>
        <v>4.1917553710937501</v>
      </c>
      <c r="K4418" s="10">
        <f t="shared" si="411"/>
        <v>4.1854374999999999</v>
      </c>
      <c r="L4418" s="10">
        <f t="shared" si="412"/>
        <v>0.99989117431640606</v>
      </c>
      <c r="M4418">
        <f t="shared" si="413"/>
        <v>1.2685321271419499E-3</v>
      </c>
    </row>
    <row r="4419" spans="2:13" x14ac:dyDescent="0.25">
      <c r="B4419" s="9">
        <v>283.14999389648398</v>
      </c>
      <c r="C4419">
        <v>700000</v>
      </c>
      <c r="D4419">
        <v>4193.18310546875</v>
      </c>
      <c r="E4419">
        <v>4188.41845703125</v>
      </c>
      <c r="F4419">
        <v>999.98736572265602</v>
      </c>
      <c r="G4419">
        <v>1.3052229769527899E-3</v>
      </c>
      <c r="H4419" s="32">
        <f t="shared" si="408"/>
        <v>9.9999938964839998</v>
      </c>
      <c r="I4419">
        <f t="shared" si="409"/>
        <v>6.9084400000000006</v>
      </c>
      <c r="J4419" s="10">
        <f t="shared" si="410"/>
        <v>4.1931831054687496</v>
      </c>
      <c r="K4419" s="10">
        <f t="shared" si="411"/>
        <v>4.1884184570312497</v>
      </c>
      <c r="L4419" s="10">
        <f t="shared" si="412"/>
        <v>0.99998736572265601</v>
      </c>
      <c r="M4419">
        <f t="shared" si="413"/>
        <v>1.3052229769527899E-3</v>
      </c>
    </row>
    <row r="4420" spans="2:13" x14ac:dyDescent="0.25">
      <c r="B4420" s="9">
        <v>282.14999389648398</v>
      </c>
      <c r="C4420">
        <v>700000</v>
      </c>
      <c r="D4420">
        <v>4194.7314453125</v>
      </c>
      <c r="E4420">
        <v>4191.32373046875</v>
      </c>
      <c r="F4420">
        <v>1000.07025146484</v>
      </c>
      <c r="G4420">
        <v>1.3436489971354599E-3</v>
      </c>
      <c r="H4420" s="32">
        <f t="shared" si="408"/>
        <v>8.9999938964839998</v>
      </c>
      <c r="I4420">
        <f t="shared" si="409"/>
        <v>6.9084400000000006</v>
      </c>
      <c r="J4420" s="10">
        <f t="shared" si="410"/>
        <v>4.1947314453124998</v>
      </c>
      <c r="K4420" s="10">
        <f t="shared" si="411"/>
        <v>4.1913237304687501</v>
      </c>
      <c r="L4420" s="10">
        <f t="shared" si="412"/>
        <v>1.0000702514648401</v>
      </c>
      <c r="M4420">
        <f t="shared" si="413"/>
        <v>1.3436489971354599E-3</v>
      </c>
    </row>
    <row r="4421" spans="2:13" x14ac:dyDescent="0.25">
      <c r="B4421" s="9">
        <v>281.14999389648398</v>
      </c>
      <c r="C4421">
        <v>700000</v>
      </c>
      <c r="D4421">
        <v>4196.412109375</v>
      </c>
      <c r="E4421">
        <v>4194.15380859375</v>
      </c>
      <c r="F4421">
        <v>1000.13946533203</v>
      </c>
      <c r="G4421">
        <v>1.3839240418747E-3</v>
      </c>
      <c r="H4421" s="32">
        <f t="shared" si="408"/>
        <v>7.9999938964839998</v>
      </c>
      <c r="I4421">
        <f t="shared" si="409"/>
        <v>6.9084400000000006</v>
      </c>
      <c r="J4421" s="10">
        <f t="shared" si="410"/>
        <v>4.1964121093750002</v>
      </c>
      <c r="K4421" s="10">
        <f t="shared" si="411"/>
        <v>4.1941538085937502</v>
      </c>
      <c r="L4421" s="10">
        <f t="shared" si="412"/>
        <v>1.0001394653320299</v>
      </c>
      <c r="M4421">
        <f t="shared" si="413"/>
        <v>1.3839240418747E-3</v>
      </c>
    </row>
    <row r="4422" spans="2:13" x14ac:dyDescent="0.25">
      <c r="B4422" s="9">
        <v>280.14999389648398</v>
      </c>
      <c r="C4422">
        <v>700000</v>
      </c>
      <c r="D4422">
        <v>4198.2373046875</v>
      </c>
      <c r="E4422">
        <v>4196.908203125</v>
      </c>
      <c r="F4422">
        <v>1000.19464111328</v>
      </c>
      <c r="G4422">
        <v>1.42617162782698E-3</v>
      </c>
      <c r="H4422" s="32">
        <f t="shared" si="408"/>
        <v>6.9999938964839998</v>
      </c>
      <c r="I4422">
        <f t="shared" si="409"/>
        <v>6.9084400000000006</v>
      </c>
      <c r="J4422" s="10">
        <f t="shared" si="410"/>
        <v>4.1982373046874999</v>
      </c>
      <c r="K4422" s="10">
        <f t="shared" si="411"/>
        <v>4.196908203125</v>
      </c>
      <c r="L4422" s="10">
        <f t="shared" si="412"/>
        <v>1.00019464111328</v>
      </c>
      <c r="M4422">
        <f t="shared" si="413"/>
        <v>1.42617162782698E-3</v>
      </c>
    </row>
    <row r="4423" spans="2:13" x14ac:dyDescent="0.25">
      <c r="B4423" s="9">
        <v>279.14999389648398</v>
      </c>
      <c r="C4423">
        <v>700000</v>
      </c>
      <c r="D4423">
        <v>4200.22119140625</v>
      </c>
      <c r="E4423">
        <v>4199.587890625</v>
      </c>
      <c r="F4423">
        <v>1000.23529052734</v>
      </c>
      <c r="G4423">
        <v>1.47052586544305E-3</v>
      </c>
      <c r="H4423" s="32">
        <f t="shared" si="408"/>
        <v>5.9999938964839998</v>
      </c>
      <c r="I4423">
        <f t="shared" si="409"/>
        <v>6.9084400000000006</v>
      </c>
      <c r="J4423" s="10">
        <f t="shared" si="410"/>
        <v>4.2002211914062499</v>
      </c>
      <c r="K4423" s="10">
        <f t="shared" si="411"/>
        <v>4.1995878906249997</v>
      </c>
      <c r="L4423" s="10">
        <f t="shared" si="412"/>
        <v>1.0002352905273399</v>
      </c>
      <c r="M4423">
        <f t="shared" si="413"/>
        <v>1.47052586544305E-3</v>
      </c>
    </row>
    <row r="4424" spans="2:13" x14ac:dyDescent="0.25">
      <c r="B4424" s="9">
        <v>278.14999389648398</v>
      </c>
      <c r="C4424">
        <v>700000</v>
      </c>
      <c r="D4424">
        <v>4202.37939453125</v>
      </c>
      <c r="E4424">
        <v>4202.193359375</v>
      </c>
      <c r="F4424">
        <v>1000.26104736328</v>
      </c>
      <c r="G4424">
        <v>1.51713227387517E-3</v>
      </c>
      <c r="H4424" s="32">
        <f t="shared" ref="H4424:H4487" si="414">B4424-273.15</f>
        <v>4.9999938964839998</v>
      </c>
      <c r="I4424">
        <f t="shared" ref="I4424:I4487" si="415">C4424*0.0000098692</f>
        <v>6.9084400000000006</v>
      </c>
      <c r="J4424" s="10">
        <f t="shared" ref="J4424:J4487" si="416">D4424/1000</f>
        <v>4.20237939453125</v>
      </c>
      <c r="K4424" s="10">
        <f t="shared" ref="K4424:K4487" si="417">E4424/1000</f>
        <v>4.2021933593750003</v>
      </c>
      <c r="L4424" s="10">
        <f t="shared" ref="L4424:L4487" si="418">F4424/1000</f>
        <v>1.00026104736328</v>
      </c>
      <c r="M4424">
        <f t="shared" si="413"/>
        <v>1.51713227387517E-3</v>
      </c>
    </row>
    <row r="4425" spans="2:13" x14ac:dyDescent="0.25">
      <c r="B4425" s="9">
        <v>277.14999389648398</v>
      </c>
      <c r="C4425">
        <v>700000</v>
      </c>
      <c r="D4425">
        <v>4204.728515625</v>
      </c>
      <c r="E4425">
        <v>4204.72509765625</v>
      </c>
      <c r="F4425">
        <v>1000.27142333984</v>
      </c>
      <c r="G4425">
        <v>1.5661494107916899E-3</v>
      </c>
      <c r="H4425" s="32">
        <f t="shared" si="414"/>
        <v>3.9999938964839998</v>
      </c>
      <c r="I4425">
        <f t="shared" si="415"/>
        <v>6.9084400000000006</v>
      </c>
      <c r="J4425" s="10">
        <f t="shared" si="416"/>
        <v>4.2047285156249998</v>
      </c>
      <c r="K4425" s="10">
        <f t="shared" si="417"/>
        <v>4.20472509765625</v>
      </c>
      <c r="L4425" s="10">
        <f t="shared" si="418"/>
        <v>1.00027142333984</v>
      </c>
      <c r="M4425">
        <f t="shared" ref="M4425:M4488" si="419">G4425*1</f>
        <v>1.5661494107916899E-3</v>
      </c>
    </row>
    <row r="4426" spans="2:13" x14ac:dyDescent="0.25">
      <c r="B4426" s="9">
        <v>276.14999389648398</v>
      </c>
      <c r="C4426">
        <v>700000</v>
      </c>
      <c r="D4426">
        <v>4207.2880859375</v>
      </c>
      <c r="E4426">
        <v>4207.18505859375</v>
      </c>
      <c r="F4426">
        <v>1000.26593017578</v>
      </c>
      <c r="G4426">
        <v>1.61774980369955E-3</v>
      </c>
      <c r="H4426" s="32">
        <f t="shared" si="414"/>
        <v>2.9999938964839998</v>
      </c>
      <c r="I4426">
        <f t="shared" si="415"/>
        <v>6.9084400000000006</v>
      </c>
      <c r="J4426" s="10">
        <f t="shared" si="416"/>
        <v>4.2072880859374999</v>
      </c>
      <c r="K4426" s="10">
        <f t="shared" si="417"/>
        <v>4.2071850585937502</v>
      </c>
      <c r="L4426" s="10">
        <f t="shared" si="418"/>
        <v>1.0002659301757799</v>
      </c>
      <c r="M4426">
        <f t="shared" si="419"/>
        <v>1.61774980369955E-3</v>
      </c>
    </row>
    <row r="4427" spans="2:13" x14ac:dyDescent="0.25">
      <c r="B4427" s="9">
        <v>275.14999389648398</v>
      </c>
      <c r="C4427">
        <v>700000</v>
      </c>
      <c r="D4427">
        <v>4210.07861328125</v>
      </c>
      <c r="E4427">
        <v>4209.57421875</v>
      </c>
      <c r="F4427">
        <v>1000.24395751953</v>
      </c>
      <c r="G4427">
        <v>1.6721219290047799E-3</v>
      </c>
      <c r="H4427" s="32">
        <f t="shared" si="414"/>
        <v>1.9999938964839998</v>
      </c>
      <c r="I4427">
        <f t="shared" si="415"/>
        <v>6.9084400000000006</v>
      </c>
      <c r="J4427" s="10">
        <f t="shared" si="416"/>
        <v>4.21007861328125</v>
      </c>
      <c r="K4427" s="10">
        <f t="shared" si="417"/>
        <v>4.2095742187500003</v>
      </c>
      <c r="L4427" s="10">
        <f t="shared" si="418"/>
        <v>1.0002439575195301</v>
      </c>
      <c r="M4427">
        <f t="shared" si="419"/>
        <v>1.6721219290047799E-3</v>
      </c>
    </row>
    <row r="4428" spans="2:13" x14ac:dyDescent="0.25">
      <c r="B4428" s="9">
        <v>274.14999389648398</v>
      </c>
      <c r="C4428">
        <v>700000</v>
      </c>
      <c r="D4428">
        <v>4213.1240234375</v>
      </c>
      <c r="E4428">
        <v>4211.89501953125</v>
      </c>
      <c r="F4428">
        <v>1000.205078125</v>
      </c>
      <c r="G4428">
        <v>1.7294717254117101E-3</v>
      </c>
      <c r="H4428" s="32">
        <f t="shared" si="414"/>
        <v>0.99999389648399983</v>
      </c>
      <c r="I4428">
        <f t="shared" si="415"/>
        <v>6.9084400000000006</v>
      </c>
      <c r="J4428" s="10">
        <f t="shared" si="416"/>
        <v>4.2131240234374996</v>
      </c>
      <c r="K4428" s="10">
        <f t="shared" si="417"/>
        <v>4.2118950195312497</v>
      </c>
      <c r="L4428" s="10">
        <f t="shared" si="418"/>
        <v>1.000205078125</v>
      </c>
      <c r="M4428">
        <f t="shared" si="419"/>
        <v>1.7294717254117101E-3</v>
      </c>
    </row>
    <row r="4429" spans="2:13" x14ac:dyDescent="0.25">
      <c r="B4429" s="9">
        <v>273.14999389648398</v>
      </c>
      <c r="C4429">
        <v>700000</v>
      </c>
      <c r="D4429">
        <v>4216.44921875</v>
      </c>
      <c r="E4429">
        <v>4214.1484375</v>
      </c>
      <c r="F4429">
        <v>1000.14868164062</v>
      </c>
      <c r="G4429">
        <v>1.79002434015274E-3</v>
      </c>
      <c r="H4429" s="32">
        <f t="shared" si="414"/>
        <v>-6.1035160001665645E-6</v>
      </c>
      <c r="I4429">
        <f t="shared" si="415"/>
        <v>6.9084400000000006</v>
      </c>
      <c r="J4429" s="10">
        <f t="shared" si="416"/>
        <v>4.2164492187500002</v>
      </c>
      <c r="K4429" s="10">
        <f t="shared" si="417"/>
        <v>4.2141484374999996</v>
      </c>
      <c r="L4429" s="10">
        <f t="shared" si="418"/>
        <v>1.00014868164062</v>
      </c>
      <c r="M4429">
        <f t="shared" si="419"/>
        <v>1.79002434015274E-3</v>
      </c>
    </row>
    <row r="4430" spans="2:13" x14ac:dyDescent="0.25">
      <c r="B4430" s="9">
        <v>473.14999389648398</v>
      </c>
      <c r="C4430">
        <v>600000</v>
      </c>
      <c r="D4430">
        <v>2194.24780273437</v>
      </c>
      <c r="E4430">
        <v>1623.54614257812</v>
      </c>
      <c r="F4430">
        <v>2.8399727344512899</v>
      </c>
      <c r="G4430" s="31">
        <v>1.6020176190068E-5</v>
      </c>
      <c r="H4430" s="32">
        <f t="shared" si="414"/>
        <v>199.999993896484</v>
      </c>
      <c r="I4430">
        <f t="shared" si="415"/>
        <v>5.9215200000000001</v>
      </c>
      <c r="J4430" s="10">
        <f t="shared" si="416"/>
        <v>2.1942478027343699</v>
      </c>
      <c r="K4430" s="10">
        <f t="shared" si="417"/>
        <v>1.6235461425781199</v>
      </c>
      <c r="L4430" s="10">
        <f t="shared" si="418"/>
        <v>2.8399727344512898E-3</v>
      </c>
      <c r="M4430">
        <f t="shared" si="419"/>
        <v>1.6020176190068E-5</v>
      </c>
    </row>
    <row r="4431" spans="2:13" x14ac:dyDescent="0.25">
      <c r="B4431" s="9">
        <v>472.14999389648398</v>
      </c>
      <c r="C4431">
        <v>600000</v>
      </c>
      <c r="D4431">
        <v>2197.39208984375</v>
      </c>
      <c r="E4431">
        <v>1625.26892089843</v>
      </c>
      <c r="F4431">
        <v>2.8469002246856601</v>
      </c>
      <c r="G4431" s="31">
        <v>1.5978228475432799E-5</v>
      </c>
      <c r="H4431" s="32">
        <f t="shared" si="414"/>
        <v>198.999993896484</v>
      </c>
      <c r="I4431">
        <f t="shared" si="415"/>
        <v>5.9215200000000001</v>
      </c>
      <c r="J4431" s="10">
        <f t="shared" si="416"/>
        <v>2.19739208984375</v>
      </c>
      <c r="K4431" s="10">
        <f t="shared" si="417"/>
        <v>1.6252689208984299</v>
      </c>
      <c r="L4431" s="10">
        <f t="shared" si="418"/>
        <v>2.8469002246856601E-3</v>
      </c>
      <c r="M4431">
        <f t="shared" si="419"/>
        <v>1.5978228475432799E-5</v>
      </c>
    </row>
    <row r="4432" spans="2:13" x14ac:dyDescent="0.25">
      <c r="B4432" s="9">
        <v>471.14999389648398</v>
      </c>
      <c r="C4432">
        <v>600000</v>
      </c>
      <c r="D4432">
        <v>2200.61279296875</v>
      </c>
      <c r="E4432">
        <v>1627.0400390625</v>
      </c>
      <c r="F4432">
        <v>2.8538703918457</v>
      </c>
      <c r="G4432" s="31">
        <v>1.5936286217765801E-5</v>
      </c>
      <c r="H4432" s="32">
        <f t="shared" si="414"/>
        <v>197.999993896484</v>
      </c>
      <c r="I4432">
        <f t="shared" si="415"/>
        <v>5.9215200000000001</v>
      </c>
      <c r="J4432" s="10">
        <f t="shared" si="416"/>
        <v>2.2006127929687498</v>
      </c>
      <c r="K4432" s="10">
        <f t="shared" si="417"/>
        <v>1.6270400390624999</v>
      </c>
      <c r="L4432" s="10">
        <f t="shared" si="418"/>
        <v>2.8538703918457001E-3</v>
      </c>
      <c r="M4432">
        <f t="shared" si="419"/>
        <v>1.5936286217765801E-5</v>
      </c>
    </row>
    <row r="4433" spans="2:13" x14ac:dyDescent="0.25">
      <c r="B4433" s="9">
        <v>470.14999389648398</v>
      </c>
      <c r="C4433">
        <v>600000</v>
      </c>
      <c r="D4433">
        <v>2203.9130859375</v>
      </c>
      <c r="E4433">
        <v>1628.861328125</v>
      </c>
      <c r="F4433">
        <v>2.8608839511871298</v>
      </c>
      <c r="G4433" s="31">
        <v>1.5894347598077699E-5</v>
      </c>
      <c r="H4433" s="32">
        <f t="shared" si="414"/>
        <v>196.999993896484</v>
      </c>
      <c r="I4433">
        <f t="shared" si="415"/>
        <v>5.9215200000000001</v>
      </c>
      <c r="J4433" s="10">
        <f t="shared" si="416"/>
        <v>2.2039130859374998</v>
      </c>
      <c r="K4433" s="10">
        <f t="shared" si="417"/>
        <v>1.628861328125</v>
      </c>
      <c r="L4433" s="10">
        <f t="shared" si="418"/>
        <v>2.8608839511871298E-3</v>
      </c>
      <c r="M4433">
        <f t="shared" si="419"/>
        <v>1.5894347598077699E-5</v>
      </c>
    </row>
    <row r="4434" spans="2:13" x14ac:dyDescent="0.25">
      <c r="B4434" s="9">
        <v>469.14999389648398</v>
      </c>
      <c r="C4434">
        <v>600000</v>
      </c>
      <c r="D4434">
        <v>2207.29516601562</v>
      </c>
      <c r="E4434">
        <v>1630.73461914062</v>
      </c>
      <c r="F4434">
        <v>2.8679416179656898</v>
      </c>
      <c r="G4434" s="31">
        <v>1.5852412616368298E-5</v>
      </c>
      <c r="H4434" s="32">
        <f t="shared" si="414"/>
        <v>195.999993896484</v>
      </c>
      <c r="I4434">
        <f t="shared" si="415"/>
        <v>5.9215200000000001</v>
      </c>
      <c r="J4434" s="10">
        <f t="shared" si="416"/>
        <v>2.2072951660156201</v>
      </c>
      <c r="K4434" s="10">
        <f t="shared" si="417"/>
        <v>1.63073461914062</v>
      </c>
      <c r="L4434" s="10">
        <f t="shared" si="418"/>
        <v>2.8679416179656896E-3</v>
      </c>
      <c r="M4434">
        <f t="shared" si="419"/>
        <v>1.5852412616368298E-5</v>
      </c>
    </row>
    <row r="4435" spans="2:13" x14ac:dyDescent="0.25">
      <c r="B4435" s="9">
        <v>468.14999389648398</v>
      </c>
      <c r="C4435">
        <v>600000</v>
      </c>
      <c r="D4435">
        <v>2210.76220703125</v>
      </c>
      <c r="E4435">
        <v>1632.66149902343</v>
      </c>
      <c r="F4435">
        <v>2.8750436305999698</v>
      </c>
      <c r="G4435" s="31">
        <v>1.58104830916272E-5</v>
      </c>
      <c r="H4435" s="32">
        <f t="shared" si="414"/>
        <v>194.999993896484</v>
      </c>
      <c r="I4435">
        <f t="shared" si="415"/>
        <v>5.9215200000000001</v>
      </c>
      <c r="J4435" s="10">
        <f t="shared" si="416"/>
        <v>2.2107622070312498</v>
      </c>
      <c r="K4435" s="10">
        <f t="shared" si="417"/>
        <v>1.6326614990234301</v>
      </c>
      <c r="L4435" s="10">
        <f t="shared" si="418"/>
        <v>2.8750436305999697E-3</v>
      </c>
      <c r="M4435">
        <f t="shared" si="419"/>
        <v>1.58104830916272E-5</v>
      </c>
    </row>
    <row r="4436" spans="2:13" x14ac:dyDescent="0.25">
      <c r="B4436" s="9">
        <v>467.14999389648398</v>
      </c>
      <c r="C4436">
        <v>600000</v>
      </c>
      <c r="D4436">
        <v>2214.31713867187</v>
      </c>
      <c r="E4436">
        <v>1634.64428710937</v>
      </c>
      <c r="F4436">
        <v>2.8821907043457</v>
      </c>
      <c r="G4436" s="31">
        <v>1.5768559023854299E-5</v>
      </c>
      <c r="H4436" s="32">
        <f t="shared" si="414"/>
        <v>193.999993896484</v>
      </c>
      <c r="I4436">
        <f t="shared" si="415"/>
        <v>5.9215200000000001</v>
      </c>
      <c r="J4436" s="10">
        <f t="shared" si="416"/>
        <v>2.2143171386718699</v>
      </c>
      <c r="K4436" s="10">
        <f t="shared" si="417"/>
        <v>1.63464428710937</v>
      </c>
      <c r="L4436" s="10">
        <f t="shared" si="418"/>
        <v>2.8821907043457E-3</v>
      </c>
      <c r="M4436">
        <f t="shared" si="419"/>
        <v>1.5768559023854299E-5</v>
      </c>
    </row>
    <row r="4437" spans="2:13" x14ac:dyDescent="0.25">
      <c r="B4437" s="9">
        <v>466.14999389648398</v>
      </c>
      <c r="C4437">
        <v>600000</v>
      </c>
      <c r="D4437">
        <v>2217.96337890625</v>
      </c>
      <c r="E4437">
        <v>1636.68518066406</v>
      </c>
      <c r="F4437">
        <v>2.8893835544586102</v>
      </c>
      <c r="G4437" s="31">
        <v>1.5726636775070801E-5</v>
      </c>
      <c r="H4437" s="32">
        <f t="shared" si="414"/>
        <v>192.999993896484</v>
      </c>
      <c r="I4437">
        <f t="shared" si="415"/>
        <v>5.9215200000000001</v>
      </c>
      <c r="J4437" s="10">
        <f t="shared" si="416"/>
        <v>2.2179633789062501</v>
      </c>
      <c r="K4437" s="10">
        <f t="shared" si="417"/>
        <v>1.6366851806640601</v>
      </c>
      <c r="L4437" s="10">
        <f t="shared" si="418"/>
        <v>2.8893835544586102E-3</v>
      </c>
      <c r="M4437">
        <f t="shared" si="419"/>
        <v>1.5726636775070801E-5</v>
      </c>
    </row>
    <row r="4438" spans="2:13" x14ac:dyDescent="0.25">
      <c r="B4438" s="9">
        <v>465.14999389648398</v>
      </c>
      <c r="C4438">
        <v>600000</v>
      </c>
      <c r="D4438">
        <v>2221.70434570312</v>
      </c>
      <c r="E4438">
        <v>1638.78649902343</v>
      </c>
      <c r="F4438">
        <v>2.89662265777587</v>
      </c>
      <c r="G4438" s="31">
        <v>1.5684721802244799E-5</v>
      </c>
      <c r="H4438" s="32">
        <f t="shared" si="414"/>
        <v>191.999993896484</v>
      </c>
      <c r="I4438">
        <f t="shared" si="415"/>
        <v>5.9215200000000001</v>
      </c>
      <c r="J4438" s="10">
        <f t="shared" si="416"/>
        <v>2.2217043457031198</v>
      </c>
      <c r="K4438" s="10">
        <f t="shared" si="417"/>
        <v>1.63878649902343</v>
      </c>
      <c r="L4438" s="10">
        <f t="shared" si="418"/>
        <v>2.89662265777587E-3</v>
      </c>
      <c r="M4438">
        <f t="shared" si="419"/>
        <v>1.5684721802244799E-5</v>
      </c>
    </row>
    <row r="4439" spans="2:13" x14ac:dyDescent="0.25">
      <c r="B4439" s="9">
        <v>464.14999389648398</v>
      </c>
      <c r="C4439">
        <v>600000</v>
      </c>
      <c r="D4439">
        <v>2225.54418945312</v>
      </c>
      <c r="E4439">
        <v>1640.95104980468</v>
      </c>
      <c r="F4439">
        <v>2.90390872955322</v>
      </c>
      <c r="G4439" s="31">
        <v>1.5642808648408299E-5</v>
      </c>
      <c r="H4439" s="32">
        <f t="shared" si="414"/>
        <v>190.999993896484</v>
      </c>
      <c r="I4439">
        <f t="shared" si="415"/>
        <v>5.9215200000000001</v>
      </c>
      <c r="J4439" s="10">
        <f t="shared" si="416"/>
        <v>2.22554418945312</v>
      </c>
      <c r="K4439" s="10">
        <f t="shared" si="417"/>
        <v>1.64095104980468</v>
      </c>
      <c r="L4439" s="10">
        <f t="shared" si="418"/>
        <v>2.9039087295532201E-3</v>
      </c>
      <c r="M4439">
        <f t="shared" si="419"/>
        <v>1.5642808648408299E-5</v>
      </c>
    </row>
    <row r="4440" spans="2:13" x14ac:dyDescent="0.25">
      <c r="B4440" s="9">
        <v>463.14999389648398</v>
      </c>
      <c r="C4440">
        <v>600000</v>
      </c>
      <c r="D4440">
        <v>2229.48681640625</v>
      </c>
      <c r="E4440">
        <v>1643.181640625</v>
      </c>
      <c r="F4440">
        <v>2.9112424850463801</v>
      </c>
      <c r="G4440" s="31">
        <v>1.5600900951539999E-5</v>
      </c>
      <c r="H4440" s="32">
        <f t="shared" si="414"/>
        <v>189.999993896484</v>
      </c>
      <c r="I4440">
        <f t="shared" si="415"/>
        <v>5.9215200000000001</v>
      </c>
      <c r="J4440" s="10">
        <f t="shared" si="416"/>
        <v>2.2294868164062498</v>
      </c>
      <c r="K4440" s="10">
        <f t="shared" si="417"/>
        <v>1.6431816406249999</v>
      </c>
      <c r="L4440" s="10">
        <f t="shared" si="418"/>
        <v>2.9112424850463799E-3</v>
      </c>
      <c r="M4440">
        <f t="shared" si="419"/>
        <v>1.5600900951539999E-5</v>
      </c>
    </row>
    <row r="4441" spans="2:13" x14ac:dyDescent="0.25">
      <c r="B4441" s="9">
        <v>462.14999389648398</v>
      </c>
      <c r="C4441">
        <v>600000</v>
      </c>
      <c r="D4441">
        <v>2233.53735351562</v>
      </c>
      <c r="E4441">
        <v>1645.4814453125</v>
      </c>
      <c r="F4441">
        <v>2.9186246395111</v>
      </c>
      <c r="G4441" s="31">
        <v>1.5558998711640002E-5</v>
      </c>
      <c r="H4441" s="32">
        <f t="shared" si="414"/>
        <v>188.999993896484</v>
      </c>
      <c r="I4441">
        <f t="shared" si="415"/>
        <v>5.9215200000000001</v>
      </c>
      <c r="J4441" s="10">
        <f t="shared" si="416"/>
        <v>2.23353735351562</v>
      </c>
      <c r="K4441" s="10">
        <f t="shared" si="417"/>
        <v>1.6454814453125</v>
      </c>
      <c r="L4441" s="10">
        <f t="shared" si="418"/>
        <v>2.9186246395110998E-3</v>
      </c>
      <c r="M4441">
        <f t="shared" si="419"/>
        <v>1.5558998711640002E-5</v>
      </c>
    </row>
    <row r="4442" spans="2:13" x14ac:dyDescent="0.25">
      <c r="B4442" s="9">
        <v>461.14999389648398</v>
      </c>
      <c r="C4442">
        <v>600000</v>
      </c>
      <c r="D4442">
        <v>2237.70043945312</v>
      </c>
      <c r="E4442">
        <v>1647.85400390625</v>
      </c>
      <c r="F4442">
        <v>2.9260556697845401</v>
      </c>
      <c r="G4442" s="31">
        <v>1.5517100109718699E-5</v>
      </c>
      <c r="H4442" s="32">
        <f t="shared" si="414"/>
        <v>187.999993896484</v>
      </c>
      <c r="I4442">
        <f t="shared" si="415"/>
        <v>5.9215200000000001</v>
      </c>
      <c r="J4442" s="10">
        <f t="shared" si="416"/>
        <v>2.2377004394531199</v>
      </c>
      <c r="K4442" s="10">
        <f t="shared" si="417"/>
        <v>1.6478540039062499</v>
      </c>
      <c r="L4442" s="10">
        <f t="shared" si="418"/>
        <v>2.9260556697845402E-3</v>
      </c>
      <c r="M4442">
        <f t="shared" si="419"/>
        <v>1.5517100109718699E-5</v>
      </c>
    </row>
    <row r="4443" spans="2:13" x14ac:dyDescent="0.25">
      <c r="B4443" s="9">
        <v>460.14999389648398</v>
      </c>
      <c r="C4443">
        <v>600000</v>
      </c>
      <c r="D4443">
        <v>2241.98193359375</v>
      </c>
      <c r="E4443">
        <v>1650.30310058593</v>
      </c>
      <c r="F4443">
        <v>2.9335362911224299</v>
      </c>
      <c r="G4443" s="31">
        <v>1.5475205145776201E-5</v>
      </c>
      <c r="H4443" s="32">
        <f t="shared" si="414"/>
        <v>186.999993896484</v>
      </c>
      <c r="I4443">
        <f t="shared" si="415"/>
        <v>5.9215200000000001</v>
      </c>
      <c r="J4443" s="10">
        <f t="shared" si="416"/>
        <v>2.2419819335937499</v>
      </c>
      <c r="K4443" s="10">
        <f t="shared" si="417"/>
        <v>1.6503031005859301</v>
      </c>
      <c r="L4443" s="10">
        <f t="shared" si="418"/>
        <v>2.93353629112243E-3</v>
      </c>
      <c r="M4443">
        <f t="shared" si="419"/>
        <v>1.5475205145776201E-5</v>
      </c>
    </row>
    <row r="4444" spans="2:13" x14ac:dyDescent="0.25">
      <c r="B4444" s="9">
        <v>459.14999389648398</v>
      </c>
      <c r="C4444">
        <v>600000</v>
      </c>
      <c r="D4444">
        <v>2246.3876953125</v>
      </c>
      <c r="E4444">
        <v>1652.83325195312</v>
      </c>
      <c r="F4444">
        <v>2.94106745719909</v>
      </c>
      <c r="G4444" s="31">
        <v>1.5433313819812601E-5</v>
      </c>
      <c r="H4444" s="32">
        <f t="shared" si="414"/>
        <v>185.999993896484</v>
      </c>
      <c r="I4444">
        <f t="shared" si="415"/>
        <v>5.9215200000000001</v>
      </c>
      <c r="J4444" s="10">
        <f t="shared" si="416"/>
        <v>2.2463876953124999</v>
      </c>
      <c r="K4444" s="10">
        <f t="shared" si="417"/>
        <v>1.6528332519531199</v>
      </c>
      <c r="L4444" s="10">
        <f t="shared" si="418"/>
        <v>2.9410674571990901E-3</v>
      </c>
      <c r="M4444">
        <f t="shared" si="419"/>
        <v>1.5433313819812601E-5</v>
      </c>
    </row>
    <row r="4445" spans="2:13" x14ac:dyDescent="0.25">
      <c r="B4445" s="9">
        <v>458.14999389648398</v>
      </c>
      <c r="C4445">
        <v>600000</v>
      </c>
      <c r="D4445">
        <v>2250.9248046875</v>
      </c>
      <c r="E4445">
        <v>1655.44909667968</v>
      </c>
      <c r="F4445">
        <v>2.9486498832702601</v>
      </c>
      <c r="G4445" s="31">
        <v>1.5391427950817099E-5</v>
      </c>
      <c r="H4445" s="32">
        <f t="shared" si="414"/>
        <v>184.999993896484</v>
      </c>
      <c r="I4445">
        <f t="shared" si="415"/>
        <v>5.9215200000000001</v>
      </c>
      <c r="J4445" s="10">
        <f t="shared" si="416"/>
        <v>2.2509248046875001</v>
      </c>
      <c r="K4445" s="10">
        <f t="shared" si="417"/>
        <v>1.65544909667968</v>
      </c>
      <c r="L4445" s="10">
        <f t="shared" si="418"/>
        <v>2.9486498832702601E-3</v>
      </c>
      <c r="M4445">
        <f t="shared" si="419"/>
        <v>1.5391427950817099E-5</v>
      </c>
    </row>
    <row r="4446" spans="2:13" x14ac:dyDescent="0.25">
      <c r="B4446" s="9">
        <v>457.14999389648398</v>
      </c>
      <c r="C4446">
        <v>600000</v>
      </c>
      <c r="D4446">
        <v>2255.60083007812</v>
      </c>
      <c r="E4446">
        <v>1658.15588378906</v>
      </c>
      <c r="F4446">
        <v>2.9562842845916699</v>
      </c>
      <c r="G4446" s="31">
        <v>1.53495457198005E-5</v>
      </c>
      <c r="H4446" s="32">
        <f t="shared" si="414"/>
        <v>183.999993896484</v>
      </c>
      <c r="I4446">
        <f t="shared" si="415"/>
        <v>5.9215200000000001</v>
      </c>
      <c r="J4446" s="10">
        <f t="shared" si="416"/>
        <v>2.2556008300781198</v>
      </c>
      <c r="K4446" s="10">
        <f t="shared" si="417"/>
        <v>1.65815588378906</v>
      </c>
      <c r="L4446" s="10">
        <f t="shared" si="418"/>
        <v>2.9562842845916701E-3</v>
      </c>
      <c r="M4446">
        <f t="shared" si="419"/>
        <v>1.53495457198005E-5</v>
      </c>
    </row>
    <row r="4447" spans="2:13" x14ac:dyDescent="0.25">
      <c r="B4447" s="9">
        <v>456.14999389648398</v>
      </c>
      <c r="C4447">
        <v>600000</v>
      </c>
      <c r="D4447">
        <v>2260.423828125</v>
      </c>
      <c r="E4447">
        <v>1660.95947265625</v>
      </c>
      <c r="F4447">
        <v>2.9639713764190598</v>
      </c>
      <c r="G4447" s="31">
        <v>1.5307668945752E-5</v>
      </c>
      <c r="H4447" s="32">
        <f t="shared" si="414"/>
        <v>182.999993896484</v>
      </c>
      <c r="I4447">
        <f t="shared" si="415"/>
        <v>5.9215200000000001</v>
      </c>
      <c r="J4447" s="10">
        <f t="shared" si="416"/>
        <v>2.260423828125</v>
      </c>
      <c r="K4447" s="10">
        <f t="shared" si="417"/>
        <v>1.66095947265625</v>
      </c>
      <c r="L4447" s="10">
        <f t="shared" si="418"/>
        <v>2.9639713764190597E-3</v>
      </c>
      <c r="M4447">
        <f t="shared" si="419"/>
        <v>1.5307668945752E-5</v>
      </c>
    </row>
    <row r="4448" spans="2:13" x14ac:dyDescent="0.25">
      <c r="B4448" s="9">
        <v>455.14999389648398</v>
      </c>
      <c r="C4448">
        <v>600000</v>
      </c>
      <c r="D4448">
        <v>2265.40283203125</v>
      </c>
      <c r="E4448">
        <v>1663.86669921875</v>
      </c>
      <c r="F4448">
        <v>2.9717121124267498</v>
      </c>
      <c r="G4448" s="31">
        <v>1.5265793990693001E-5</v>
      </c>
      <c r="H4448" s="32">
        <f t="shared" si="414"/>
        <v>181.999993896484</v>
      </c>
      <c r="I4448">
        <f t="shared" si="415"/>
        <v>5.9215200000000001</v>
      </c>
      <c r="J4448" s="10">
        <f t="shared" si="416"/>
        <v>2.26540283203125</v>
      </c>
      <c r="K4448" s="10">
        <f t="shared" si="417"/>
        <v>1.6638666992187501</v>
      </c>
      <c r="L4448" s="10">
        <f t="shared" si="418"/>
        <v>2.9717121124267498E-3</v>
      </c>
      <c r="M4448">
        <f t="shared" si="419"/>
        <v>1.5265793990693001E-5</v>
      </c>
    </row>
    <row r="4449" spans="2:13" x14ac:dyDescent="0.25">
      <c r="B4449" s="9">
        <v>454.14999389648398</v>
      </c>
      <c r="C4449">
        <v>600000</v>
      </c>
      <c r="D4449">
        <v>2270.548828125</v>
      </c>
      <c r="E4449">
        <v>1666.88452148437</v>
      </c>
      <c r="F4449">
        <v>2.9795072078704798</v>
      </c>
      <c r="G4449" s="31">
        <v>1.5223924492602199E-5</v>
      </c>
      <c r="H4449" s="32">
        <f t="shared" si="414"/>
        <v>180.999993896484</v>
      </c>
      <c r="I4449">
        <f t="shared" si="415"/>
        <v>5.9215200000000001</v>
      </c>
      <c r="J4449" s="10">
        <f t="shared" si="416"/>
        <v>2.2705488281249999</v>
      </c>
      <c r="K4449" s="10">
        <f t="shared" si="417"/>
        <v>1.6668845214843699</v>
      </c>
      <c r="L4449" s="10">
        <f t="shared" si="418"/>
        <v>2.9795072078704797E-3</v>
      </c>
      <c r="M4449">
        <f t="shared" si="419"/>
        <v>1.5223924492602199E-5</v>
      </c>
    </row>
    <row r="4450" spans="2:13" x14ac:dyDescent="0.25">
      <c r="B4450" s="9">
        <v>453.14999389648398</v>
      </c>
      <c r="C4450">
        <v>600000</v>
      </c>
      <c r="D4450">
        <v>2275.87255859375</v>
      </c>
      <c r="E4450">
        <v>1670.021484375</v>
      </c>
      <c r="F4450">
        <v>2.9873580932617099</v>
      </c>
      <c r="G4450" s="31">
        <v>1.51820586324902E-5</v>
      </c>
      <c r="H4450" s="32">
        <f t="shared" si="414"/>
        <v>179.999993896484</v>
      </c>
      <c r="I4450">
        <f t="shared" si="415"/>
        <v>5.9215200000000001</v>
      </c>
      <c r="J4450" s="10">
        <f t="shared" si="416"/>
        <v>2.27587255859375</v>
      </c>
      <c r="K4450" s="10">
        <f t="shared" si="417"/>
        <v>1.6700214843750001</v>
      </c>
      <c r="L4450" s="10">
        <f t="shared" si="418"/>
        <v>2.9873580932617098E-3</v>
      </c>
      <c r="M4450">
        <f t="shared" si="419"/>
        <v>1.51820586324902E-5</v>
      </c>
    </row>
    <row r="4451" spans="2:13" x14ac:dyDescent="0.25">
      <c r="B4451" s="9">
        <v>452.14999389648398</v>
      </c>
      <c r="C4451">
        <v>600000</v>
      </c>
      <c r="D4451">
        <v>2281.38745117187</v>
      </c>
      <c r="E4451">
        <v>1673.28674316406</v>
      </c>
      <c r="F4451">
        <v>2.9952650070190399</v>
      </c>
      <c r="G4451" s="31">
        <v>1.5140197319851701E-5</v>
      </c>
      <c r="H4451" s="32">
        <f t="shared" si="414"/>
        <v>178.999993896484</v>
      </c>
      <c r="I4451">
        <f t="shared" si="415"/>
        <v>5.9215200000000001</v>
      </c>
      <c r="J4451" s="10">
        <f t="shared" si="416"/>
        <v>2.2813874511718701</v>
      </c>
      <c r="K4451" s="10">
        <f t="shared" si="417"/>
        <v>1.6732867431640599</v>
      </c>
      <c r="L4451" s="10">
        <f t="shared" si="418"/>
        <v>2.9952650070190399E-3</v>
      </c>
      <c r="M4451">
        <f t="shared" si="419"/>
        <v>1.5140197319851701E-5</v>
      </c>
    </row>
    <row r="4452" spans="2:13" x14ac:dyDescent="0.25">
      <c r="B4452" s="9">
        <v>451.14999389648398</v>
      </c>
      <c r="C4452">
        <v>600000</v>
      </c>
      <c r="D4452">
        <v>2287.10766601562</v>
      </c>
      <c r="E4452">
        <v>1676.69067382812</v>
      </c>
      <c r="F4452">
        <v>3.0032293796539302</v>
      </c>
      <c r="G4452" s="31">
        <v>1.50983387356973E-5</v>
      </c>
      <c r="H4452" s="32">
        <f t="shared" si="414"/>
        <v>177.999993896484</v>
      </c>
      <c r="I4452">
        <f t="shared" si="415"/>
        <v>5.9215200000000001</v>
      </c>
      <c r="J4452" s="10">
        <f t="shared" si="416"/>
        <v>2.2871076660156202</v>
      </c>
      <c r="K4452" s="10">
        <f t="shared" si="417"/>
        <v>1.67669067382812</v>
      </c>
      <c r="L4452" s="10">
        <f t="shared" si="418"/>
        <v>3.0032293796539303E-3</v>
      </c>
      <c r="M4452">
        <f t="shared" si="419"/>
        <v>1.50983387356973E-5</v>
      </c>
    </row>
    <row r="4453" spans="2:13" x14ac:dyDescent="0.25">
      <c r="B4453" s="9">
        <v>450.14999389648398</v>
      </c>
      <c r="C4453">
        <v>600000</v>
      </c>
      <c r="D4453">
        <v>2293.04907226562</v>
      </c>
      <c r="E4453">
        <v>1680.24487304687</v>
      </c>
      <c r="F4453">
        <v>3.0112519264221098</v>
      </c>
      <c r="G4453" s="31">
        <v>1.50564846990164E-5</v>
      </c>
      <c r="H4453" s="32">
        <f t="shared" si="414"/>
        <v>176.999993896484</v>
      </c>
      <c r="I4453">
        <f t="shared" si="415"/>
        <v>5.9215200000000001</v>
      </c>
      <c r="J4453" s="10">
        <f t="shared" si="416"/>
        <v>2.29304907226562</v>
      </c>
      <c r="K4453" s="10">
        <f t="shared" si="417"/>
        <v>1.68024487304687</v>
      </c>
      <c r="L4453" s="10">
        <f t="shared" si="418"/>
        <v>3.01125192642211E-3</v>
      </c>
      <c r="M4453">
        <f t="shared" si="419"/>
        <v>1.50564846990164E-5</v>
      </c>
    </row>
    <row r="4454" spans="2:13" x14ac:dyDescent="0.25">
      <c r="B4454" s="9">
        <v>449.14999389648398</v>
      </c>
      <c r="C4454">
        <v>600000</v>
      </c>
      <c r="D4454">
        <v>2299.23022460937</v>
      </c>
      <c r="E4454">
        <v>1683.96264648437</v>
      </c>
      <c r="F4454">
        <v>3.0193340778350799</v>
      </c>
      <c r="G4454" s="31">
        <v>1.50146333908196E-5</v>
      </c>
      <c r="H4454" s="32">
        <f t="shared" si="414"/>
        <v>175.999993896484</v>
      </c>
      <c r="I4454">
        <f t="shared" si="415"/>
        <v>5.9215200000000001</v>
      </c>
      <c r="J4454" s="10">
        <f t="shared" si="416"/>
        <v>2.2992302246093699</v>
      </c>
      <c r="K4454" s="10">
        <f t="shared" si="417"/>
        <v>1.68396264648437</v>
      </c>
      <c r="L4454" s="10">
        <f t="shared" si="418"/>
        <v>3.0193340778350798E-3</v>
      </c>
      <c r="M4454">
        <f t="shared" si="419"/>
        <v>1.50146333908196E-5</v>
      </c>
    </row>
    <row r="4455" spans="2:13" x14ac:dyDescent="0.25">
      <c r="B4455" s="9">
        <v>448.14999389648398</v>
      </c>
      <c r="C4455">
        <v>600000</v>
      </c>
      <c r="D4455">
        <v>2305.67163085937</v>
      </c>
      <c r="E4455">
        <v>1687.85876464843</v>
      </c>
      <c r="F4455">
        <v>3.0274767875671298</v>
      </c>
      <c r="G4455" s="31">
        <v>1.49727866300963E-5</v>
      </c>
      <c r="H4455" s="32">
        <f t="shared" si="414"/>
        <v>174.999993896484</v>
      </c>
      <c r="I4455">
        <f t="shared" si="415"/>
        <v>5.9215200000000001</v>
      </c>
      <c r="J4455" s="10">
        <f t="shared" si="416"/>
        <v>2.3056716308593699</v>
      </c>
      <c r="K4455" s="10">
        <f t="shared" si="417"/>
        <v>1.68785876464843</v>
      </c>
      <c r="L4455" s="10">
        <f t="shared" si="418"/>
        <v>3.0274767875671299E-3</v>
      </c>
      <c r="M4455">
        <f t="shared" si="419"/>
        <v>1.49727866300963E-5</v>
      </c>
    </row>
    <row r="4456" spans="2:13" x14ac:dyDescent="0.25">
      <c r="B4456" s="9">
        <v>447.14999389648398</v>
      </c>
      <c r="C4456">
        <v>600000</v>
      </c>
      <c r="D4456">
        <v>2312.39599609375</v>
      </c>
      <c r="E4456">
        <v>1691.94995117187</v>
      </c>
      <c r="F4456">
        <v>3.0356812477111799</v>
      </c>
      <c r="G4456" s="31">
        <v>1.4930942597857201E-5</v>
      </c>
      <c r="H4456" s="32">
        <f t="shared" si="414"/>
        <v>173.999993896484</v>
      </c>
      <c r="I4456">
        <f t="shared" si="415"/>
        <v>5.9215200000000001</v>
      </c>
      <c r="J4456" s="10">
        <f t="shared" si="416"/>
        <v>2.3123959960937501</v>
      </c>
      <c r="K4456" s="10">
        <f t="shared" si="417"/>
        <v>1.6919499511718701</v>
      </c>
      <c r="L4456" s="10">
        <f t="shared" si="418"/>
        <v>3.0356812477111798E-3</v>
      </c>
      <c r="M4456">
        <f t="shared" si="419"/>
        <v>1.4930942597857201E-5</v>
      </c>
    </row>
    <row r="4457" spans="2:13" x14ac:dyDescent="0.25">
      <c r="B4457" s="9">
        <v>446.14999389648398</v>
      </c>
      <c r="C4457">
        <v>600000</v>
      </c>
      <c r="D4457">
        <v>2319.42919921875</v>
      </c>
      <c r="E4457">
        <v>1696.25524902343</v>
      </c>
      <c r="F4457">
        <v>3.0439484119415199</v>
      </c>
      <c r="G4457" s="31">
        <v>1.48891022035968E-5</v>
      </c>
      <c r="H4457" s="32">
        <f t="shared" si="414"/>
        <v>172.999993896484</v>
      </c>
      <c r="I4457">
        <f t="shared" si="415"/>
        <v>5.9215200000000001</v>
      </c>
      <c r="J4457" s="10">
        <f t="shared" si="416"/>
        <v>2.3194291992187499</v>
      </c>
      <c r="K4457" s="10">
        <f t="shared" si="417"/>
        <v>1.6962552490234299</v>
      </c>
      <c r="L4457" s="10">
        <f t="shared" si="418"/>
        <v>3.0439484119415198E-3</v>
      </c>
      <c r="M4457">
        <f t="shared" si="419"/>
        <v>1.48891022035968E-5</v>
      </c>
    </row>
    <row r="4458" spans="2:13" x14ac:dyDescent="0.25">
      <c r="B4458" s="9">
        <v>445.14999389648398</v>
      </c>
      <c r="C4458">
        <v>600000</v>
      </c>
      <c r="D4458">
        <v>2326.80102539062</v>
      </c>
      <c r="E4458">
        <v>1700.79614257812</v>
      </c>
      <c r="F4458">
        <v>3.0522801876068102</v>
      </c>
      <c r="G4458" s="31">
        <v>1.4847265447315199E-5</v>
      </c>
      <c r="H4458" s="32">
        <f t="shared" si="414"/>
        <v>171.999993896484</v>
      </c>
      <c r="I4458">
        <f t="shared" si="415"/>
        <v>5.9215200000000001</v>
      </c>
      <c r="J4458" s="10">
        <f t="shared" si="416"/>
        <v>2.3268010253906199</v>
      </c>
      <c r="K4458" s="10">
        <f t="shared" si="417"/>
        <v>1.70079614257812</v>
      </c>
      <c r="L4458" s="10">
        <f t="shared" si="418"/>
        <v>3.0522801876068104E-3</v>
      </c>
      <c r="M4458">
        <f t="shared" si="419"/>
        <v>1.4847265447315199E-5</v>
      </c>
    </row>
    <row r="4459" spans="2:13" x14ac:dyDescent="0.25">
      <c r="B4459" s="9">
        <v>444.14999389648398</v>
      </c>
      <c r="C4459">
        <v>600000</v>
      </c>
      <c r="D4459">
        <v>2334.54467773437</v>
      </c>
      <c r="E4459">
        <v>1705.5966796875</v>
      </c>
      <c r="F4459">
        <v>3.0606775283813401</v>
      </c>
      <c r="G4459" s="31">
        <v>1.4805431419517799E-5</v>
      </c>
      <c r="H4459" s="32">
        <f t="shared" si="414"/>
        <v>170.999993896484</v>
      </c>
      <c r="I4459">
        <f t="shared" si="415"/>
        <v>5.9215200000000001</v>
      </c>
      <c r="J4459" s="10">
        <f t="shared" si="416"/>
        <v>2.3345446777343701</v>
      </c>
      <c r="K4459" s="10">
        <f t="shared" si="417"/>
        <v>1.7055966796875</v>
      </c>
      <c r="L4459" s="10">
        <f t="shared" si="418"/>
        <v>3.0606775283813399E-3</v>
      </c>
      <c r="M4459">
        <f t="shared" si="419"/>
        <v>1.4805431419517799E-5</v>
      </c>
    </row>
    <row r="4460" spans="2:13" x14ac:dyDescent="0.25">
      <c r="B4460" s="9">
        <v>443.14999389648398</v>
      </c>
      <c r="C4460">
        <v>600000</v>
      </c>
      <c r="D4460">
        <v>2342.69750976562</v>
      </c>
      <c r="E4460">
        <v>1710.68444824218</v>
      </c>
      <c r="F4460">
        <v>3.06914210319519</v>
      </c>
      <c r="G4460" s="31">
        <v>1.4763600120204499E-5</v>
      </c>
      <c r="H4460" s="32">
        <f t="shared" si="414"/>
        <v>169.999993896484</v>
      </c>
      <c r="I4460">
        <f t="shared" si="415"/>
        <v>5.9215200000000001</v>
      </c>
      <c r="J4460" s="10">
        <f t="shared" si="416"/>
        <v>2.3426975097656202</v>
      </c>
      <c r="K4460" s="10">
        <f t="shared" si="417"/>
        <v>1.7106844482421799</v>
      </c>
      <c r="L4460" s="10">
        <f t="shared" si="418"/>
        <v>3.0691421031951898E-3</v>
      </c>
      <c r="M4460">
        <f t="shared" si="419"/>
        <v>1.4763600120204499E-5</v>
      </c>
    </row>
    <row r="4461" spans="2:13" x14ac:dyDescent="0.25">
      <c r="B4461" s="9">
        <v>442.14999389648398</v>
      </c>
      <c r="C4461">
        <v>600000</v>
      </c>
      <c r="D4461">
        <v>2351.30224609375</v>
      </c>
      <c r="E4461">
        <v>1716.09069824218</v>
      </c>
      <c r="F4461">
        <v>3.07767534255981</v>
      </c>
      <c r="G4461" s="31">
        <v>1.4721771549375199E-5</v>
      </c>
      <c r="H4461" s="32">
        <f t="shared" si="414"/>
        <v>168.999993896484</v>
      </c>
      <c r="I4461">
        <f t="shared" si="415"/>
        <v>5.9215200000000001</v>
      </c>
      <c r="J4461" s="10">
        <f t="shared" si="416"/>
        <v>2.3513022460937498</v>
      </c>
      <c r="K4461" s="10">
        <f t="shared" si="417"/>
        <v>1.71609069824218</v>
      </c>
      <c r="L4461" s="10">
        <f t="shared" si="418"/>
        <v>3.0776753425598101E-3</v>
      </c>
      <c r="M4461">
        <f t="shared" si="419"/>
        <v>1.4721771549375199E-5</v>
      </c>
    </row>
    <row r="4462" spans="2:13" x14ac:dyDescent="0.25">
      <c r="B4462" s="9">
        <v>441.14999389648398</v>
      </c>
      <c r="C4462">
        <v>600000</v>
      </c>
      <c r="D4462">
        <v>2360.4072265625</v>
      </c>
      <c r="E4462">
        <v>1721.85083007812</v>
      </c>
      <c r="F4462">
        <v>3.0862791538238499</v>
      </c>
      <c r="G4462" s="31">
        <v>1.46799457070301E-5</v>
      </c>
      <c r="H4462" s="32">
        <f t="shared" si="414"/>
        <v>167.999993896484</v>
      </c>
      <c r="I4462">
        <f t="shared" si="415"/>
        <v>5.9215200000000001</v>
      </c>
      <c r="J4462" s="10">
        <f t="shared" si="416"/>
        <v>2.3604072265624998</v>
      </c>
      <c r="K4462" s="10">
        <f t="shared" si="417"/>
        <v>1.7218508300781199</v>
      </c>
      <c r="L4462" s="10">
        <f t="shared" si="418"/>
        <v>3.0862791538238499E-3</v>
      </c>
      <c r="M4462">
        <f t="shared" si="419"/>
        <v>1.46799457070301E-5</v>
      </c>
    </row>
    <row r="4463" spans="2:13" x14ac:dyDescent="0.25">
      <c r="B4463" s="9">
        <v>440.14999389648398</v>
      </c>
      <c r="C4463">
        <v>600000</v>
      </c>
      <c r="D4463">
        <v>2370.06762695312</v>
      </c>
      <c r="E4463">
        <v>1728.0048828125</v>
      </c>
      <c r="F4463">
        <v>3.09495520591735</v>
      </c>
      <c r="G4463" s="31">
        <v>1.4638122593169101E-5</v>
      </c>
      <c r="H4463" s="32">
        <f t="shared" si="414"/>
        <v>166.999993896484</v>
      </c>
      <c r="I4463">
        <f t="shared" si="415"/>
        <v>5.9215200000000001</v>
      </c>
      <c r="J4463" s="10">
        <f t="shared" si="416"/>
        <v>2.3700676269531198</v>
      </c>
      <c r="K4463" s="10">
        <f t="shared" si="417"/>
        <v>1.7280048828125001</v>
      </c>
      <c r="L4463" s="10">
        <f t="shared" si="418"/>
        <v>3.0949552059173499E-3</v>
      </c>
      <c r="M4463">
        <f t="shared" si="419"/>
        <v>1.4638122593169101E-5</v>
      </c>
    </row>
    <row r="4464" spans="2:13" x14ac:dyDescent="0.25">
      <c r="B4464" s="9">
        <v>439.14999389648398</v>
      </c>
      <c r="C4464">
        <v>600000</v>
      </c>
      <c r="D4464">
        <v>2380.345703125</v>
      </c>
      <c r="E4464">
        <v>1734.59851074218</v>
      </c>
      <c r="F4464">
        <v>3.10370540618896</v>
      </c>
      <c r="G4464" s="31">
        <v>1.45963012982974E-5</v>
      </c>
      <c r="H4464" s="32">
        <f t="shared" si="414"/>
        <v>165.999993896484</v>
      </c>
      <c r="I4464">
        <f t="shared" si="415"/>
        <v>5.9215200000000001</v>
      </c>
      <c r="J4464" s="10">
        <f t="shared" si="416"/>
        <v>2.3803457031250002</v>
      </c>
      <c r="K4464" s="10">
        <f t="shared" si="417"/>
        <v>1.73459851074218</v>
      </c>
      <c r="L4464" s="10">
        <f t="shared" si="418"/>
        <v>3.1037054061889601E-3</v>
      </c>
      <c r="M4464">
        <f t="shared" si="419"/>
        <v>1.45963012982974E-5</v>
      </c>
    </row>
    <row r="4465" spans="2:13" x14ac:dyDescent="0.25">
      <c r="B4465" s="9">
        <v>438.14999389648398</v>
      </c>
      <c r="C4465">
        <v>600000</v>
      </c>
      <c r="D4465">
        <v>2391.3125</v>
      </c>
      <c r="E4465">
        <v>1741.68359375</v>
      </c>
      <c r="F4465">
        <v>3.1125321388244598</v>
      </c>
      <c r="G4465" s="31">
        <v>1.4554481822415201E-5</v>
      </c>
      <c r="H4465" s="32">
        <f t="shared" si="414"/>
        <v>164.999993896484</v>
      </c>
      <c r="I4465">
        <f t="shared" si="415"/>
        <v>5.9215200000000001</v>
      </c>
      <c r="J4465" s="10">
        <f t="shared" si="416"/>
        <v>2.3913125000000002</v>
      </c>
      <c r="K4465" s="10">
        <f t="shared" si="417"/>
        <v>1.7416835937499999</v>
      </c>
      <c r="L4465" s="10">
        <f t="shared" si="418"/>
        <v>3.1125321388244596E-3</v>
      </c>
      <c r="M4465">
        <f t="shared" si="419"/>
        <v>1.4554481822415201E-5</v>
      </c>
    </row>
    <row r="4466" spans="2:13" x14ac:dyDescent="0.25">
      <c r="B4466" s="9">
        <v>437.14999389648398</v>
      </c>
      <c r="C4466">
        <v>600000</v>
      </c>
      <c r="D4466">
        <v>2403.048828125</v>
      </c>
      <c r="E4466">
        <v>1749.31896972656</v>
      </c>
      <c r="F4466">
        <v>3.12143754959106</v>
      </c>
      <c r="G4466" s="31">
        <v>1.45126650750171E-5</v>
      </c>
      <c r="H4466" s="32">
        <f t="shared" si="414"/>
        <v>163.999993896484</v>
      </c>
      <c r="I4466">
        <f t="shared" si="415"/>
        <v>5.9215200000000001</v>
      </c>
      <c r="J4466" s="10">
        <f t="shared" si="416"/>
        <v>2.4030488281250002</v>
      </c>
      <c r="K4466" s="10">
        <f t="shared" si="417"/>
        <v>1.7493189697265601</v>
      </c>
      <c r="L4466" s="10">
        <f t="shared" si="418"/>
        <v>3.1214375495910601E-3</v>
      </c>
      <c r="M4466">
        <f t="shared" si="419"/>
        <v>1.45126650750171E-5</v>
      </c>
    </row>
    <row r="4467" spans="2:13" x14ac:dyDescent="0.25">
      <c r="B4467" s="9">
        <v>436.14999389648398</v>
      </c>
      <c r="C4467">
        <v>600000</v>
      </c>
      <c r="D4467">
        <v>2415.646484375</v>
      </c>
      <c r="E4467">
        <v>1757.57177734375</v>
      </c>
      <c r="F4467">
        <v>3.1304240226745601</v>
      </c>
      <c r="G4467" s="31">
        <v>1.44708492371137E-5</v>
      </c>
      <c r="H4467" s="32">
        <f t="shared" si="414"/>
        <v>162.999993896484</v>
      </c>
      <c r="I4467">
        <f t="shared" si="415"/>
        <v>5.9215200000000001</v>
      </c>
      <c r="J4467" s="10">
        <f t="shared" si="416"/>
        <v>2.4156464843749998</v>
      </c>
      <c r="K4467" s="10">
        <f t="shared" si="417"/>
        <v>1.75757177734375</v>
      </c>
      <c r="L4467" s="10">
        <f t="shared" si="418"/>
        <v>3.1304240226745603E-3</v>
      </c>
      <c r="M4467">
        <f t="shared" si="419"/>
        <v>1.44708492371137E-5</v>
      </c>
    </row>
    <row r="4468" spans="2:13" x14ac:dyDescent="0.25">
      <c r="B4468" s="9">
        <v>435.14999389648398</v>
      </c>
      <c r="C4468">
        <v>600000</v>
      </c>
      <c r="D4468">
        <v>2429.21044921875</v>
      </c>
      <c r="E4468">
        <v>1766.51794433593</v>
      </c>
      <c r="F4468">
        <v>3.1394946575164702</v>
      </c>
      <c r="G4468" s="31">
        <v>1.4429034308705E-5</v>
      </c>
      <c r="H4468" s="32">
        <f t="shared" si="414"/>
        <v>161.999993896484</v>
      </c>
      <c r="I4468">
        <f t="shared" si="415"/>
        <v>5.9215200000000001</v>
      </c>
      <c r="J4468" s="10">
        <f t="shared" si="416"/>
        <v>2.4292104492187501</v>
      </c>
      <c r="K4468" s="10">
        <f t="shared" si="417"/>
        <v>1.76651794433593</v>
      </c>
      <c r="L4468" s="10">
        <f t="shared" si="418"/>
        <v>3.1394946575164701E-3</v>
      </c>
      <c r="M4468">
        <f t="shared" si="419"/>
        <v>1.4429034308705E-5</v>
      </c>
    </row>
    <row r="4469" spans="2:13" x14ac:dyDescent="0.25">
      <c r="B4469" s="9">
        <v>434.14999389648398</v>
      </c>
      <c r="C4469">
        <v>600000</v>
      </c>
      <c r="D4469">
        <v>2443.86010742187</v>
      </c>
      <c r="E4469">
        <v>1776.24450683593</v>
      </c>
      <c r="F4469">
        <v>3.1486520767211901</v>
      </c>
      <c r="G4469" s="31">
        <v>1.4387220289790999E-5</v>
      </c>
      <c r="H4469" s="32">
        <f t="shared" si="414"/>
        <v>160.999993896484</v>
      </c>
      <c r="I4469">
        <f t="shared" si="415"/>
        <v>5.9215200000000001</v>
      </c>
      <c r="J4469" s="10">
        <f t="shared" si="416"/>
        <v>2.44386010742187</v>
      </c>
      <c r="K4469" s="10">
        <f t="shared" si="417"/>
        <v>1.77624450683593</v>
      </c>
      <c r="L4469" s="10">
        <f t="shared" si="418"/>
        <v>3.1486520767211902E-3</v>
      </c>
      <c r="M4469">
        <f t="shared" si="419"/>
        <v>1.4387220289790999E-5</v>
      </c>
    </row>
    <row r="4470" spans="2:13" x14ac:dyDescent="0.25">
      <c r="B4470" s="9">
        <v>433.14999389648398</v>
      </c>
      <c r="C4470">
        <v>600000</v>
      </c>
      <c r="D4470">
        <v>2459.73120117187</v>
      </c>
      <c r="E4470">
        <v>1786.84973144531</v>
      </c>
      <c r="F4470">
        <v>3.1578998565673801</v>
      </c>
      <c r="G4470" s="31">
        <v>1.4345407180371599E-5</v>
      </c>
      <c r="H4470" s="32">
        <f t="shared" si="414"/>
        <v>159.999993896484</v>
      </c>
      <c r="I4470">
        <f t="shared" si="415"/>
        <v>5.9215200000000001</v>
      </c>
      <c r="J4470" s="10">
        <f t="shared" si="416"/>
        <v>2.4597312011718699</v>
      </c>
      <c r="K4470" s="10">
        <f t="shared" si="417"/>
        <v>1.78684973144531</v>
      </c>
      <c r="L4470" s="10">
        <f t="shared" si="418"/>
        <v>3.15789985656738E-3</v>
      </c>
      <c r="M4470">
        <f t="shared" si="419"/>
        <v>1.4345407180371599E-5</v>
      </c>
    </row>
    <row r="4471" spans="2:13" x14ac:dyDescent="0.25">
      <c r="B4471" s="9">
        <v>432.14999389648398</v>
      </c>
      <c r="C4471">
        <v>600000</v>
      </c>
      <c r="D4471">
        <v>2476.9794921875</v>
      </c>
      <c r="E4471">
        <v>1798.44616699218</v>
      </c>
      <c r="F4471">
        <v>3.1672413349151598</v>
      </c>
      <c r="G4471" s="31">
        <v>1.4303594070952299E-5</v>
      </c>
      <c r="H4471" s="32">
        <f t="shared" si="414"/>
        <v>158.999993896484</v>
      </c>
      <c r="I4471">
        <f t="shared" si="415"/>
        <v>5.9215200000000001</v>
      </c>
      <c r="J4471" s="10">
        <f t="shared" si="416"/>
        <v>2.4769794921875001</v>
      </c>
      <c r="K4471" s="10">
        <f t="shared" si="417"/>
        <v>1.7984461669921801</v>
      </c>
      <c r="L4471" s="10">
        <f t="shared" si="418"/>
        <v>3.1672413349151597E-3</v>
      </c>
      <c r="M4471">
        <f t="shared" si="419"/>
        <v>1.4303594070952299E-5</v>
      </c>
    </row>
    <row r="4472" spans="2:13" x14ac:dyDescent="0.25">
      <c r="B4472" s="9">
        <v>431.14999389648398</v>
      </c>
      <c r="C4472">
        <v>600000</v>
      </c>
      <c r="D4472">
        <v>4332.05712890625</v>
      </c>
      <c r="E4472">
        <v>3490.51586914062</v>
      </c>
      <c r="F4472">
        <v>909.404052734375</v>
      </c>
      <c r="G4472">
        <v>1.7255501006729901E-4</v>
      </c>
      <c r="H4472" s="32">
        <f t="shared" si="414"/>
        <v>157.999993896484</v>
      </c>
      <c r="I4472">
        <f t="shared" si="415"/>
        <v>5.9215200000000001</v>
      </c>
      <c r="J4472" s="10">
        <f t="shared" si="416"/>
        <v>4.3320571289062499</v>
      </c>
      <c r="K4472" s="10">
        <f t="shared" si="417"/>
        <v>3.4905158691406202</v>
      </c>
      <c r="L4472" s="10">
        <f t="shared" si="418"/>
        <v>0.90940405273437497</v>
      </c>
      <c r="M4472">
        <f t="shared" si="419"/>
        <v>1.7255501006729901E-4</v>
      </c>
    </row>
    <row r="4473" spans="2:13" x14ac:dyDescent="0.25">
      <c r="B4473" s="9">
        <v>430.14999389648398</v>
      </c>
      <c r="C4473">
        <v>600000</v>
      </c>
      <c r="D4473">
        <v>4329.14892578125</v>
      </c>
      <c r="E4473">
        <v>3494.94653320312</v>
      </c>
      <c r="F4473">
        <v>910.37927246093705</v>
      </c>
      <c r="G4473">
        <v>1.7373843002133001E-4</v>
      </c>
      <c r="H4473" s="32">
        <f t="shared" si="414"/>
        <v>156.999993896484</v>
      </c>
      <c r="I4473">
        <f t="shared" si="415"/>
        <v>5.9215200000000001</v>
      </c>
      <c r="J4473" s="10">
        <f t="shared" si="416"/>
        <v>4.3291489257812499</v>
      </c>
      <c r="K4473" s="10">
        <f t="shared" si="417"/>
        <v>3.49494653320312</v>
      </c>
      <c r="L4473" s="10">
        <f t="shared" si="418"/>
        <v>0.91037927246093708</v>
      </c>
      <c r="M4473">
        <f t="shared" si="419"/>
        <v>1.7373843002133001E-4</v>
      </c>
    </row>
    <row r="4474" spans="2:13" x14ac:dyDescent="0.25">
      <c r="B4474" s="9">
        <v>429.14999389648398</v>
      </c>
      <c r="C4474">
        <v>600000</v>
      </c>
      <c r="D4474">
        <v>4326.2802734375</v>
      </c>
      <c r="E4474">
        <v>3499.390625</v>
      </c>
      <c r="F4474">
        <v>911.349853515625</v>
      </c>
      <c r="G4474">
        <v>1.7493797349743499E-4</v>
      </c>
      <c r="H4474" s="32">
        <f t="shared" si="414"/>
        <v>155.999993896484</v>
      </c>
      <c r="I4474">
        <f t="shared" si="415"/>
        <v>5.9215200000000001</v>
      </c>
      <c r="J4474" s="10">
        <f t="shared" si="416"/>
        <v>4.3262802734374999</v>
      </c>
      <c r="K4474" s="10">
        <f t="shared" si="417"/>
        <v>3.4993906250000002</v>
      </c>
      <c r="L4474" s="10">
        <f t="shared" si="418"/>
        <v>0.91134985351562503</v>
      </c>
      <c r="M4474">
        <f t="shared" si="419"/>
        <v>1.7493797349743499E-4</v>
      </c>
    </row>
    <row r="4475" spans="2:13" x14ac:dyDescent="0.25">
      <c r="B4475" s="9">
        <v>428.14999389648398</v>
      </c>
      <c r="C4475">
        <v>600000</v>
      </c>
      <c r="D4475">
        <v>4323.4501953125</v>
      </c>
      <c r="E4475">
        <v>3503.84765625</v>
      </c>
      <c r="F4475">
        <v>912.31579589843705</v>
      </c>
      <c r="G4475">
        <v>1.76153931533917E-4</v>
      </c>
      <c r="H4475" s="32">
        <f t="shared" si="414"/>
        <v>154.999993896484</v>
      </c>
      <c r="I4475">
        <f t="shared" si="415"/>
        <v>5.9215200000000001</v>
      </c>
      <c r="J4475" s="10">
        <f t="shared" si="416"/>
        <v>4.3234501953124997</v>
      </c>
      <c r="K4475" s="10">
        <f t="shared" si="417"/>
        <v>3.5038476562500001</v>
      </c>
      <c r="L4475" s="10">
        <f t="shared" si="418"/>
        <v>0.91231579589843703</v>
      </c>
      <c r="M4475">
        <f t="shared" si="419"/>
        <v>1.76153931533917E-4</v>
      </c>
    </row>
    <row r="4476" spans="2:13" x14ac:dyDescent="0.25">
      <c r="B4476" s="9">
        <v>427.14999389648398</v>
      </c>
      <c r="C4476">
        <v>600000</v>
      </c>
      <c r="D4476">
        <v>4320.6591796875</v>
      </c>
      <c r="E4476">
        <v>3508.31811523437</v>
      </c>
      <c r="F4476">
        <v>913.27722167968705</v>
      </c>
      <c r="G4476">
        <v>1.7738662427291201E-4</v>
      </c>
      <c r="H4476" s="32">
        <f t="shared" si="414"/>
        <v>153.999993896484</v>
      </c>
      <c r="I4476">
        <f t="shared" si="415"/>
        <v>5.9215200000000001</v>
      </c>
      <c r="J4476" s="10">
        <f t="shared" si="416"/>
        <v>4.3206591796874996</v>
      </c>
      <c r="K4476" s="10">
        <f t="shared" si="417"/>
        <v>3.5083181152343701</v>
      </c>
      <c r="L4476" s="10">
        <f t="shared" si="418"/>
        <v>0.91327722167968706</v>
      </c>
      <c r="M4476">
        <f t="shared" si="419"/>
        <v>1.7738662427291201E-4</v>
      </c>
    </row>
    <row r="4477" spans="2:13" x14ac:dyDescent="0.25">
      <c r="B4477" s="9">
        <v>426.14999389648398</v>
      </c>
      <c r="C4477">
        <v>600000</v>
      </c>
      <c r="D4477">
        <v>4317.90576171875</v>
      </c>
      <c r="E4477">
        <v>3512.80126953125</v>
      </c>
      <c r="F4477">
        <v>914.23400878906205</v>
      </c>
      <c r="G4477">
        <v>1.7863640096038501E-4</v>
      </c>
      <c r="H4477" s="32">
        <f t="shared" si="414"/>
        <v>152.999993896484</v>
      </c>
      <c r="I4477">
        <f t="shared" si="415"/>
        <v>5.9215200000000001</v>
      </c>
      <c r="J4477" s="10">
        <f t="shared" si="416"/>
        <v>4.31790576171875</v>
      </c>
      <c r="K4477" s="10">
        <f t="shared" si="417"/>
        <v>3.5128012695312498</v>
      </c>
      <c r="L4477" s="10">
        <f t="shared" si="418"/>
        <v>0.91423400878906202</v>
      </c>
      <c r="M4477">
        <f t="shared" si="419"/>
        <v>1.7863640096038501E-4</v>
      </c>
    </row>
    <row r="4478" spans="2:13" x14ac:dyDescent="0.25">
      <c r="B4478" s="9">
        <v>425.14999389648398</v>
      </c>
      <c r="C4478">
        <v>600000</v>
      </c>
      <c r="D4478">
        <v>4315.189453125</v>
      </c>
      <c r="E4478">
        <v>3517.29760742187</v>
      </c>
      <c r="F4478">
        <v>915.18621826171795</v>
      </c>
      <c r="G4478">
        <v>1.7990358173847101E-4</v>
      </c>
      <c r="H4478" s="32">
        <f t="shared" si="414"/>
        <v>151.999993896484</v>
      </c>
      <c r="I4478">
        <f t="shared" si="415"/>
        <v>5.9215200000000001</v>
      </c>
      <c r="J4478" s="10">
        <f t="shared" si="416"/>
        <v>4.3151894531249999</v>
      </c>
      <c r="K4478" s="10">
        <f t="shared" si="417"/>
        <v>3.5172976074218698</v>
      </c>
      <c r="L4478" s="10">
        <f t="shared" si="418"/>
        <v>0.91518621826171798</v>
      </c>
      <c r="M4478">
        <f t="shared" si="419"/>
        <v>1.7990358173847101E-4</v>
      </c>
    </row>
    <row r="4479" spans="2:13" x14ac:dyDescent="0.25">
      <c r="B4479" s="9">
        <v>424.14999389648398</v>
      </c>
      <c r="C4479">
        <v>600000</v>
      </c>
      <c r="D4479">
        <v>4312.51025390625</v>
      </c>
      <c r="E4479">
        <v>3521.80688476562</v>
      </c>
      <c r="F4479">
        <v>916.13391113281205</v>
      </c>
      <c r="G4479">
        <v>1.8118851585313599E-4</v>
      </c>
      <c r="H4479" s="32">
        <f t="shared" si="414"/>
        <v>150.999993896484</v>
      </c>
      <c r="I4479">
        <f t="shared" si="415"/>
        <v>5.9215200000000001</v>
      </c>
      <c r="J4479" s="10">
        <f t="shared" si="416"/>
        <v>4.3125102539062503</v>
      </c>
      <c r="K4479" s="10">
        <f t="shared" si="417"/>
        <v>3.5218068847656201</v>
      </c>
      <c r="L4479" s="10">
        <f t="shared" si="418"/>
        <v>0.91613391113281206</v>
      </c>
      <c r="M4479">
        <f t="shared" si="419"/>
        <v>1.8118851585313599E-4</v>
      </c>
    </row>
    <row r="4480" spans="2:13" x14ac:dyDescent="0.25">
      <c r="B4480" s="9">
        <v>423.14999389648398</v>
      </c>
      <c r="C4480">
        <v>600000</v>
      </c>
      <c r="D4480">
        <v>4309.86767578125</v>
      </c>
      <c r="E4480">
        <v>3526.32885742187</v>
      </c>
      <c r="F4480">
        <v>917.07702636718705</v>
      </c>
      <c r="G4480">
        <v>1.8249155255034501E-4</v>
      </c>
      <c r="H4480" s="32">
        <f t="shared" si="414"/>
        <v>149.999993896484</v>
      </c>
      <c r="I4480">
        <f t="shared" si="415"/>
        <v>5.9215200000000001</v>
      </c>
      <c r="J4480" s="10">
        <f t="shared" si="416"/>
        <v>4.3098676757812502</v>
      </c>
      <c r="K4480" s="10">
        <f t="shared" si="417"/>
        <v>3.5263288574218699</v>
      </c>
      <c r="L4480" s="10">
        <f t="shared" si="418"/>
        <v>0.91707702636718702</v>
      </c>
      <c r="M4480">
        <f t="shared" si="419"/>
        <v>1.8249155255034501E-4</v>
      </c>
    </row>
    <row r="4481" spans="2:13" x14ac:dyDescent="0.25">
      <c r="B4481" s="9">
        <v>422.14999389648398</v>
      </c>
      <c r="C4481">
        <v>600000</v>
      </c>
      <c r="D4481">
        <v>4307.2607421875</v>
      </c>
      <c r="E4481">
        <v>3530.86352539062</v>
      </c>
      <c r="F4481">
        <v>918.015625</v>
      </c>
      <c r="G4481">
        <v>1.83813070179894E-4</v>
      </c>
      <c r="H4481" s="32">
        <f t="shared" si="414"/>
        <v>148.999993896484</v>
      </c>
      <c r="I4481">
        <f t="shared" si="415"/>
        <v>5.9215200000000001</v>
      </c>
      <c r="J4481" s="10">
        <f t="shared" si="416"/>
        <v>4.3072607421875002</v>
      </c>
      <c r="K4481" s="10">
        <f t="shared" si="417"/>
        <v>3.53086352539062</v>
      </c>
      <c r="L4481" s="10">
        <f t="shared" si="418"/>
        <v>0.918015625</v>
      </c>
      <c r="M4481">
        <f t="shared" si="419"/>
        <v>1.83813070179894E-4</v>
      </c>
    </row>
    <row r="4482" spans="2:13" x14ac:dyDescent="0.25">
      <c r="B4482" s="9">
        <v>421.14999389648398</v>
      </c>
      <c r="C4482">
        <v>600000</v>
      </c>
      <c r="D4482">
        <v>4304.68896484375</v>
      </c>
      <c r="E4482">
        <v>3535.41088867187</v>
      </c>
      <c r="F4482">
        <v>918.94976806640602</v>
      </c>
      <c r="G4482">
        <v>1.85153417987748E-4</v>
      </c>
      <c r="H4482" s="32">
        <f t="shared" si="414"/>
        <v>147.999993896484</v>
      </c>
      <c r="I4482">
        <f t="shared" si="415"/>
        <v>5.9215200000000001</v>
      </c>
      <c r="J4482" s="10">
        <f t="shared" si="416"/>
        <v>4.3046889648437503</v>
      </c>
      <c r="K4482" s="10">
        <f t="shared" si="417"/>
        <v>3.53541088867187</v>
      </c>
      <c r="L4482" s="10">
        <f t="shared" si="418"/>
        <v>0.91894976806640605</v>
      </c>
      <c r="M4482">
        <f t="shared" si="419"/>
        <v>1.85153417987748E-4</v>
      </c>
    </row>
    <row r="4483" spans="2:13" x14ac:dyDescent="0.25">
      <c r="B4483" s="9">
        <v>420.14999389648398</v>
      </c>
      <c r="C4483">
        <v>600000</v>
      </c>
      <c r="D4483">
        <v>4302.15234375</v>
      </c>
      <c r="E4483">
        <v>3539.970703125</v>
      </c>
      <c r="F4483">
        <v>919.87933349609295</v>
      </c>
      <c r="G4483">
        <v>1.86512974323704E-4</v>
      </c>
      <c r="H4483" s="32">
        <f t="shared" si="414"/>
        <v>146.999993896484</v>
      </c>
      <c r="I4483">
        <f t="shared" si="415"/>
        <v>5.9215200000000001</v>
      </c>
      <c r="J4483" s="10">
        <f t="shared" si="416"/>
        <v>4.3021523437500004</v>
      </c>
      <c r="K4483" s="10">
        <f t="shared" si="417"/>
        <v>3.5399707031249998</v>
      </c>
      <c r="L4483" s="10">
        <f t="shared" si="418"/>
        <v>0.91987933349609297</v>
      </c>
      <c r="M4483">
        <f t="shared" si="419"/>
        <v>1.86512974323704E-4</v>
      </c>
    </row>
    <row r="4484" spans="2:13" x14ac:dyDescent="0.25">
      <c r="B4484" s="9">
        <v>419.14999389648398</v>
      </c>
      <c r="C4484">
        <v>600000</v>
      </c>
      <c r="D4484">
        <v>4299.64990234375</v>
      </c>
      <c r="E4484">
        <v>3544.54296875</v>
      </c>
      <c r="F4484">
        <v>920.804443359375</v>
      </c>
      <c r="G4484">
        <v>1.8789213208947301E-4</v>
      </c>
      <c r="H4484" s="32">
        <f t="shared" si="414"/>
        <v>145.999993896484</v>
      </c>
      <c r="I4484">
        <f t="shared" si="415"/>
        <v>5.9215200000000001</v>
      </c>
      <c r="J4484" s="10">
        <f t="shared" si="416"/>
        <v>4.2996499023437504</v>
      </c>
      <c r="K4484" s="10">
        <f t="shared" si="417"/>
        <v>3.5445429687500001</v>
      </c>
      <c r="L4484" s="10">
        <f t="shared" si="418"/>
        <v>0.92080444335937495</v>
      </c>
      <c r="M4484">
        <f t="shared" si="419"/>
        <v>1.8789213208947301E-4</v>
      </c>
    </row>
    <row r="4485" spans="2:13" x14ac:dyDescent="0.25">
      <c r="B4485" s="9">
        <v>418.14999389648398</v>
      </c>
      <c r="C4485">
        <v>600000</v>
      </c>
      <c r="D4485">
        <v>4297.181640625</v>
      </c>
      <c r="E4485">
        <v>3549.12768554687</v>
      </c>
      <c r="F4485">
        <v>921.72509765625</v>
      </c>
      <c r="G4485">
        <v>1.8929129873867999E-4</v>
      </c>
      <c r="H4485" s="32">
        <f t="shared" si="414"/>
        <v>144.999993896484</v>
      </c>
      <c r="I4485">
        <f t="shared" si="415"/>
        <v>5.9215200000000001</v>
      </c>
      <c r="J4485" s="10">
        <f t="shared" si="416"/>
        <v>4.2971816406250003</v>
      </c>
      <c r="K4485" s="10">
        <f t="shared" si="417"/>
        <v>3.5491276855468699</v>
      </c>
      <c r="L4485" s="10">
        <f t="shared" si="418"/>
        <v>0.92172509765624999</v>
      </c>
      <c r="M4485">
        <f t="shared" si="419"/>
        <v>1.8929129873867999E-4</v>
      </c>
    </row>
    <row r="4486" spans="2:13" x14ac:dyDescent="0.25">
      <c r="B4486" s="9">
        <v>417.14999389648398</v>
      </c>
      <c r="C4486">
        <v>600000</v>
      </c>
      <c r="D4486">
        <v>4294.74658203125</v>
      </c>
      <c r="E4486">
        <v>3553.72485351562</v>
      </c>
      <c r="F4486">
        <v>922.64123535156205</v>
      </c>
      <c r="G4486">
        <v>1.90710852621123E-4</v>
      </c>
      <c r="H4486" s="32">
        <f t="shared" si="414"/>
        <v>143.999993896484</v>
      </c>
      <c r="I4486">
        <f t="shared" si="415"/>
        <v>5.9215200000000001</v>
      </c>
      <c r="J4486" s="10">
        <f t="shared" si="416"/>
        <v>4.2947465820312498</v>
      </c>
      <c r="K4486" s="10">
        <f t="shared" si="417"/>
        <v>3.5537248535156198</v>
      </c>
      <c r="L4486" s="10">
        <f t="shared" si="418"/>
        <v>0.92264123535156206</v>
      </c>
      <c r="M4486">
        <f t="shared" si="419"/>
        <v>1.90710852621123E-4</v>
      </c>
    </row>
    <row r="4487" spans="2:13" x14ac:dyDescent="0.25">
      <c r="B4487" s="9">
        <v>416.14999389648398</v>
      </c>
      <c r="C4487">
        <v>600000</v>
      </c>
      <c r="D4487">
        <v>4292.3447265625</v>
      </c>
      <c r="E4487">
        <v>3558.333984375</v>
      </c>
      <c r="F4487">
        <v>923.552978515625</v>
      </c>
      <c r="G4487">
        <v>1.9215124484617201E-4</v>
      </c>
      <c r="H4487" s="32">
        <f t="shared" si="414"/>
        <v>142.999993896484</v>
      </c>
      <c r="I4487">
        <f t="shared" si="415"/>
        <v>5.9215200000000001</v>
      </c>
      <c r="J4487" s="10">
        <f t="shared" si="416"/>
        <v>4.2923447265624999</v>
      </c>
      <c r="K4487" s="10">
        <f t="shared" si="417"/>
        <v>3.5583339843749999</v>
      </c>
      <c r="L4487" s="10">
        <f t="shared" si="418"/>
        <v>0.92355297851562501</v>
      </c>
      <c r="M4487">
        <f t="shared" si="419"/>
        <v>1.9215124484617201E-4</v>
      </c>
    </row>
    <row r="4488" spans="2:13" x14ac:dyDescent="0.25">
      <c r="B4488" s="9">
        <v>415.14999389648398</v>
      </c>
      <c r="C4488">
        <v>600000</v>
      </c>
      <c r="D4488">
        <v>4289.97509765625</v>
      </c>
      <c r="E4488">
        <v>3562.95556640625</v>
      </c>
      <c r="F4488">
        <v>924.46026611328102</v>
      </c>
      <c r="G4488">
        <v>1.9361286831554001E-4</v>
      </c>
      <c r="H4488" s="32">
        <f t="shared" ref="H4488:H4551" si="420">B4488-273.15</f>
        <v>141.999993896484</v>
      </c>
      <c r="I4488">
        <f t="shared" ref="I4488:I4551" si="421">C4488*0.0000098692</f>
        <v>5.9215200000000001</v>
      </c>
      <c r="J4488" s="10">
        <f t="shared" ref="J4488:J4551" si="422">D4488/1000</f>
        <v>4.2899750976562503</v>
      </c>
      <c r="K4488" s="10">
        <f t="shared" ref="K4488:K4551" si="423">E4488/1000</f>
        <v>3.56295556640625</v>
      </c>
      <c r="L4488" s="10">
        <f t="shared" ref="L4488:L4551" si="424">F4488/1000</f>
        <v>0.92446026611328103</v>
      </c>
      <c r="M4488">
        <f t="shared" si="419"/>
        <v>1.9361286831554001E-4</v>
      </c>
    </row>
    <row r="4489" spans="2:13" x14ac:dyDescent="0.25">
      <c r="B4489" s="9">
        <v>414.14999389648398</v>
      </c>
      <c r="C4489">
        <v>600000</v>
      </c>
      <c r="D4489">
        <v>4287.63818359375</v>
      </c>
      <c r="E4489">
        <v>3567.5888671875</v>
      </c>
      <c r="F4489">
        <v>925.36309814453102</v>
      </c>
      <c r="G4489">
        <v>1.9509617413859801E-4</v>
      </c>
      <c r="H4489" s="32">
        <f t="shared" si="420"/>
        <v>140.999993896484</v>
      </c>
      <c r="I4489">
        <f t="shared" si="421"/>
        <v>5.9215200000000001</v>
      </c>
      <c r="J4489" s="10">
        <f t="shared" si="422"/>
        <v>4.2876381835937503</v>
      </c>
      <c r="K4489" s="10">
        <f t="shared" si="423"/>
        <v>3.5675888671874998</v>
      </c>
      <c r="L4489" s="10">
        <f t="shared" si="424"/>
        <v>0.92536309814453099</v>
      </c>
      <c r="M4489">
        <f t="shared" ref="M4489:M4552" si="425">G4489*1</f>
        <v>1.9509617413859801E-4</v>
      </c>
    </row>
    <row r="4490" spans="2:13" x14ac:dyDescent="0.25">
      <c r="B4490" s="9">
        <v>413.14999389648398</v>
      </c>
      <c r="C4490">
        <v>600000</v>
      </c>
      <c r="D4490">
        <v>4285.3330078125</v>
      </c>
      <c r="E4490">
        <v>3572.23461914062</v>
      </c>
      <c r="F4490">
        <v>926.261474609375</v>
      </c>
      <c r="G4490">
        <v>1.9660162797663301E-4</v>
      </c>
      <c r="H4490" s="32">
        <f t="shared" si="420"/>
        <v>139.999993896484</v>
      </c>
      <c r="I4490">
        <f t="shared" si="421"/>
        <v>5.9215200000000001</v>
      </c>
      <c r="J4490" s="10">
        <f t="shared" si="422"/>
        <v>4.2853330078124996</v>
      </c>
      <c r="K4490" s="10">
        <f t="shared" si="423"/>
        <v>3.57223461914062</v>
      </c>
      <c r="L4490" s="10">
        <f t="shared" si="424"/>
        <v>0.92626147460937502</v>
      </c>
      <c r="M4490">
        <f t="shared" si="425"/>
        <v>1.9660162797663301E-4</v>
      </c>
    </row>
    <row r="4491" spans="2:13" x14ac:dyDescent="0.25">
      <c r="B4491" s="9">
        <v>412.14999389648398</v>
      </c>
      <c r="C4491">
        <v>600000</v>
      </c>
      <c r="D4491">
        <v>4283.05908203125</v>
      </c>
      <c r="E4491">
        <v>3576.89184570312</v>
      </c>
      <c r="F4491">
        <v>927.15545654296795</v>
      </c>
      <c r="G4491">
        <v>1.98129651835188E-4</v>
      </c>
      <c r="H4491" s="32">
        <f t="shared" si="420"/>
        <v>138.999993896484</v>
      </c>
      <c r="I4491">
        <f t="shared" si="421"/>
        <v>5.9215200000000001</v>
      </c>
      <c r="J4491" s="10">
        <f t="shared" si="422"/>
        <v>4.28305908203125</v>
      </c>
      <c r="K4491" s="10">
        <f t="shared" si="423"/>
        <v>3.5768918457031198</v>
      </c>
      <c r="L4491" s="10">
        <f t="shared" si="424"/>
        <v>0.92715545654296794</v>
      </c>
      <c r="M4491">
        <f t="shared" si="425"/>
        <v>1.98129651835188E-4</v>
      </c>
    </row>
    <row r="4492" spans="2:13" x14ac:dyDescent="0.25">
      <c r="B4492" s="9">
        <v>411.14999389648398</v>
      </c>
      <c r="C4492">
        <v>600000</v>
      </c>
      <c r="D4492">
        <v>4280.81591796875</v>
      </c>
      <c r="E4492">
        <v>3581.56127929687</v>
      </c>
      <c r="F4492">
        <v>928.04498291015602</v>
      </c>
      <c r="G4492">
        <v>1.99680740479379E-4</v>
      </c>
      <c r="H4492" s="32">
        <f t="shared" si="420"/>
        <v>137.999993896484</v>
      </c>
      <c r="I4492">
        <f t="shared" si="421"/>
        <v>5.9215200000000001</v>
      </c>
      <c r="J4492" s="10">
        <f t="shared" si="422"/>
        <v>4.2808159179687504</v>
      </c>
      <c r="K4492" s="10">
        <f t="shared" si="423"/>
        <v>3.5815612792968698</v>
      </c>
      <c r="L4492" s="10">
        <f t="shared" si="424"/>
        <v>0.92804498291015602</v>
      </c>
      <c r="M4492">
        <f t="shared" si="425"/>
        <v>1.99680740479379E-4</v>
      </c>
    </row>
    <row r="4493" spans="2:13" x14ac:dyDescent="0.25">
      <c r="B4493" s="9">
        <v>410.14999389648398</v>
      </c>
      <c r="C4493">
        <v>600000</v>
      </c>
      <c r="D4493">
        <v>4278.603515625</v>
      </c>
      <c r="E4493">
        <v>3586.2421875</v>
      </c>
      <c r="F4493">
        <v>928.93011474609295</v>
      </c>
      <c r="G4493">
        <v>2.01255359570495E-4</v>
      </c>
      <c r="H4493" s="32">
        <f t="shared" si="420"/>
        <v>136.999993896484</v>
      </c>
      <c r="I4493">
        <f t="shared" si="421"/>
        <v>5.9215200000000001</v>
      </c>
      <c r="J4493" s="10">
        <f t="shared" si="422"/>
        <v>4.278603515625</v>
      </c>
      <c r="K4493" s="10">
        <f t="shared" si="423"/>
        <v>3.5862421874999999</v>
      </c>
      <c r="L4493" s="10">
        <f t="shared" si="424"/>
        <v>0.92893011474609299</v>
      </c>
      <c r="M4493">
        <f t="shared" si="425"/>
        <v>2.01255359570495E-4</v>
      </c>
    </row>
    <row r="4494" spans="2:13" x14ac:dyDescent="0.25">
      <c r="B4494" s="9">
        <v>409.14999389648398</v>
      </c>
      <c r="C4494">
        <v>600000</v>
      </c>
      <c r="D4494">
        <v>4276.42138671875</v>
      </c>
      <c r="E4494">
        <v>3590.93505859375</v>
      </c>
      <c r="F4494">
        <v>929.81085205078102</v>
      </c>
      <c r="G4494">
        <v>2.0285401842556799E-4</v>
      </c>
      <c r="H4494" s="32">
        <f t="shared" si="420"/>
        <v>135.999993896484</v>
      </c>
      <c r="I4494">
        <f t="shared" si="421"/>
        <v>5.9215200000000001</v>
      </c>
      <c r="J4494" s="10">
        <f t="shared" si="422"/>
        <v>4.2764213867187504</v>
      </c>
      <c r="K4494" s="10">
        <f t="shared" si="423"/>
        <v>3.5909350585937498</v>
      </c>
      <c r="L4494" s="10">
        <f t="shared" si="424"/>
        <v>0.92981085205078107</v>
      </c>
      <c r="M4494">
        <f t="shared" si="425"/>
        <v>2.0285401842556799E-4</v>
      </c>
    </row>
    <row r="4495" spans="2:13" x14ac:dyDescent="0.25">
      <c r="B4495" s="9">
        <v>408.14999389648398</v>
      </c>
      <c r="C4495">
        <v>600000</v>
      </c>
      <c r="D4495">
        <v>4274.26953125</v>
      </c>
      <c r="E4495">
        <v>3595.63940429687</v>
      </c>
      <c r="F4495">
        <v>930.68719482421795</v>
      </c>
      <c r="G4495">
        <v>2.0447721180971701E-4</v>
      </c>
      <c r="H4495" s="32">
        <f t="shared" si="420"/>
        <v>134.999993896484</v>
      </c>
      <c r="I4495">
        <f t="shared" si="421"/>
        <v>5.9215200000000001</v>
      </c>
      <c r="J4495" s="10">
        <f t="shared" si="422"/>
        <v>4.2742695312499999</v>
      </c>
      <c r="K4495" s="10">
        <f t="shared" si="423"/>
        <v>3.59563940429687</v>
      </c>
      <c r="L4495" s="10">
        <f t="shared" si="424"/>
        <v>0.93068719482421791</v>
      </c>
      <c r="M4495">
        <f t="shared" si="425"/>
        <v>2.0447721180971701E-4</v>
      </c>
    </row>
    <row r="4496" spans="2:13" x14ac:dyDescent="0.25">
      <c r="B4496" s="9">
        <v>407.14999389648398</v>
      </c>
      <c r="C4496">
        <v>600000</v>
      </c>
      <c r="D4496">
        <v>4272.146484375</v>
      </c>
      <c r="E4496">
        <v>3600.35546875</v>
      </c>
      <c r="F4496">
        <v>931.55914306640602</v>
      </c>
      <c r="G4496">
        <v>2.06125463591888E-4</v>
      </c>
      <c r="H4496" s="32">
        <f t="shared" si="420"/>
        <v>133.999993896484</v>
      </c>
      <c r="I4496">
        <f t="shared" si="421"/>
        <v>5.9215200000000001</v>
      </c>
      <c r="J4496" s="10">
        <f t="shared" si="422"/>
        <v>4.2721464843749999</v>
      </c>
      <c r="K4496" s="10">
        <f t="shared" si="423"/>
        <v>3.6003554687500001</v>
      </c>
      <c r="L4496" s="10">
        <f t="shared" si="424"/>
        <v>0.93155914306640597</v>
      </c>
      <c r="M4496">
        <f t="shared" si="425"/>
        <v>2.06125463591888E-4</v>
      </c>
    </row>
    <row r="4497" spans="2:13" x14ac:dyDescent="0.25">
      <c r="B4497" s="9">
        <v>406.14999389648398</v>
      </c>
      <c r="C4497">
        <v>600000</v>
      </c>
      <c r="D4497">
        <v>4270.05322265625</v>
      </c>
      <c r="E4497">
        <v>3605.08276367187</v>
      </c>
      <c r="F4497">
        <v>932.42669677734295</v>
      </c>
      <c r="G4497">
        <v>2.0779929764103101E-4</v>
      </c>
      <c r="H4497" s="32">
        <f t="shared" si="420"/>
        <v>132.999993896484</v>
      </c>
      <c r="I4497">
        <f t="shared" si="421"/>
        <v>5.9215200000000001</v>
      </c>
      <c r="J4497" s="10">
        <f t="shared" si="422"/>
        <v>4.2700532226562498</v>
      </c>
      <c r="K4497" s="10">
        <f t="shared" si="423"/>
        <v>3.6050827636718701</v>
      </c>
      <c r="L4497" s="10">
        <f t="shared" si="424"/>
        <v>0.93242669677734291</v>
      </c>
      <c r="M4497">
        <f t="shared" si="425"/>
        <v>2.0779929764103101E-4</v>
      </c>
    </row>
    <row r="4498" spans="2:13" x14ac:dyDescent="0.25">
      <c r="B4498" s="9">
        <v>405.14999389648398</v>
      </c>
      <c r="C4498">
        <v>600000</v>
      </c>
      <c r="D4498">
        <v>4267.98828125</v>
      </c>
      <c r="E4498">
        <v>3609.82177734375</v>
      </c>
      <c r="F4498">
        <v>933.28991699218705</v>
      </c>
      <c r="G4498">
        <v>2.0949928148183901E-4</v>
      </c>
      <c r="H4498" s="32">
        <f t="shared" si="420"/>
        <v>131.999993896484</v>
      </c>
      <c r="I4498">
        <f t="shared" si="421"/>
        <v>5.9215200000000001</v>
      </c>
      <c r="J4498" s="10">
        <f t="shared" si="422"/>
        <v>4.2679882812500001</v>
      </c>
      <c r="K4498" s="10">
        <f t="shared" si="423"/>
        <v>3.60982177734375</v>
      </c>
      <c r="L4498" s="10">
        <f t="shared" si="424"/>
        <v>0.933289916992187</v>
      </c>
      <c r="M4498">
        <f t="shared" si="425"/>
        <v>2.0949928148183901E-4</v>
      </c>
    </row>
    <row r="4499" spans="2:13" x14ac:dyDescent="0.25">
      <c r="B4499" s="9">
        <v>404.14999389648398</v>
      </c>
      <c r="C4499">
        <v>600000</v>
      </c>
      <c r="D4499">
        <v>4265.9521484375</v>
      </c>
      <c r="E4499">
        <v>3614.57177734375</v>
      </c>
      <c r="F4499">
        <v>934.148681640625</v>
      </c>
      <c r="G4499">
        <v>2.11225953535176E-4</v>
      </c>
      <c r="H4499" s="32">
        <f t="shared" si="420"/>
        <v>130.999993896484</v>
      </c>
      <c r="I4499">
        <f t="shared" si="421"/>
        <v>5.9215200000000001</v>
      </c>
      <c r="J4499" s="10">
        <f t="shared" si="422"/>
        <v>4.2659521484375</v>
      </c>
      <c r="K4499" s="10">
        <f t="shared" si="423"/>
        <v>3.61457177734375</v>
      </c>
      <c r="L4499" s="10">
        <f t="shared" si="424"/>
        <v>0.93414868164062503</v>
      </c>
      <c r="M4499">
        <f t="shared" si="425"/>
        <v>2.11225953535176E-4</v>
      </c>
    </row>
    <row r="4500" spans="2:13" x14ac:dyDescent="0.25">
      <c r="B4500" s="9">
        <v>403.14999389648398</v>
      </c>
      <c r="C4500">
        <v>600000</v>
      </c>
      <c r="D4500">
        <v>4263.94384765625</v>
      </c>
      <c r="E4500">
        <v>3619.33325195312</v>
      </c>
      <c r="F4500">
        <v>935.00311279296795</v>
      </c>
      <c r="G4500">
        <v>2.1297988132573599E-4</v>
      </c>
      <c r="H4500" s="32">
        <f t="shared" si="420"/>
        <v>129.999993896484</v>
      </c>
      <c r="I4500">
        <f t="shared" si="421"/>
        <v>5.9215200000000001</v>
      </c>
      <c r="J4500" s="10">
        <f t="shared" si="422"/>
        <v>4.2639438476562503</v>
      </c>
      <c r="K4500" s="10">
        <f t="shared" si="423"/>
        <v>3.6193332519531198</v>
      </c>
      <c r="L4500" s="10">
        <f t="shared" si="424"/>
        <v>0.93500311279296799</v>
      </c>
      <c r="M4500">
        <f t="shared" si="425"/>
        <v>2.1297988132573599E-4</v>
      </c>
    </row>
    <row r="4501" spans="2:13" x14ac:dyDescent="0.25">
      <c r="B4501" s="9">
        <v>402.14999389648398</v>
      </c>
      <c r="C4501">
        <v>600000</v>
      </c>
      <c r="D4501">
        <v>4261.96337890625</v>
      </c>
      <c r="E4501">
        <v>3624.10571289062</v>
      </c>
      <c r="F4501">
        <v>935.85308837890602</v>
      </c>
      <c r="G4501">
        <v>2.1476167603395801E-4</v>
      </c>
      <c r="H4501" s="32">
        <f t="shared" si="420"/>
        <v>128.999993896484</v>
      </c>
      <c r="I4501">
        <f t="shared" si="421"/>
        <v>5.9215200000000001</v>
      </c>
      <c r="J4501" s="10">
        <f t="shared" si="422"/>
        <v>4.2619633789062501</v>
      </c>
      <c r="K4501" s="10">
        <f t="shared" si="423"/>
        <v>3.62410571289062</v>
      </c>
      <c r="L4501" s="10">
        <f t="shared" si="424"/>
        <v>0.93585308837890602</v>
      </c>
      <c r="M4501">
        <f t="shared" si="425"/>
        <v>2.1476167603395801E-4</v>
      </c>
    </row>
    <row r="4502" spans="2:13" x14ac:dyDescent="0.25">
      <c r="B4502" s="9">
        <v>401.14999389648398</v>
      </c>
      <c r="C4502">
        <v>600000</v>
      </c>
      <c r="D4502">
        <v>4260.0107421875</v>
      </c>
      <c r="E4502">
        <v>3628.88940429687</v>
      </c>
      <c r="F4502">
        <v>936.69879150390602</v>
      </c>
      <c r="G4502">
        <v>2.1657194884028199E-4</v>
      </c>
      <c r="H4502" s="32">
        <f t="shared" si="420"/>
        <v>127.999993896484</v>
      </c>
      <c r="I4502">
        <f t="shared" si="421"/>
        <v>5.9215200000000001</v>
      </c>
      <c r="J4502" s="10">
        <f t="shared" si="422"/>
        <v>4.2600107421875002</v>
      </c>
      <c r="K4502" s="10">
        <f t="shared" si="423"/>
        <v>3.6288894042968698</v>
      </c>
      <c r="L4502" s="10">
        <f t="shared" si="424"/>
        <v>0.936698791503906</v>
      </c>
      <c r="M4502">
        <f t="shared" si="425"/>
        <v>2.1657194884028199E-4</v>
      </c>
    </row>
    <row r="4503" spans="2:13" x14ac:dyDescent="0.25">
      <c r="B4503" s="9">
        <v>400.14999389648398</v>
      </c>
      <c r="C4503">
        <v>600000</v>
      </c>
      <c r="D4503">
        <v>4258.0849609375</v>
      </c>
      <c r="E4503">
        <v>3633.68408203125</v>
      </c>
      <c r="F4503">
        <v>937.5400390625</v>
      </c>
      <c r="G4503">
        <v>2.1841128182131699E-4</v>
      </c>
      <c r="H4503" s="32">
        <f t="shared" si="420"/>
        <v>126.999993896484</v>
      </c>
      <c r="I4503">
        <f t="shared" si="421"/>
        <v>5.9215200000000001</v>
      </c>
      <c r="J4503" s="10">
        <f t="shared" si="422"/>
        <v>4.2580849609375004</v>
      </c>
      <c r="K4503" s="10">
        <f t="shared" si="423"/>
        <v>3.6336840820312499</v>
      </c>
      <c r="L4503" s="10">
        <f t="shared" si="424"/>
        <v>0.93754003906250005</v>
      </c>
      <c r="M4503">
        <f t="shared" si="425"/>
        <v>2.1841128182131699E-4</v>
      </c>
    </row>
    <row r="4504" spans="2:13" x14ac:dyDescent="0.25">
      <c r="B4504" s="9">
        <v>399.14999389648398</v>
      </c>
      <c r="C4504">
        <v>600000</v>
      </c>
      <c r="D4504">
        <v>4256.1865234375</v>
      </c>
      <c r="E4504">
        <v>3638.48974609375</v>
      </c>
      <c r="F4504">
        <v>938.376953125</v>
      </c>
      <c r="G4504">
        <v>2.20280358917079E-4</v>
      </c>
      <c r="H4504" s="32">
        <f t="shared" si="420"/>
        <v>125.999993896484</v>
      </c>
      <c r="I4504">
        <f t="shared" si="421"/>
        <v>5.9215200000000001</v>
      </c>
      <c r="J4504" s="10">
        <f t="shared" si="422"/>
        <v>4.2561865234375</v>
      </c>
      <c r="K4504" s="10">
        <f t="shared" si="423"/>
        <v>3.6384897460937502</v>
      </c>
      <c r="L4504" s="10">
        <f t="shared" si="424"/>
        <v>0.93837695312500002</v>
      </c>
      <c r="M4504">
        <f t="shared" si="425"/>
        <v>2.20280358917079E-4</v>
      </c>
    </row>
    <row r="4505" spans="2:13" x14ac:dyDescent="0.25">
      <c r="B4505" s="9">
        <v>398.14999389648398</v>
      </c>
      <c r="C4505">
        <v>600000</v>
      </c>
      <c r="D4505">
        <v>4254.314453125</v>
      </c>
      <c r="E4505">
        <v>3643.30615234375</v>
      </c>
      <c r="F4505">
        <v>939.20947265625</v>
      </c>
      <c r="G4505">
        <v>2.22179791308008E-4</v>
      </c>
      <c r="H4505" s="32">
        <f t="shared" si="420"/>
        <v>124.999993896484</v>
      </c>
      <c r="I4505">
        <f t="shared" si="421"/>
        <v>5.9215200000000001</v>
      </c>
      <c r="J4505" s="10">
        <f t="shared" si="422"/>
        <v>4.2543144531249997</v>
      </c>
      <c r="K4505" s="10">
        <f t="shared" si="423"/>
        <v>3.64330615234375</v>
      </c>
      <c r="L4505" s="10">
        <f t="shared" si="424"/>
        <v>0.93920947265624999</v>
      </c>
      <c r="M4505">
        <f t="shared" si="425"/>
        <v>2.22179791308008E-4</v>
      </c>
    </row>
    <row r="4506" spans="2:13" x14ac:dyDescent="0.25">
      <c r="B4506" s="9">
        <v>397.14999389648398</v>
      </c>
      <c r="C4506">
        <v>600000</v>
      </c>
      <c r="D4506">
        <v>4252.46923828125</v>
      </c>
      <c r="E4506">
        <v>3648.13354492187</v>
      </c>
      <c r="F4506">
        <v>940.03759765625</v>
      </c>
      <c r="G4506">
        <v>2.2411029203794799E-4</v>
      </c>
      <c r="H4506" s="32">
        <f t="shared" si="420"/>
        <v>123.999993896484</v>
      </c>
      <c r="I4506">
        <f t="shared" si="421"/>
        <v>5.9215200000000001</v>
      </c>
      <c r="J4506" s="10">
        <f t="shared" si="422"/>
        <v>4.2524692382812503</v>
      </c>
      <c r="K4506" s="10">
        <f t="shared" si="423"/>
        <v>3.6481335449218699</v>
      </c>
      <c r="L4506" s="10">
        <f t="shared" si="424"/>
        <v>0.94003759765624995</v>
      </c>
      <c r="M4506">
        <f t="shared" si="425"/>
        <v>2.2411029203794799E-4</v>
      </c>
    </row>
    <row r="4507" spans="2:13" x14ac:dyDescent="0.25">
      <c r="B4507" s="9">
        <v>396.14999389648398</v>
      </c>
      <c r="C4507">
        <v>600000</v>
      </c>
      <c r="D4507">
        <v>4250.6494140625</v>
      </c>
      <c r="E4507">
        <v>3652.97143554687</v>
      </c>
      <c r="F4507">
        <v>940.86138916015602</v>
      </c>
      <c r="G4507">
        <v>2.2607251594308699E-4</v>
      </c>
      <c r="H4507" s="32">
        <f t="shared" si="420"/>
        <v>122.999993896484</v>
      </c>
      <c r="I4507">
        <f t="shared" si="421"/>
        <v>5.9215200000000001</v>
      </c>
      <c r="J4507" s="10">
        <f t="shared" si="422"/>
        <v>4.2506494140625</v>
      </c>
      <c r="K4507" s="10">
        <f t="shared" si="423"/>
        <v>3.6529714355468701</v>
      </c>
      <c r="L4507" s="10">
        <f t="shared" si="424"/>
        <v>0.94086138916015605</v>
      </c>
      <c r="M4507">
        <f t="shared" si="425"/>
        <v>2.2607251594308699E-4</v>
      </c>
    </row>
    <row r="4508" spans="2:13" x14ac:dyDescent="0.25">
      <c r="B4508" s="9">
        <v>395.14999389648398</v>
      </c>
      <c r="C4508">
        <v>600000</v>
      </c>
      <c r="D4508">
        <v>4248.85595703125</v>
      </c>
      <c r="E4508">
        <v>3657.81982421875</v>
      </c>
      <c r="F4508">
        <v>941.68078613281205</v>
      </c>
      <c r="G4508">
        <v>2.28067190619185E-4</v>
      </c>
      <c r="H4508" s="32">
        <f t="shared" si="420"/>
        <v>121.999993896484</v>
      </c>
      <c r="I4508">
        <f t="shared" si="421"/>
        <v>5.9215200000000001</v>
      </c>
      <c r="J4508" s="10">
        <f t="shared" si="422"/>
        <v>4.2488559570312496</v>
      </c>
      <c r="K4508" s="10">
        <f t="shared" si="423"/>
        <v>3.6578198242187501</v>
      </c>
      <c r="L4508" s="10">
        <f t="shared" si="424"/>
        <v>0.94168078613281203</v>
      </c>
      <c r="M4508">
        <f t="shared" si="425"/>
        <v>2.28067190619185E-4</v>
      </c>
    </row>
    <row r="4509" spans="2:13" x14ac:dyDescent="0.25">
      <c r="B4509" s="9">
        <v>394.14999389648398</v>
      </c>
      <c r="C4509">
        <v>600000</v>
      </c>
      <c r="D4509">
        <v>4247.087890625</v>
      </c>
      <c r="E4509">
        <v>3662.67895507812</v>
      </c>
      <c r="F4509">
        <v>942.49578857421795</v>
      </c>
      <c r="G4509">
        <v>2.3009504366200401E-4</v>
      </c>
      <c r="H4509" s="32">
        <f t="shared" si="420"/>
        <v>120.999993896484</v>
      </c>
      <c r="I4509">
        <f t="shared" si="421"/>
        <v>5.9215200000000001</v>
      </c>
      <c r="J4509" s="10">
        <f t="shared" si="422"/>
        <v>4.247087890625</v>
      </c>
      <c r="K4509" s="10">
        <f t="shared" si="423"/>
        <v>3.6626789550781198</v>
      </c>
      <c r="L4509" s="10">
        <f t="shared" si="424"/>
        <v>0.94249578857421801</v>
      </c>
      <c r="M4509">
        <f t="shared" si="425"/>
        <v>2.3009504366200401E-4</v>
      </c>
    </row>
    <row r="4510" spans="2:13" x14ac:dyDescent="0.25">
      <c r="B4510" s="9">
        <v>393.14999389648398</v>
      </c>
      <c r="C4510">
        <v>600000</v>
      </c>
      <c r="D4510">
        <v>4245.34521484375</v>
      </c>
      <c r="E4510">
        <v>3667.54858398437</v>
      </c>
      <c r="F4510">
        <v>943.306396484375</v>
      </c>
      <c r="G4510">
        <v>2.3215681721921999E-4</v>
      </c>
      <c r="H4510" s="32">
        <f t="shared" si="420"/>
        <v>119.999993896484</v>
      </c>
      <c r="I4510">
        <f t="shared" si="421"/>
        <v>5.9215200000000001</v>
      </c>
      <c r="J4510" s="10">
        <f t="shared" si="422"/>
        <v>4.2453452148437503</v>
      </c>
      <c r="K4510" s="10">
        <f t="shared" si="423"/>
        <v>3.6675485839843698</v>
      </c>
      <c r="L4510" s="10">
        <f t="shared" si="424"/>
        <v>0.94330639648437498</v>
      </c>
      <c r="M4510">
        <f t="shared" si="425"/>
        <v>2.3215681721921999E-4</v>
      </c>
    </row>
    <row r="4511" spans="2:13" x14ac:dyDescent="0.25">
      <c r="B4511" s="9">
        <v>392.14999389648398</v>
      </c>
      <c r="C4511">
        <v>600000</v>
      </c>
      <c r="D4511">
        <v>4243.62744140625</v>
      </c>
      <c r="E4511">
        <v>3672.42822265625</v>
      </c>
      <c r="F4511">
        <v>944.11260986328102</v>
      </c>
      <c r="G4511">
        <v>2.3425328254234E-4</v>
      </c>
      <c r="H4511" s="32">
        <f t="shared" si="420"/>
        <v>118.999993896484</v>
      </c>
      <c r="I4511">
        <f t="shared" si="421"/>
        <v>5.9215200000000001</v>
      </c>
      <c r="J4511" s="10">
        <f t="shared" si="422"/>
        <v>4.2436274414062503</v>
      </c>
      <c r="K4511" s="10">
        <f t="shared" si="423"/>
        <v>3.6724282226562499</v>
      </c>
      <c r="L4511" s="10">
        <f t="shared" si="424"/>
        <v>0.94411260986328105</v>
      </c>
      <c r="M4511">
        <f t="shared" si="425"/>
        <v>2.3425328254234E-4</v>
      </c>
    </row>
    <row r="4512" spans="2:13" x14ac:dyDescent="0.25">
      <c r="B4512" s="9">
        <v>391.14999389648398</v>
      </c>
      <c r="C4512">
        <v>600000</v>
      </c>
      <c r="D4512">
        <v>4241.93505859375</v>
      </c>
      <c r="E4512">
        <v>3677.318359375</v>
      </c>
      <c r="F4512">
        <v>944.91442871093705</v>
      </c>
      <c r="G4512">
        <v>2.3638523998670199E-4</v>
      </c>
      <c r="H4512" s="32">
        <f t="shared" si="420"/>
        <v>117.999993896484</v>
      </c>
      <c r="I4512">
        <f t="shared" si="421"/>
        <v>5.9215200000000001</v>
      </c>
      <c r="J4512" s="10">
        <f t="shared" si="422"/>
        <v>4.2419350585937501</v>
      </c>
      <c r="K4512" s="10">
        <f t="shared" si="423"/>
        <v>3.6773183593750001</v>
      </c>
      <c r="L4512" s="10">
        <f t="shared" si="424"/>
        <v>0.944914428710937</v>
      </c>
      <c r="M4512">
        <f t="shared" si="425"/>
        <v>2.3638523998670199E-4</v>
      </c>
    </row>
    <row r="4513" spans="2:13" x14ac:dyDescent="0.25">
      <c r="B4513" s="9">
        <v>390.14999389648398</v>
      </c>
      <c r="C4513">
        <v>600000</v>
      </c>
      <c r="D4513">
        <v>4240.26708984375</v>
      </c>
      <c r="E4513">
        <v>3682.21875</v>
      </c>
      <c r="F4513">
        <v>945.71185302734295</v>
      </c>
      <c r="G4513">
        <v>2.3855348990764401E-4</v>
      </c>
      <c r="H4513" s="32">
        <f t="shared" si="420"/>
        <v>116.999993896484</v>
      </c>
      <c r="I4513">
        <f t="shared" si="421"/>
        <v>5.9215200000000001</v>
      </c>
      <c r="J4513" s="10">
        <f t="shared" si="422"/>
        <v>4.2402670898437496</v>
      </c>
      <c r="K4513" s="10">
        <f t="shared" si="423"/>
        <v>3.6822187500000001</v>
      </c>
      <c r="L4513" s="10">
        <f t="shared" si="424"/>
        <v>0.94571185302734295</v>
      </c>
      <c r="M4513">
        <f t="shared" si="425"/>
        <v>2.3855348990764401E-4</v>
      </c>
    </row>
    <row r="4514" spans="2:13" x14ac:dyDescent="0.25">
      <c r="B4514" s="9">
        <v>389.14999389648398</v>
      </c>
      <c r="C4514">
        <v>600000</v>
      </c>
      <c r="D4514">
        <v>4238.623046875</v>
      </c>
      <c r="E4514">
        <v>3687.12890625</v>
      </c>
      <c r="F4514">
        <v>946.5048828125</v>
      </c>
      <c r="G4514">
        <v>2.4075886176433401E-4</v>
      </c>
      <c r="H4514" s="32">
        <f t="shared" si="420"/>
        <v>115.999993896484</v>
      </c>
      <c r="I4514">
        <f t="shared" si="421"/>
        <v>5.9215200000000001</v>
      </c>
      <c r="J4514" s="10">
        <f t="shared" si="422"/>
        <v>4.2386230468750004</v>
      </c>
      <c r="K4514" s="10">
        <f t="shared" si="423"/>
        <v>3.6871289062499999</v>
      </c>
      <c r="L4514" s="10">
        <f t="shared" si="424"/>
        <v>0.9465048828125</v>
      </c>
      <c r="M4514">
        <f t="shared" si="425"/>
        <v>2.4075886176433401E-4</v>
      </c>
    </row>
    <row r="4515" spans="2:13" x14ac:dyDescent="0.25">
      <c r="B4515" s="9">
        <v>388.14999389648398</v>
      </c>
      <c r="C4515">
        <v>600000</v>
      </c>
      <c r="D4515">
        <v>4237.00390625</v>
      </c>
      <c r="E4515">
        <v>3692.04931640625</v>
      </c>
      <c r="F4515">
        <v>947.29351806640602</v>
      </c>
      <c r="G4515">
        <v>2.4300222867168399E-4</v>
      </c>
      <c r="H4515" s="32">
        <f t="shared" si="420"/>
        <v>114.999993896484</v>
      </c>
      <c r="I4515">
        <f t="shared" si="421"/>
        <v>5.9215200000000001</v>
      </c>
      <c r="J4515" s="10">
        <f t="shared" si="422"/>
        <v>4.23700390625</v>
      </c>
      <c r="K4515" s="10">
        <f t="shared" si="423"/>
        <v>3.69204931640625</v>
      </c>
      <c r="L4515" s="10">
        <f t="shared" si="424"/>
        <v>0.94729351806640605</v>
      </c>
      <c r="M4515">
        <f t="shared" si="425"/>
        <v>2.4300222867168399E-4</v>
      </c>
    </row>
    <row r="4516" spans="2:13" x14ac:dyDescent="0.25">
      <c r="B4516" s="9">
        <v>387.14999389648398</v>
      </c>
      <c r="C4516">
        <v>600000</v>
      </c>
      <c r="D4516">
        <v>4235.408203125</v>
      </c>
      <c r="E4516">
        <v>3696.97924804687</v>
      </c>
      <c r="F4516">
        <v>948.07775878906205</v>
      </c>
      <c r="G4516">
        <v>2.4528446374461001E-4</v>
      </c>
      <c r="H4516" s="32">
        <f t="shared" si="420"/>
        <v>113.999993896484</v>
      </c>
      <c r="I4516">
        <f t="shared" si="421"/>
        <v>5.9215200000000001</v>
      </c>
      <c r="J4516" s="10">
        <f t="shared" si="422"/>
        <v>4.235408203125</v>
      </c>
      <c r="K4516" s="10">
        <f t="shared" si="423"/>
        <v>3.6969792480468699</v>
      </c>
      <c r="L4516" s="10">
        <f t="shared" si="424"/>
        <v>0.94807775878906209</v>
      </c>
      <c r="M4516">
        <f t="shared" si="425"/>
        <v>2.4528446374461001E-4</v>
      </c>
    </row>
    <row r="4517" spans="2:13" x14ac:dyDescent="0.25">
      <c r="B4517" s="9">
        <v>386.14999389648398</v>
      </c>
      <c r="C4517">
        <v>600000</v>
      </c>
      <c r="D4517">
        <v>4233.8369140625</v>
      </c>
      <c r="E4517">
        <v>3701.91918945312</v>
      </c>
      <c r="F4517">
        <v>948.85748291015602</v>
      </c>
      <c r="G4517">
        <v>2.4760648375376999E-4</v>
      </c>
      <c r="H4517" s="32">
        <f t="shared" si="420"/>
        <v>112.999993896484</v>
      </c>
      <c r="I4517">
        <f t="shared" si="421"/>
        <v>5.9215200000000001</v>
      </c>
      <c r="J4517" s="10">
        <f t="shared" si="422"/>
        <v>4.2338369140624996</v>
      </c>
      <c r="K4517" s="10">
        <f t="shared" si="423"/>
        <v>3.70191918945312</v>
      </c>
      <c r="L4517" s="10">
        <f t="shared" si="424"/>
        <v>0.94885748291015604</v>
      </c>
      <c r="M4517">
        <f t="shared" si="425"/>
        <v>2.4760648375376999E-4</v>
      </c>
    </row>
    <row r="4518" spans="2:13" x14ac:dyDescent="0.25">
      <c r="B4518" s="9">
        <v>385.14999389648398</v>
      </c>
      <c r="C4518">
        <v>600000</v>
      </c>
      <c r="D4518">
        <v>4232.2890625</v>
      </c>
      <c r="E4518">
        <v>3706.86865234375</v>
      </c>
      <c r="F4518">
        <v>949.63287353515602</v>
      </c>
      <c r="G4518">
        <v>2.4996924912557E-4</v>
      </c>
      <c r="H4518" s="32">
        <f t="shared" si="420"/>
        <v>111.999993896484</v>
      </c>
      <c r="I4518">
        <f t="shared" si="421"/>
        <v>5.9215200000000001</v>
      </c>
      <c r="J4518" s="10">
        <f t="shared" si="422"/>
        <v>4.2322890624999996</v>
      </c>
      <c r="K4518" s="10">
        <f t="shared" si="423"/>
        <v>3.7068686523437502</v>
      </c>
      <c r="L4518" s="10">
        <f t="shared" si="424"/>
        <v>0.94963287353515602</v>
      </c>
      <c r="M4518">
        <f t="shared" si="425"/>
        <v>2.4996924912557E-4</v>
      </c>
    </row>
    <row r="4519" spans="2:13" x14ac:dyDescent="0.25">
      <c r="B4519" s="9">
        <v>384.14999389648398</v>
      </c>
      <c r="C4519">
        <v>600000</v>
      </c>
      <c r="D4519">
        <v>4230.76416015625</v>
      </c>
      <c r="E4519">
        <v>3711.82763671875</v>
      </c>
      <c r="F4519">
        <v>950.40374755859295</v>
      </c>
      <c r="G4519">
        <v>2.5237366207875301E-4</v>
      </c>
      <c r="H4519" s="32">
        <f t="shared" si="420"/>
        <v>110.999993896484</v>
      </c>
      <c r="I4519">
        <f t="shared" si="421"/>
        <v>5.9215200000000001</v>
      </c>
      <c r="J4519" s="10">
        <f t="shared" si="422"/>
        <v>4.2307641601562498</v>
      </c>
      <c r="K4519" s="10">
        <f t="shared" si="423"/>
        <v>3.7118276367187502</v>
      </c>
      <c r="L4519" s="10">
        <f t="shared" si="424"/>
        <v>0.95040374755859292</v>
      </c>
      <c r="M4519">
        <f t="shared" si="425"/>
        <v>2.5237366207875301E-4</v>
      </c>
    </row>
    <row r="4520" spans="2:13" x14ac:dyDescent="0.25">
      <c r="B4520" s="9">
        <v>383.14999389648398</v>
      </c>
      <c r="C4520">
        <v>600000</v>
      </c>
      <c r="D4520">
        <v>4229.26318359375</v>
      </c>
      <c r="E4520">
        <v>3716.79614257812</v>
      </c>
      <c r="F4520">
        <v>951.17022705078102</v>
      </c>
      <c r="G4520">
        <v>2.5482074124738498E-4</v>
      </c>
      <c r="H4520" s="32">
        <f t="shared" si="420"/>
        <v>109.999993896484</v>
      </c>
      <c r="I4520">
        <f t="shared" si="421"/>
        <v>5.9215200000000001</v>
      </c>
      <c r="J4520" s="10">
        <f t="shared" si="422"/>
        <v>4.2292631835937504</v>
      </c>
      <c r="K4520" s="10">
        <f t="shared" si="423"/>
        <v>3.71679614257812</v>
      </c>
      <c r="L4520" s="10">
        <f t="shared" si="424"/>
        <v>0.95117022705078103</v>
      </c>
      <c r="M4520">
        <f t="shared" si="425"/>
        <v>2.5482074124738498E-4</v>
      </c>
    </row>
    <row r="4521" spans="2:13" x14ac:dyDescent="0.25">
      <c r="B4521" s="9">
        <v>382.14999389648398</v>
      </c>
      <c r="C4521">
        <v>600000</v>
      </c>
      <c r="D4521">
        <v>4227.78515625</v>
      </c>
      <c r="E4521">
        <v>3721.77392578125</v>
      </c>
      <c r="F4521">
        <v>951.93225097656205</v>
      </c>
      <c r="G4521">
        <v>2.57311534369364E-4</v>
      </c>
      <c r="H4521" s="32">
        <f t="shared" si="420"/>
        <v>108.999993896484</v>
      </c>
      <c r="I4521">
        <f t="shared" si="421"/>
        <v>5.9215200000000001</v>
      </c>
      <c r="J4521" s="10">
        <f t="shared" si="422"/>
        <v>4.2277851562500004</v>
      </c>
      <c r="K4521" s="10">
        <f t="shared" si="423"/>
        <v>3.7217739257812501</v>
      </c>
      <c r="L4521" s="10">
        <f t="shared" si="424"/>
        <v>0.95193225097656209</v>
      </c>
      <c r="M4521">
        <f t="shared" si="425"/>
        <v>2.57311534369364E-4</v>
      </c>
    </row>
    <row r="4522" spans="2:13" x14ac:dyDescent="0.25">
      <c r="B4522" s="9">
        <v>381.14999389648398</v>
      </c>
      <c r="C4522">
        <v>600000</v>
      </c>
      <c r="D4522">
        <v>4226.32958984375</v>
      </c>
      <c r="E4522">
        <v>3726.7607421875</v>
      </c>
      <c r="F4522">
        <v>952.68975830078102</v>
      </c>
      <c r="G4522">
        <v>2.5984706007875502E-4</v>
      </c>
      <c r="H4522" s="32">
        <f t="shared" si="420"/>
        <v>107.999993896484</v>
      </c>
      <c r="I4522">
        <f t="shared" si="421"/>
        <v>5.9215200000000001</v>
      </c>
      <c r="J4522" s="10">
        <f t="shared" si="422"/>
        <v>4.2263295898437496</v>
      </c>
      <c r="K4522" s="10">
        <f t="shared" si="423"/>
        <v>3.7267607421875</v>
      </c>
      <c r="L4522" s="10">
        <f t="shared" si="424"/>
        <v>0.95268975830078106</v>
      </c>
      <c r="M4522">
        <f t="shared" si="425"/>
        <v>2.5984706007875502E-4</v>
      </c>
    </row>
    <row r="4523" spans="2:13" x14ac:dyDescent="0.25">
      <c r="B4523" s="9">
        <v>380.14999389648398</v>
      </c>
      <c r="C4523">
        <v>600000</v>
      </c>
      <c r="D4523">
        <v>4224.8974609375</v>
      </c>
      <c r="E4523">
        <v>3731.7568359375</v>
      </c>
      <c r="F4523">
        <v>953.44287109375</v>
      </c>
      <c r="G4523">
        <v>2.6242839521728402E-4</v>
      </c>
      <c r="H4523" s="32">
        <f t="shared" si="420"/>
        <v>106.999993896484</v>
      </c>
      <c r="I4523">
        <f t="shared" si="421"/>
        <v>5.9215200000000001</v>
      </c>
      <c r="J4523" s="10">
        <f t="shared" si="422"/>
        <v>4.2248974609375001</v>
      </c>
      <c r="K4523" s="10">
        <f t="shared" si="423"/>
        <v>3.7317568359375</v>
      </c>
      <c r="L4523" s="10">
        <f t="shared" si="424"/>
        <v>0.95344287109375003</v>
      </c>
      <c r="M4523">
        <f t="shared" si="425"/>
        <v>2.6242839521728402E-4</v>
      </c>
    </row>
    <row r="4524" spans="2:13" x14ac:dyDescent="0.25">
      <c r="B4524" s="9">
        <v>379.14999389648398</v>
      </c>
      <c r="C4524">
        <v>600000</v>
      </c>
      <c r="D4524">
        <v>4223.48779296875</v>
      </c>
      <c r="E4524">
        <v>3736.76171875</v>
      </c>
      <c r="F4524">
        <v>954.19140625</v>
      </c>
      <c r="G4524">
        <v>2.6505664573050997E-4</v>
      </c>
      <c r="H4524" s="32">
        <f t="shared" si="420"/>
        <v>105.999993896484</v>
      </c>
      <c r="I4524">
        <f t="shared" si="421"/>
        <v>5.9215200000000001</v>
      </c>
      <c r="J4524" s="10">
        <f t="shared" si="422"/>
        <v>4.2234877929687498</v>
      </c>
      <c r="K4524" s="10">
        <f t="shared" si="423"/>
        <v>3.73676171875</v>
      </c>
      <c r="L4524" s="10">
        <f t="shared" si="424"/>
        <v>0.95419140624999998</v>
      </c>
      <c r="M4524">
        <f t="shared" si="425"/>
        <v>2.6505664573050997E-4</v>
      </c>
    </row>
    <row r="4525" spans="2:13" x14ac:dyDescent="0.25">
      <c r="B4525" s="9">
        <v>378.14999389648398</v>
      </c>
      <c r="C4525">
        <v>600000</v>
      </c>
      <c r="D4525">
        <v>4222.10009765625</v>
      </c>
      <c r="E4525">
        <v>3741.775390625</v>
      </c>
      <c r="F4525">
        <v>954.93548583984295</v>
      </c>
      <c r="G4525">
        <v>2.6773300487548102E-4</v>
      </c>
      <c r="H4525" s="32">
        <f t="shared" si="420"/>
        <v>104.999993896484</v>
      </c>
      <c r="I4525">
        <f t="shared" si="421"/>
        <v>5.9215200000000001</v>
      </c>
      <c r="J4525" s="10">
        <f t="shared" si="422"/>
        <v>4.2221000976562504</v>
      </c>
      <c r="K4525" s="10">
        <f t="shared" si="423"/>
        <v>3.741775390625</v>
      </c>
      <c r="L4525" s="10">
        <f t="shared" si="424"/>
        <v>0.954935485839843</v>
      </c>
      <c r="M4525">
        <f t="shared" si="425"/>
        <v>2.6773300487548102E-4</v>
      </c>
    </row>
    <row r="4526" spans="2:13" x14ac:dyDescent="0.25">
      <c r="B4526" s="9">
        <v>377.14999389648398</v>
      </c>
      <c r="C4526">
        <v>600000</v>
      </c>
      <c r="D4526">
        <v>4220.7353515625</v>
      </c>
      <c r="E4526">
        <v>3746.79760742187</v>
      </c>
      <c r="F4526">
        <v>955.675048828125</v>
      </c>
      <c r="G4526">
        <v>2.7045860770158399E-4</v>
      </c>
      <c r="H4526" s="32">
        <f t="shared" si="420"/>
        <v>103.999993896484</v>
      </c>
      <c r="I4526">
        <f t="shared" si="421"/>
        <v>5.9215200000000001</v>
      </c>
      <c r="J4526" s="10">
        <f t="shared" si="422"/>
        <v>4.2207353515625003</v>
      </c>
      <c r="K4526" s="10">
        <f t="shared" si="423"/>
        <v>3.7467976074218701</v>
      </c>
      <c r="L4526" s="10">
        <f t="shared" si="424"/>
        <v>0.95567504882812504</v>
      </c>
      <c r="M4526">
        <f t="shared" si="425"/>
        <v>2.7045860770158399E-4</v>
      </c>
    </row>
    <row r="4527" spans="2:13" x14ac:dyDescent="0.25">
      <c r="B4527" s="9">
        <v>376.14999389648398</v>
      </c>
      <c r="C4527">
        <v>600000</v>
      </c>
      <c r="D4527">
        <v>4219.392578125</v>
      </c>
      <c r="E4527">
        <v>3751.828125</v>
      </c>
      <c r="F4527">
        <v>956.41009521484295</v>
      </c>
      <c r="G4527">
        <v>2.7323470567352999E-4</v>
      </c>
      <c r="H4527" s="32">
        <f t="shared" si="420"/>
        <v>102.999993896484</v>
      </c>
      <c r="I4527">
        <f t="shared" si="421"/>
        <v>5.9215200000000001</v>
      </c>
      <c r="J4527" s="10">
        <f t="shared" si="422"/>
        <v>4.2193925781250003</v>
      </c>
      <c r="K4527" s="10">
        <f t="shared" si="423"/>
        <v>3.7518281249999998</v>
      </c>
      <c r="L4527" s="10">
        <f t="shared" si="424"/>
        <v>0.95641009521484299</v>
      </c>
      <c r="M4527">
        <f t="shared" si="425"/>
        <v>2.7323470567352999E-4</v>
      </c>
    </row>
    <row r="4528" spans="2:13" x14ac:dyDescent="0.25">
      <c r="B4528" s="9">
        <v>375.14999389648398</v>
      </c>
      <c r="C4528">
        <v>600000</v>
      </c>
      <c r="D4528">
        <v>4218.07177734375</v>
      </c>
      <c r="E4528">
        <v>3756.8671875</v>
      </c>
      <c r="F4528">
        <v>957.14056396484295</v>
      </c>
      <c r="G4528">
        <v>2.7606252115219799E-4</v>
      </c>
      <c r="H4528" s="32">
        <f t="shared" si="420"/>
        <v>101.999993896484</v>
      </c>
      <c r="I4528">
        <f t="shared" si="421"/>
        <v>5.9215200000000001</v>
      </c>
      <c r="J4528" s="10">
        <f t="shared" si="422"/>
        <v>4.2180717773437504</v>
      </c>
      <c r="K4528" s="10">
        <f t="shared" si="423"/>
        <v>3.7568671875000001</v>
      </c>
      <c r="L4528" s="10">
        <f t="shared" si="424"/>
        <v>0.95714056396484293</v>
      </c>
      <c r="M4528">
        <f t="shared" si="425"/>
        <v>2.7606252115219799E-4</v>
      </c>
    </row>
    <row r="4529" spans="2:13" x14ac:dyDescent="0.25">
      <c r="B4529" s="9">
        <v>374.14999389648398</v>
      </c>
      <c r="C4529">
        <v>600000</v>
      </c>
      <c r="D4529">
        <v>4216.77294921875</v>
      </c>
      <c r="E4529">
        <v>3761.91430664062</v>
      </c>
      <c r="F4529">
        <v>957.866455078125</v>
      </c>
      <c r="G4529">
        <v>2.7894336380995799E-4</v>
      </c>
      <c r="H4529" s="32">
        <f t="shared" si="420"/>
        <v>100.999993896484</v>
      </c>
      <c r="I4529">
        <f t="shared" si="421"/>
        <v>5.9215200000000001</v>
      </c>
      <c r="J4529" s="10">
        <f t="shared" si="422"/>
        <v>4.2167729492187496</v>
      </c>
      <c r="K4529" s="10">
        <f t="shared" si="423"/>
        <v>3.76191430664062</v>
      </c>
      <c r="L4529" s="10">
        <f t="shared" si="424"/>
        <v>0.95786645507812496</v>
      </c>
      <c r="M4529">
        <f t="shared" si="425"/>
        <v>2.7894336380995799E-4</v>
      </c>
    </row>
    <row r="4530" spans="2:13" x14ac:dyDescent="0.25">
      <c r="B4530" s="9">
        <v>373.14999389648398</v>
      </c>
      <c r="C4530">
        <v>600000</v>
      </c>
      <c r="D4530">
        <v>4215.49658203125</v>
      </c>
      <c r="E4530">
        <v>3766.96948242187</v>
      </c>
      <c r="F4530">
        <v>958.58782958984295</v>
      </c>
      <c r="G4530">
        <v>2.8187857242301101E-4</v>
      </c>
      <c r="H4530" s="32">
        <f t="shared" si="420"/>
        <v>99.999993896484</v>
      </c>
      <c r="I4530">
        <f t="shared" si="421"/>
        <v>5.9215200000000001</v>
      </c>
      <c r="J4530" s="10">
        <f t="shared" si="422"/>
        <v>4.2154965820312498</v>
      </c>
      <c r="K4530" s="10">
        <f t="shared" si="423"/>
        <v>3.76696948242187</v>
      </c>
      <c r="L4530" s="10">
        <f t="shared" si="424"/>
        <v>0.9585878295898429</v>
      </c>
      <c r="M4530">
        <f t="shared" si="425"/>
        <v>2.8187857242301101E-4</v>
      </c>
    </row>
    <row r="4531" spans="2:13" x14ac:dyDescent="0.25">
      <c r="B4531" s="9">
        <v>372.14999389648398</v>
      </c>
      <c r="C4531">
        <v>600000</v>
      </c>
      <c r="D4531">
        <v>4214.2412109375</v>
      </c>
      <c r="E4531">
        <v>3772.03247070312</v>
      </c>
      <c r="F4531">
        <v>959.30462646484295</v>
      </c>
      <c r="G4531">
        <v>2.8486951487138802E-4</v>
      </c>
      <c r="H4531" s="32">
        <f t="shared" si="420"/>
        <v>98.999993896484</v>
      </c>
      <c r="I4531">
        <f t="shared" si="421"/>
        <v>5.9215200000000001</v>
      </c>
      <c r="J4531" s="10">
        <f t="shared" si="422"/>
        <v>4.2142412109374998</v>
      </c>
      <c r="K4531" s="10">
        <f t="shared" si="423"/>
        <v>3.7720324707031199</v>
      </c>
      <c r="L4531" s="10">
        <f t="shared" si="424"/>
        <v>0.95930462646484294</v>
      </c>
      <c r="M4531">
        <f t="shared" si="425"/>
        <v>2.8486951487138802E-4</v>
      </c>
    </row>
    <row r="4532" spans="2:13" x14ac:dyDescent="0.25">
      <c r="B4532" s="9">
        <v>371.14999389648398</v>
      </c>
      <c r="C4532">
        <v>600000</v>
      </c>
      <c r="D4532">
        <v>4213.0078125</v>
      </c>
      <c r="E4532">
        <v>3777.10302734375</v>
      </c>
      <c r="F4532">
        <v>960.01678466796795</v>
      </c>
      <c r="G4532">
        <v>2.8791761724278298E-4</v>
      </c>
      <c r="H4532" s="32">
        <f t="shared" si="420"/>
        <v>97.999993896484</v>
      </c>
      <c r="I4532">
        <f t="shared" si="421"/>
        <v>5.9215200000000001</v>
      </c>
      <c r="J4532" s="10">
        <f t="shared" si="422"/>
        <v>4.2130078124999999</v>
      </c>
      <c r="K4532" s="10">
        <f t="shared" si="423"/>
        <v>3.7771030273437498</v>
      </c>
      <c r="L4532" s="10">
        <f t="shared" si="424"/>
        <v>0.96001678466796792</v>
      </c>
      <c r="M4532">
        <f t="shared" si="425"/>
        <v>2.8791761724278298E-4</v>
      </c>
    </row>
    <row r="4533" spans="2:13" x14ac:dyDescent="0.25">
      <c r="B4533" s="9">
        <v>370.14999389648398</v>
      </c>
      <c r="C4533">
        <v>600000</v>
      </c>
      <c r="D4533">
        <v>4211.7958984375</v>
      </c>
      <c r="E4533">
        <v>3782.18115234375</v>
      </c>
      <c r="F4533">
        <v>960.724365234375</v>
      </c>
      <c r="G4533">
        <v>2.9102430562488702E-4</v>
      </c>
      <c r="H4533" s="32">
        <f t="shared" si="420"/>
        <v>96.999993896484</v>
      </c>
      <c r="I4533">
        <f t="shared" si="421"/>
        <v>5.9215200000000001</v>
      </c>
      <c r="J4533" s="10">
        <f t="shared" si="422"/>
        <v>4.2117958984374999</v>
      </c>
      <c r="K4533" s="10">
        <f t="shared" si="423"/>
        <v>3.7821811523437501</v>
      </c>
      <c r="L4533" s="10">
        <f t="shared" si="424"/>
        <v>0.96072436523437499</v>
      </c>
      <c r="M4533">
        <f t="shared" si="425"/>
        <v>2.9102430562488702E-4</v>
      </c>
    </row>
    <row r="4534" spans="2:13" x14ac:dyDescent="0.25">
      <c r="B4534" s="9">
        <v>369.14999389648398</v>
      </c>
      <c r="C4534">
        <v>600000</v>
      </c>
      <c r="D4534">
        <v>4210.60546875</v>
      </c>
      <c r="E4534">
        <v>3787.26635742187</v>
      </c>
      <c r="F4534">
        <v>961.42724609375</v>
      </c>
      <c r="G4534">
        <v>2.9419115162454502E-4</v>
      </c>
      <c r="H4534" s="32">
        <f t="shared" si="420"/>
        <v>95.999993896484</v>
      </c>
      <c r="I4534">
        <f t="shared" si="421"/>
        <v>5.9215200000000001</v>
      </c>
      <c r="J4534" s="10">
        <f t="shared" si="422"/>
        <v>4.2106054687499999</v>
      </c>
      <c r="K4534" s="10">
        <f t="shared" si="423"/>
        <v>3.7872663574218701</v>
      </c>
      <c r="L4534" s="10">
        <f t="shared" si="424"/>
        <v>0.96142724609374997</v>
      </c>
      <c r="M4534">
        <f t="shared" si="425"/>
        <v>2.9419115162454502E-4</v>
      </c>
    </row>
    <row r="4535" spans="2:13" x14ac:dyDescent="0.25">
      <c r="B4535" s="9">
        <v>368.14999389648398</v>
      </c>
      <c r="C4535">
        <v>600000</v>
      </c>
      <c r="D4535">
        <v>4209.4365234375</v>
      </c>
      <c r="E4535">
        <v>3792.35864257812</v>
      </c>
      <c r="F4535">
        <v>962.12548828125</v>
      </c>
      <c r="G4535">
        <v>2.9741969774477103E-4</v>
      </c>
      <c r="H4535" s="32">
        <f t="shared" si="420"/>
        <v>94.999993896484</v>
      </c>
      <c r="I4535">
        <f t="shared" si="421"/>
        <v>5.9215200000000001</v>
      </c>
      <c r="J4535" s="10">
        <f t="shared" si="422"/>
        <v>4.2094365234374997</v>
      </c>
      <c r="K4535" s="10">
        <f t="shared" si="423"/>
        <v>3.7923586425781202</v>
      </c>
      <c r="L4535" s="10">
        <f t="shared" si="424"/>
        <v>0.96212548828125</v>
      </c>
      <c r="M4535">
        <f t="shared" si="425"/>
        <v>2.9741969774477103E-4</v>
      </c>
    </row>
    <row r="4536" spans="2:13" x14ac:dyDescent="0.25">
      <c r="B4536" s="9">
        <v>367.14999389648398</v>
      </c>
      <c r="C4536">
        <v>600000</v>
      </c>
      <c r="D4536">
        <v>4208.28857421875</v>
      </c>
      <c r="E4536">
        <v>3797.45751953125</v>
      </c>
      <c r="F4536">
        <v>962.819091796875</v>
      </c>
      <c r="G4536">
        <v>3.00711515592411E-4</v>
      </c>
      <c r="H4536" s="32">
        <f t="shared" si="420"/>
        <v>93.999993896484</v>
      </c>
      <c r="I4536">
        <f t="shared" si="421"/>
        <v>5.9215200000000001</v>
      </c>
      <c r="J4536" s="10">
        <f t="shared" si="422"/>
        <v>4.2082885742187504</v>
      </c>
      <c r="K4536" s="10">
        <f t="shared" si="423"/>
        <v>3.7974575195312501</v>
      </c>
      <c r="L4536" s="10">
        <f t="shared" si="424"/>
        <v>0.96281909179687497</v>
      </c>
      <c r="M4536">
        <f t="shared" si="425"/>
        <v>3.00711515592411E-4</v>
      </c>
    </row>
    <row r="4537" spans="2:13" x14ac:dyDescent="0.25">
      <c r="B4537" s="9">
        <v>366.14999389648398</v>
      </c>
      <c r="C4537">
        <v>600000</v>
      </c>
      <c r="D4537">
        <v>4207.162109375</v>
      </c>
      <c r="E4537">
        <v>3802.56323242187</v>
      </c>
      <c r="F4537">
        <v>963.50799560546795</v>
      </c>
      <c r="G4537">
        <v>3.0406832229345999E-4</v>
      </c>
      <c r="H4537" s="32">
        <f t="shared" si="420"/>
        <v>92.999993896484</v>
      </c>
      <c r="I4537">
        <f t="shared" si="421"/>
        <v>5.9215200000000001</v>
      </c>
      <c r="J4537" s="10">
        <f t="shared" si="422"/>
        <v>4.207162109375</v>
      </c>
      <c r="K4537" s="10">
        <f t="shared" si="423"/>
        <v>3.8025632324218699</v>
      </c>
      <c r="L4537" s="10">
        <f t="shared" si="424"/>
        <v>0.96350799560546796</v>
      </c>
      <c r="M4537">
        <f t="shared" si="425"/>
        <v>3.0406832229345999E-4</v>
      </c>
    </row>
    <row r="4538" spans="2:13" x14ac:dyDescent="0.25">
      <c r="B4538" s="9">
        <v>365.14999389648398</v>
      </c>
      <c r="C4538">
        <v>600000</v>
      </c>
      <c r="D4538">
        <v>4206.056640625</v>
      </c>
      <c r="E4538">
        <v>3807.67529296875</v>
      </c>
      <c r="F4538">
        <v>964.192138671875</v>
      </c>
      <c r="G4538">
        <v>3.0749180587008498E-4</v>
      </c>
      <c r="H4538" s="32">
        <f t="shared" si="420"/>
        <v>91.999993896484</v>
      </c>
      <c r="I4538">
        <f t="shared" si="421"/>
        <v>5.9215200000000001</v>
      </c>
      <c r="J4538" s="10">
        <f t="shared" si="422"/>
        <v>4.2060566406250004</v>
      </c>
      <c r="K4538" s="10">
        <f t="shared" si="423"/>
        <v>3.8076752929687498</v>
      </c>
      <c r="L4538" s="10">
        <f t="shared" si="424"/>
        <v>0.96419213867187503</v>
      </c>
      <c r="M4538">
        <f t="shared" si="425"/>
        <v>3.0749180587008498E-4</v>
      </c>
    </row>
    <row r="4539" spans="2:13" x14ac:dyDescent="0.25">
      <c r="B4539" s="9">
        <v>364.14999389648398</v>
      </c>
      <c r="C4539">
        <v>600000</v>
      </c>
      <c r="D4539">
        <v>4204.97216796875</v>
      </c>
      <c r="E4539">
        <v>3812.79321289062</v>
      </c>
      <c r="F4539">
        <v>964.87158203125</v>
      </c>
      <c r="G4539">
        <v>3.1098374165594502E-4</v>
      </c>
      <c r="H4539" s="32">
        <f t="shared" si="420"/>
        <v>90.999993896484</v>
      </c>
      <c r="I4539">
        <f t="shared" si="421"/>
        <v>5.9215200000000001</v>
      </c>
      <c r="J4539" s="10">
        <f t="shared" si="422"/>
        <v>4.2049721679687497</v>
      </c>
      <c r="K4539" s="10">
        <f t="shared" si="423"/>
        <v>3.8127932128906199</v>
      </c>
      <c r="L4539" s="10">
        <f t="shared" si="424"/>
        <v>0.96487158203125001</v>
      </c>
      <c r="M4539">
        <f t="shared" si="425"/>
        <v>3.1098374165594502E-4</v>
      </c>
    </row>
    <row r="4540" spans="2:13" x14ac:dyDescent="0.25">
      <c r="B4540" s="9">
        <v>363.14999389648398</v>
      </c>
      <c r="C4540">
        <v>600000</v>
      </c>
      <c r="D4540">
        <v>4203.9091796875</v>
      </c>
      <c r="E4540">
        <v>3817.91723632812</v>
      </c>
      <c r="F4540">
        <v>965.54626464843705</v>
      </c>
      <c r="G4540">
        <v>3.1454596319235802E-4</v>
      </c>
      <c r="H4540" s="32">
        <f t="shared" si="420"/>
        <v>89.999993896484</v>
      </c>
      <c r="I4540">
        <f t="shared" si="421"/>
        <v>5.9215200000000001</v>
      </c>
      <c r="J4540" s="10">
        <f t="shared" si="422"/>
        <v>4.2039091796874999</v>
      </c>
      <c r="K4540" s="10">
        <f t="shared" si="423"/>
        <v>3.8179172363281202</v>
      </c>
      <c r="L4540" s="10">
        <f t="shared" si="424"/>
        <v>0.96554626464843707</v>
      </c>
      <c r="M4540">
        <f t="shared" si="425"/>
        <v>3.1454596319235802E-4</v>
      </c>
    </row>
    <row r="4541" spans="2:13" x14ac:dyDescent="0.25">
      <c r="B4541" s="9">
        <v>362.14999389648398</v>
      </c>
      <c r="C4541">
        <v>600000</v>
      </c>
      <c r="D4541">
        <v>4202.86669921875</v>
      </c>
      <c r="E4541">
        <v>3823.04663085937</v>
      </c>
      <c r="F4541">
        <v>966.21612548828102</v>
      </c>
      <c r="G4541">
        <v>3.1818039133213401E-4</v>
      </c>
      <c r="H4541" s="32">
        <f t="shared" si="420"/>
        <v>88.999993896484</v>
      </c>
      <c r="I4541">
        <f t="shared" si="421"/>
        <v>5.9215200000000001</v>
      </c>
      <c r="J4541" s="10">
        <f t="shared" si="422"/>
        <v>4.2028666992187498</v>
      </c>
      <c r="K4541" s="10">
        <f t="shared" si="423"/>
        <v>3.8230466308593698</v>
      </c>
      <c r="L4541" s="10">
        <f t="shared" si="424"/>
        <v>0.96621612548828106</v>
      </c>
      <c r="M4541">
        <f t="shared" si="425"/>
        <v>3.1818039133213401E-4</v>
      </c>
    </row>
    <row r="4542" spans="2:13" x14ac:dyDescent="0.25">
      <c r="B4542" s="9">
        <v>361.14999389648398</v>
      </c>
      <c r="C4542">
        <v>600000</v>
      </c>
      <c r="D4542">
        <v>4201.84521484375</v>
      </c>
      <c r="E4542">
        <v>3828.18139648437</v>
      </c>
      <c r="F4542">
        <v>966.88122558593705</v>
      </c>
      <c r="G4542">
        <v>3.2188894692808298E-4</v>
      </c>
      <c r="H4542" s="32">
        <f t="shared" si="420"/>
        <v>87.999993896484</v>
      </c>
      <c r="I4542">
        <f t="shared" si="421"/>
        <v>5.9215200000000001</v>
      </c>
      <c r="J4542" s="10">
        <f t="shared" si="422"/>
        <v>4.2018452148437504</v>
      </c>
      <c r="K4542" s="10">
        <f t="shared" si="423"/>
        <v>3.8281813964843701</v>
      </c>
      <c r="L4542" s="10">
        <f t="shared" si="424"/>
        <v>0.96688122558593703</v>
      </c>
      <c r="M4542">
        <f t="shared" si="425"/>
        <v>3.2188894692808298E-4</v>
      </c>
    </row>
    <row r="4543" spans="2:13" x14ac:dyDescent="0.25">
      <c r="B4543" s="9">
        <v>360.14999389648398</v>
      </c>
      <c r="C4543">
        <v>600000</v>
      </c>
      <c r="D4543">
        <v>4200.8447265625</v>
      </c>
      <c r="E4543">
        <v>3833.32104492187</v>
      </c>
      <c r="F4543">
        <v>967.54150390625</v>
      </c>
      <c r="G4543">
        <v>3.2567366724833797E-4</v>
      </c>
      <c r="H4543" s="32">
        <f t="shared" si="420"/>
        <v>86.999993896484</v>
      </c>
      <c r="I4543">
        <f t="shared" si="421"/>
        <v>5.9215200000000001</v>
      </c>
      <c r="J4543" s="10">
        <f t="shared" si="422"/>
        <v>4.2008447265625</v>
      </c>
      <c r="K4543" s="10">
        <f t="shared" si="423"/>
        <v>3.83332104492187</v>
      </c>
      <c r="L4543" s="10">
        <f t="shared" si="424"/>
        <v>0.96754150390625004</v>
      </c>
      <c r="M4543">
        <f t="shared" si="425"/>
        <v>3.2567366724833797E-4</v>
      </c>
    </row>
    <row r="4544" spans="2:13" x14ac:dyDescent="0.25">
      <c r="B4544" s="9">
        <v>359.14999389648398</v>
      </c>
      <c r="C4544">
        <v>600000</v>
      </c>
      <c r="D4544">
        <v>4199.865234375</v>
      </c>
      <c r="E4544">
        <v>3838.46557617187</v>
      </c>
      <c r="F4544">
        <v>968.19689941406205</v>
      </c>
      <c r="G4544">
        <v>3.2953667687252099E-4</v>
      </c>
      <c r="H4544" s="32">
        <f t="shared" si="420"/>
        <v>85.999993896484</v>
      </c>
      <c r="I4544">
        <f t="shared" si="421"/>
        <v>5.9215200000000001</v>
      </c>
      <c r="J4544" s="10">
        <f t="shared" si="422"/>
        <v>4.1998652343750003</v>
      </c>
      <c r="K4544" s="10">
        <f t="shared" si="423"/>
        <v>3.83846557617187</v>
      </c>
      <c r="L4544" s="10">
        <f t="shared" si="424"/>
        <v>0.96819689941406206</v>
      </c>
      <c r="M4544">
        <f t="shared" si="425"/>
        <v>3.2953667687252099E-4</v>
      </c>
    </row>
    <row r="4545" spans="2:13" x14ac:dyDescent="0.25">
      <c r="B4545" s="9">
        <v>358.14999389648398</v>
      </c>
      <c r="C4545">
        <v>600000</v>
      </c>
      <c r="D4545">
        <v>4198.90625</v>
      </c>
      <c r="E4545">
        <v>3843.6142578125</v>
      </c>
      <c r="F4545">
        <v>968.847412109375</v>
      </c>
      <c r="G4545">
        <v>3.3348012948408701E-4</v>
      </c>
      <c r="H4545" s="32">
        <f t="shared" si="420"/>
        <v>84.999993896484</v>
      </c>
      <c r="I4545">
        <f t="shared" si="421"/>
        <v>5.9215200000000001</v>
      </c>
      <c r="J4545" s="10">
        <f t="shared" si="422"/>
        <v>4.1989062500000003</v>
      </c>
      <c r="K4545" s="10">
        <f t="shared" si="423"/>
        <v>3.8436142578124999</v>
      </c>
      <c r="L4545" s="10">
        <f t="shared" si="424"/>
        <v>0.96884741210937497</v>
      </c>
      <c r="M4545">
        <f t="shared" si="425"/>
        <v>3.3348012948408701E-4</v>
      </c>
    </row>
    <row r="4546" spans="2:13" x14ac:dyDescent="0.25">
      <c r="B4546" s="9">
        <v>357.14999389648398</v>
      </c>
      <c r="C4546">
        <v>600000</v>
      </c>
      <c r="D4546">
        <v>4197.9677734375</v>
      </c>
      <c r="E4546">
        <v>3848.76708984375</v>
      </c>
      <c r="F4546">
        <v>969.49298095703102</v>
      </c>
      <c r="G4546">
        <v>3.3750626607798002E-4</v>
      </c>
      <c r="H4546" s="32">
        <f t="shared" si="420"/>
        <v>83.999993896484</v>
      </c>
      <c r="I4546">
        <f t="shared" si="421"/>
        <v>5.9215200000000001</v>
      </c>
      <c r="J4546" s="10">
        <f t="shared" si="422"/>
        <v>4.1979677734375</v>
      </c>
      <c r="K4546" s="10">
        <f t="shared" si="423"/>
        <v>3.8487670898437498</v>
      </c>
      <c r="L4546" s="10">
        <f t="shared" si="424"/>
        <v>0.96949298095703107</v>
      </c>
      <c r="M4546">
        <f t="shared" si="425"/>
        <v>3.3750626607798002E-4</v>
      </c>
    </row>
    <row r="4547" spans="2:13" x14ac:dyDescent="0.25">
      <c r="B4547" s="9">
        <v>356.14999389648398</v>
      </c>
      <c r="C4547">
        <v>600000</v>
      </c>
      <c r="D4547">
        <v>4197.05078125</v>
      </c>
      <c r="E4547">
        <v>3853.923828125</v>
      </c>
      <c r="F4547">
        <v>970.13366699218705</v>
      </c>
      <c r="G4547">
        <v>3.4161744406446798E-4</v>
      </c>
      <c r="H4547" s="32">
        <f t="shared" si="420"/>
        <v>82.999993896484</v>
      </c>
      <c r="I4547">
        <f t="shared" si="421"/>
        <v>5.9215200000000001</v>
      </c>
      <c r="J4547" s="10">
        <f t="shared" si="422"/>
        <v>4.1970507812499998</v>
      </c>
      <c r="K4547" s="10">
        <f t="shared" si="423"/>
        <v>3.8539238281250001</v>
      </c>
      <c r="L4547" s="10">
        <f t="shared" si="424"/>
        <v>0.97013366699218706</v>
      </c>
      <c r="M4547">
        <f t="shared" si="425"/>
        <v>3.4161744406446798E-4</v>
      </c>
    </row>
    <row r="4548" spans="2:13" x14ac:dyDescent="0.25">
      <c r="B4548" s="9">
        <v>355.14999389648398</v>
      </c>
      <c r="C4548">
        <v>600000</v>
      </c>
      <c r="D4548">
        <v>4196.15380859375</v>
      </c>
      <c r="E4548">
        <v>3859.08374023437</v>
      </c>
      <c r="F4548">
        <v>970.76934814453102</v>
      </c>
      <c r="G4548">
        <v>3.4581602085381698E-4</v>
      </c>
      <c r="H4548" s="32">
        <f t="shared" si="420"/>
        <v>81.999993896484</v>
      </c>
      <c r="I4548">
        <f t="shared" si="421"/>
        <v>5.9215200000000001</v>
      </c>
      <c r="J4548" s="10">
        <f t="shared" si="422"/>
        <v>4.19615380859375</v>
      </c>
      <c r="K4548" s="10">
        <f t="shared" si="423"/>
        <v>3.8590837402343698</v>
      </c>
      <c r="L4548" s="10">
        <f t="shared" si="424"/>
        <v>0.97076934814453097</v>
      </c>
      <c r="M4548">
        <f t="shared" si="425"/>
        <v>3.4581602085381698E-4</v>
      </c>
    </row>
    <row r="4549" spans="2:13" x14ac:dyDescent="0.25">
      <c r="B4549" s="9">
        <v>354.14999389648398</v>
      </c>
      <c r="C4549">
        <v>600000</v>
      </c>
      <c r="D4549">
        <v>4195.27783203125</v>
      </c>
      <c r="E4549">
        <v>3864.24658203125</v>
      </c>
      <c r="F4549">
        <v>971.40008544921795</v>
      </c>
      <c r="G4549">
        <v>3.5010449937544698E-4</v>
      </c>
      <c r="H4549" s="32">
        <f t="shared" si="420"/>
        <v>80.999993896484</v>
      </c>
      <c r="I4549">
        <f t="shared" si="421"/>
        <v>5.9215200000000001</v>
      </c>
      <c r="J4549" s="10">
        <f t="shared" si="422"/>
        <v>4.19527783203125</v>
      </c>
      <c r="K4549" s="10">
        <f t="shared" si="423"/>
        <v>3.8642465820312499</v>
      </c>
      <c r="L4549" s="10">
        <f t="shared" si="424"/>
        <v>0.97140008544921796</v>
      </c>
      <c r="M4549">
        <f t="shared" si="425"/>
        <v>3.5010449937544698E-4</v>
      </c>
    </row>
    <row r="4550" spans="2:13" x14ac:dyDescent="0.25">
      <c r="B4550" s="9">
        <v>353.14999389648398</v>
      </c>
      <c r="C4550">
        <v>600000</v>
      </c>
      <c r="D4550">
        <v>4194.42236328125</v>
      </c>
      <c r="E4550">
        <v>3869.41186523437</v>
      </c>
      <c r="F4550">
        <v>972.02575683593705</v>
      </c>
      <c r="G4550">
        <v>3.54485498974099E-4</v>
      </c>
      <c r="H4550" s="32">
        <f t="shared" si="420"/>
        <v>79.999993896484</v>
      </c>
      <c r="I4550">
        <f t="shared" si="421"/>
        <v>5.9215200000000001</v>
      </c>
      <c r="J4550" s="10">
        <f t="shared" si="422"/>
        <v>4.1944223632812498</v>
      </c>
      <c r="K4550" s="10">
        <f t="shared" si="423"/>
        <v>3.8694118652343699</v>
      </c>
      <c r="L4550" s="10">
        <f t="shared" si="424"/>
        <v>0.97202575683593706</v>
      </c>
      <c r="M4550">
        <f t="shared" si="425"/>
        <v>3.54485498974099E-4</v>
      </c>
    </row>
    <row r="4551" spans="2:13" x14ac:dyDescent="0.25">
      <c r="B4551" s="9">
        <v>352.14999389648398</v>
      </c>
      <c r="C4551">
        <v>600000</v>
      </c>
      <c r="D4551">
        <v>4193.58740234375</v>
      </c>
      <c r="E4551">
        <v>3874.57958984375</v>
      </c>
      <c r="F4551">
        <v>972.64636230468705</v>
      </c>
      <c r="G4551">
        <v>3.5896166809834502E-4</v>
      </c>
      <c r="H4551" s="32">
        <f t="shared" si="420"/>
        <v>78.999993896484</v>
      </c>
      <c r="I4551">
        <f t="shared" si="421"/>
        <v>5.9215200000000001</v>
      </c>
      <c r="J4551" s="10">
        <f t="shared" si="422"/>
        <v>4.1935874023437503</v>
      </c>
      <c r="K4551" s="10">
        <f t="shared" si="423"/>
        <v>3.8745795898437501</v>
      </c>
      <c r="L4551" s="10">
        <f t="shared" si="424"/>
        <v>0.97264636230468704</v>
      </c>
      <c r="M4551">
        <f t="shared" si="425"/>
        <v>3.5896166809834502E-4</v>
      </c>
    </row>
    <row r="4552" spans="2:13" x14ac:dyDescent="0.25">
      <c r="B4552" s="9">
        <v>351.14999389648398</v>
      </c>
      <c r="C4552">
        <v>600000</v>
      </c>
      <c r="D4552">
        <v>4192.7734375</v>
      </c>
      <c r="E4552">
        <v>3879.7490234375</v>
      </c>
      <c r="F4552">
        <v>973.26190185546795</v>
      </c>
      <c r="G4552">
        <v>3.6353580071590797E-4</v>
      </c>
      <c r="H4552" s="32">
        <f t="shared" ref="H4552:H4615" si="426">B4552-273.15</f>
        <v>77.999993896484</v>
      </c>
      <c r="I4552">
        <f t="shared" ref="I4552:I4615" si="427">C4552*0.0000098692</f>
        <v>5.9215200000000001</v>
      </c>
      <c r="J4552" s="10">
        <f t="shared" ref="J4552:J4615" si="428">D4552/1000</f>
        <v>4.1927734374999996</v>
      </c>
      <c r="K4552" s="10">
        <f t="shared" ref="K4552:K4615" si="429">E4552/1000</f>
        <v>3.8797490234374998</v>
      </c>
      <c r="L4552" s="10">
        <f t="shared" ref="L4552:L4615" si="430">F4552/1000</f>
        <v>0.9732619018554679</v>
      </c>
      <c r="M4552">
        <f t="shared" si="425"/>
        <v>3.6353580071590797E-4</v>
      </c>
    </row>
    <row r="4553" spans="2:13" x14ac:dyDescent="0.25">
      <c r="B4553" s="9">
        <v>350.14999389648398</v>
      </c>
      <c r="C4553">
        <v>600000</v>
      </c>
      <c r="D4553">
        <v>4191.97998046875</v>
      </c>
      <c r="E4553">
        <v>3884.91967773437</v>
      </c>
      <c r="F4553">
        <v>973.87225341796795</v>
      </c>
      <c r="G4553">
        <v>3.68210749002173E-4</v>
      </c>
      <c r="H4553" s="32">
        <f t="shared" si="426"/>
        <v>76.999993896484</v>
      </c>
      <c r="I4553">
        <f t="shared" si="427"/>
        <v>5.9215200000000001</v>
      </c>
      <c r="J4553" s="10">
        <f t="shared" si="428"/>
        <v>4.1919799804687496</v>
      </c>
      <c r="K4553" s="10">
        <f t="shared" si="429"/>
        <v>3.88491967773437</v>
      </c>
      <c r="L4553" s="10">
        <f t="shared" si="430"/>
        <v>0.9738722534179679</v>
      </c>
      <c r="M4553">
        <f t="shared" ref="M4553:M4616" si="431">G4553*1</f>
        <v>3.68210749002173E-4</v>
      </c>
    </row>
    <row r="4554" spans="2:13" x14ac:dyDescent="0.25">
      <c r="B4554" s="9">
        <v>349.14999389648398</v>
      </c>
      <c r="C4554">
        <v>600000</v>
      </c>
      <c r="D4554">
        <v>4191.20703125</v>
      </c>
      <c r="E4554">
        <v>3890.09130859375</v>
      </c>
      <c r="F4554">
        <v>974.4775390625</v>
      </c>
      <c r="G4554">
        <v>3.7298953975550798E-4</v>
      </c>
      <c r="H4554" s="32">
        <f t="shared" si="426"/>
        <v>75.999993896484</v>
      </c>
      <c r="I4554">
        <f t="shared" si="427"/>
        <v>5.9215200000000001</v>
      </c>
      <c r="J4554" s="10">
        <f t="shared" si="428"/>
        <v>4.1912070312500003</v>
      </c>
      <c r="K4554" s="10">
        <f t="shared" si="429"/>
        <v>3.8900913085937501</v>
      </c>
      <c r="L4554" s="10">
        <f t="shared" si="430"/>
        <v>0.97447753906250001</v>
      </c>
      <c r="M4554">
        <f t="shared" si="431"/>
        <v>3.7298953975550798E-4</v>
      </c>
    </row>
    <row r="4555" spans="2:13" x14ac:dyDescent="0.25">
      <c r="B4555" s="9">
        <v>348.14999389648398</v>
      </c>
      <c r="C4555">
        <v>600000</v>
      </c>
      <c r="D4555">
        <v>4190.455078125</v>
      </c>
      <c r="E4555">
        <v>3895.26318359375</v>
      </c>
      <c r="F4555">
        <v>975.07757568359295</v>
      </c>
      <c r="G4555">
        <v>3.77875257981941E-4</v>
      </c>
      <c r="H4555" s="32">
        <f t="shared" si="426"/>
        <v>74.999993896484</v>
      </c>
      <c r="I4555">
        <f t="shared" si="427"/>
        <v>5.9215200000000001</v>
      </c>
      <c r="J4555" s="10">
        <f t="shared" si="428"/>
        <v>4.1904550781249998</v>
      </c>
      <c r="K4555" s="10">
        <f t="shared" si="429"/>
        <v>3.8952631835937499</v>
      </c>
      <c r="L4555" s="10">
        <f t="shared" si="430"/>
        <v>0.97507757568359299</v>
      </c>
      <c r="M4555">
        <f t="shared" si="431"/>
        <v>3.77875257981941E-4</v>
      </c>
    </row>
    <row r="4556" spans="2:13" x14ac:dyDescent="0.25">
      <c r="B4556" s="9">
        <v>347.14999389648398</v>
      </c>
      <c r="C4556">
        <v>600000</v>
      </c>
      <c r="D4556">
        <v>4189.7236328125</v>
      </c>
      <c r="E4556">
        <v>3900.43481445312</v>
      </c>
      <c r="F4556">
        <v>975.67242431640602</v>
      </c>
      <c r="G4556">
        <v>3.8287110510282202E-4</v>
      </c>
      <c r="H4556" s="32">
        <f t="shared" si="426"/>
        <v>73.999993896484</v>
      </c>
      <c r="I4556">
        <f t="shared" si="427"/>
        <v>5.9215200000000001</v>
      </c>
      <c r="J4556" s="10">
        <f t="shared" si="428"/>
        <v>4.1897236328125</v>
      </c>
      <c r="K4556" s="10">
        <f t="shared" si="429"/>
        <v>3.9004348144531198</v>
      </c>
      <c r="L4556" s="10">
        <f t="shared" si="430"/>
        <v>0.975672424316406</v>
      </c>
      <c r="M4556">
        <f t="shared" si="431"/>
        <v>3.8287110510282202E-4</v>
      </c>
    </row>
    <row r="4557" spans="2:13" x14ac:dyDescent="0.25">
      <c r="B4557" s="9">
        <v>346.14999389648398</v>
      </c>
      <c r="C4557">
        <v>600000</v>
      </c>
      <c r="D4557">
        <v>4189.01220703125</v>
      </c>
      <c r="E4557">
        <v>3905.60620117187</v>
      </c>
      <c r="F4557">
        <v>976.261962890625</v>
      </c>
      <c r="G4557">
        <v>3.8798045716248398E-4</v>
      </c>
      <c r="H4557" s="32">
        <f t="shared" si="426"/>
        <v>72.999993896484</v>
      </c>
      <c r="I4557">
        <f t="shared" si="427"/>
        <v>5.9215200000000001</v>
      </c>
      <c r="J4557" s="10">
        <f t="shared" si="428"/>
        <v>4.1890122070312499</v>
      </c>
      <c r="K4557" s="10">
        <f t="shared" si="429"/>
        <v>3.90560620117187</v>
      </c>
      <c r="L4557" s="10">
        <f t="shared" si="430"/>
        <v>0.97626196289062495</v>
      </c>
      <c r="M4557">
        <f t="shared" si="431"/>
        <v>3.8798045716248398E-4</v>
      </c>
    </row>
    <row r="4558" spans="2:13" x14ac:dyDescent="0.25">
      <c r="B4558" s="9">
        <v>345.14999389648398</v>
      </c>
      <c r="C4558">
        <v>600000</v>
      </c>
      <c r="D4558">
        <v>4188.322265625</v>
      </c>
      <c r="E4558">
        <v>3910.77612304687</v>
      </c>
      <c r="F4558">
        <v>976.84625244140602</v>
      </c>
      <c r="G4558">
        <v>3.9320671930909103E-4</v>
      </c>
      <c r="H4558" s="32">
        <f t="shared" si="426"/>
        <v>71.999993896484</v>
      </c>
      <c r="I4558">
        <f t="shared" si="427"/>
        <v>5.9215200000000001</v>
      </c>
      <c r="J4558" s="10">
        <f t="shared" si="428"/>
        <v>4.1883222656249997</v>
      </c>
      <c r="K4558" s="10">
        <f t="shared" si="429"/>
        <v>3.9107761230468698</v>
      </c>
      <c r="L4558" s="10">
        <f t="shared" si="430"/>
        <v>0.97684625244140599</v>
      </c>
      <c r="M4558">
        <f t="shared" si="431"/>
        <v>3.9320671930909103E-4</v>
      </c>
    </row>
    <row r="4559" spans="2:13" x14ac:dyDescent="0.25">
      <c r="B4559" s="9">
        <v>344.14999389648398</v>
      </c>
      <c r="C4559">
        <v>600000</v>
      </c>
      <c r="D4559">
        <v>4187.65234375</v>
      </c>
      <c r="E4559">
        <v>3915.9443359375</v>
      </c>
      <c r="F4559">
        <v>977.42510986328102</v>
      </c>
      <c r="G4559">
        <v>3.9855355862527999E-4</v>
      </c>
      <c r="H4559" s="32">
        <f t="shared" si="426"/>
        <v>70.999993896484</v>
      </c>
      <c r="I4559">
        <f t="shared" si="427"/>
        <v>5.9215200000000001</v>
      </c>
      <c r="J4559" s="10">
        <f t="shared" si="428"/>
        <v>4.18765234375</v>
      </c>
      <c r="K4559" s="10">
        <f t="shared" si="429"/>
        <v>3.9159443359375001</v>
      </c>
      <c r="L4559" s="10">
        <f t="shared" si="430"/>
        <v>0.97742510986328102</v>
      </c>
      <c r="M4559">
        <f t="shared" si="431"/>
        <v>3.9855355862527999E-4</v>
      </c>
    </row>
    <row r="4560" spans="2:13" x14ac:dyDescent="0.25">
      <c r="B4560" s="9">
        <v>343.14999389648398</v>
      </c>
      <c r="C4560">
        <v>600000</v>
      </c>
      <c r="D4560">
        <v>4187.00341796875</v>
      </c>
      <c r="E4560">
        <v>3921.1103515625</v>
      </c>
      <c r="F4560">
        <v>977.99865722656205</v>
      </c>
      <c r="G4560">
        <v>4.0402472950518099E-4</v>
      </c>
      <c r="H4560" s="32">
        <f t="shared" si="426"/>
        <v>69.999993896484</v>
      </c>
      <c r="I4560">
        <f t="shared" si="427"/>
        <v>5.9215200000000001</v>
      </c>
      <c r="J4560" s="10">
        <f t="shared" si="428"/>
        <v>4.1870034179687501</v>
      </c>
      <c r="K4560" s="10">
        <f t="shared" si="429"/>
        <v>3.9211103515625001</v>
      </c>
      <c r="L4560" s="10">
        <f t="shared" si="430"/>
        <v>0.9779986572265621</v>
      </c>
      <c r="M4560">
        <f t="shared" si="431"/>
        <v>4.0402472950518099E-4</v>
      </c>
    </row>
    <row r="4561" spans="2:13" x14ac:dyDescent="0.25">
      <c r="B4561" s="9">
        <v>342.14999389648398</v>
      </c>
      <c r="C4561">
        <v>600000</v>
      </c>
      <c r="D4561">
        <v>4186.375</v>
      </c>
      <c r="E4561">
        <v>3926.2734375</v>
      </c>
      <c r="F4561">
        <v>978.56677246093705</v>
      </c>
      <c r="G4561">
        <v>4.0962407365441301E-4</v>
      </c>
      <c r="H4561" s="32">
        <f t="shared" si="426"/>
        <v>68.999993896484</v>
      </c>
      <c r="I4561">
        <f t="shared" si="427"/>
        <v>5.9215200000000001</v>
      </c>
      <c r="J4561" s="10">
        <f t="shared" si="428"/>
        <v>4.186375</v>
      </c>
      <c r="K4561" s="10">
        <f t="shared" si="429"/>
        <v>3.9262734374999999</v>
      </c>
      <c r="L4561" s="10">
        <f t="shared" si="430"/>
        <v>0.97856677246093704</v>
      </c>
      <c r="M4561">
        <f t="shared" si="431"/>
        <v>4.0962407365441301E-4</v>
      </c>
    </row>
    <row r="4562" spans="2:13" x14ac:dyDescent="0.25">
      <c r="B4562" s="9">
        <v>341.14999389648398</v>
      </c>
      <c r="C4562">
        <v>600000</v>
      </c>
      <c r="D4562">
        <v>4185.76708984375</v>
      </c>
      <c r="E4562">
        <v>3931.43286132812</v>
      </c>
      <c r="F4562">
        <v>979.12939453125</v>
      </c>
      <c r="G4562">
        <v>4.1535566560923999E-4</v>
      </c>
      <c r="H4562" s="32">
        <f t="shared" si="426"/>
        <v>67.999993896484</v>
      </c>
      <c r="I4562">
        <f t="shared" si="427"/>
        <v>5.9215200000000001</v>
      </c>
      <c r="J4562" s="10">
        <f t="shared" si="428"/>
        <v>4.1857670898437496</v>
      </c>
      <c r="K4562" s="10">
        <f t="shared" si="429"/>
        <v>3.93143286132812</v>
      </c>
      <c r="L4562" s="10">
        <f t="shared" si="430"/>
        <v>0.97912939453125003</v>
      </c>
      <c r="M4562">
        <f t="shared" si="431"/>
        <v>4.1535566560923999E-4</v>
      </c>
    </row>
    <row r="4563" spans="2:13" x14ac:dyDescent="0.25">
      <c r="B4563" s="9">
        <v>340.14999389648398</v>
      </c>
      <c r="C4563">
        <v>600000</v>
      </c>
      <c r="D4563">
        <v>4185.18017578125</v>
      </c>
      <c r="E4563">
        <v>3936.58837890625</v>
      </c>
      <c r="F4563">
        <v>979.68646240234295</v>
      </c>
      <c r="G4563">
        <v>4.21223754528909E-4</v>
      </c>
      <c r="H4563" s="32">
        <f t="shared" si="426"/>
        <v>66.999993896484</v>
      </c>
      <c r="I4563">
        <f t="shared" si="427"/>
        <v>5.9215200000000001</v>
      </c>
      <c r="J4563" s="10">
        <f t="shared" si="428"/>
        <v>4.1851801757812499</v>
      </c>
      <c r="K4563" s="10">
        <f t="shared" si="429"/>
        <v>3.9365883789062499</v>
      </c>
      <c r="L4563" s="10">
        <f t="shared" si="430"/>
        <v>0.97968646240234292</v>
      </c>
      <c r="M4563">
        <f t="shared" si="431"/>
        <v>4.21223754528909E-4</v>
      </c>
    </row>
    <row r="4564" spans="2:13" x14ac:dyDescent="0.25">
      <c r="B4564" s="9">
        <v>339.14999389648398</v>
      </c>
      <c r="C4564">
        <v>600000</v>
      </c>
      <c r="D4564">
        <v>4184.6142578125</v>
      </c>
      <c r="E4564">
        <v>3941.73876953125</v>
      </c>
      <c r="F4564">
        <v>980.238037109375</v>
      </c>
      <c r="G4564">
        <v>4.2723267688415901E-4</v>
      </c>
      <c r="H4564" s="32">
        <f t="shared" si="426"/>
        <v>65.999993896484</v>
      </c>
      <c r="I4564">
        <f t="shared" si="427"/>
        <v>5.9215200000000001</v>
      </c>
      <c r="J4564" s="10">
        <f t="shared" si="428"/>
        <v>4.1846142578125001</v>
      </c>
      <c r="K4564" s="10">
        <f t="shared" si="429"/>
        <v>3.9417387695312498</v>
      </c>
      <c r="L4564" s="10">
        <f t="shared" si="430"/>
        <v>0.98023803710937496</v>
      </c>
      <c r="M4564">
        <f t="shared" si="431"/>
        <v>4.2723267688415901E-4</v>
      </c>
    </row>
    <row r="4565" spans="2:13" x14ac:dyDescent="0.25">
      <c r="B4565" s="9">
        <v>338.14999389648398</v>
      </c>
      <c r="C4565">
        <v>600000</v>
      </c>
      <c r="D4565">
        <v>4184.06884765625</v>
      </c>
      <c r="E4565">
        <v>3946.8837890625</v>
      </c>
      <c r="F4565">
        <v>980.78399658203102</v>
      </c>
      <c r="G4565">
        <v>4.33387031080201E-4</v>
      </c>
      <c r="H4565" s="32">
        <f t="shared" si="426"/>
        <v>64.999993896484</v>
      </c>
      <c r="I4565">
        <f t="shared" si="427"/>
        <v>5.9215200000000001</v>
      </c>
      <c r="J4565" s="10">
        <f t="shared" si="428"/>
        <v>4.18406884765625</v>
      </c>
      <c r="K4565" s="10">
        <f t="shared" si="429"/>
        <v>3.9468837890624999</v>
      </c>
      <c r="L4565" s="10">
        <f t="shared" si="430"/>
        <v>0.98078399658203097</v>
      </c>
      <c r="M4565">
        <f t="shared" si="431"/>
        <v>4.33387031080201E-4</v>
      </c>
    </row>
    <row r="4566" spans="2:13" x14ac:dyDescent="0.25">
      <c r="B4566" s="9">
        <v>337.14999389648398</v>
      </c>
      <c r="C4566">
        <v>600000</v>
      </c>
      <c r="D4566">
        <v>4183.5439453125</v>
      </c>
      <c r="E4566">
        <v>3952.0224609375</v>
      </c>
      <c r="F4566">
        <v>981.32427978515602</v>
      </c>
      <c r="G4566">
        <v>4.3969156104139902E-4</v>
      </c>
      <c r="H4566" s="32">
        <f t="shared" si="426"/>
        <v>63.999993896484</v>
      </c>
      <c r="I4566">
        <f t="shared" si="427"/>
        <v>5.9215200000000001</v>
      </c>
      <c r="J4566" s="10">
        <f t="shared" si="428"/>
        <v>4.1835439453124996</v>
      </c>
      <c r="K4566" s="10">
        <f t="shared" si="429"/>
        <v>3.9520224609375001</v>
      </c>
      <c r="L4566" s="10">
        <f t="shared" si="430"/>
        <v>0.98132427978515602</v>
      </c>
      <c r="M4566">
        <f t="shared" si="431"/>
        <v>4.3969156104139902E-4</v>
      </c>
    </row>
    <row r="4567" spans="2:13" x14ac:dyDescent="0.25">
      <c r="B4567" s="9">
        <v>336.14999389648398</v>
      </c>
      <c r="C4567">
        <v>600000</v>
      </c>
      <c r="D4567">
        <v>4183.0400390625</v>
      </c>
      <c r="E4567">
        <v>3957.154296875</v>
      </c>
      <c r="F4567">
        <v>981.85888671875</v>
      </c>
      <c r="G4567">
        <v>4.46151272626593E-4</v>
      </c>
      <c r="H4567" s="32">
        <f t="shared" si="426"/>
        <v>62.999993896484</v>
      </c>
      <c r="I4567">
        <f t="shared" si="427"/>
        <v>5.9215200000000001</v>
      </c>
      <c r="J4567" s="10">
        <f t="shared" si="428"/>
        <v>4.1830400390625</v>
      </c>
      <c r="K4567" s="10">
        <f t="shared" si="429"/>
        <v>3.9571542968750002</v>
      </c>
      <c r="L4567" s="10">
        <f t="shared" si="430"/>
        <v>0.98185888671874999</v>
      </c>
      <c r="M4567">
        <f t="shared" si="431"/>
        <v>4.46151272626593E-4</v>
      </c>
    </row>
    <row r="4568" spans="2:13" x14ac:dyDescent="0.25">
      <c r="B4568" s="9">
        <v>335.14999389648398</v>
      </c>
      <c r="C4568">
        <v>600000</v>
      </c>
      <c r="D4568">
        <v>4182.55712890625</v>
      </c>
      <c r="E4568">
        <v>3962.27807617187</v>
      </c>
      <c r="F4568">
        <v>982.3876953125</v>
      </c>
      <c r="G4568">
        <v>4.52771259006112E-4</v>
      </c>
      <c r="H4568" s="32">
        <f t="shared" si="426"/>
        <v>61.999993896484</v>
      </c>
      <c r="I4568">
        <f t="shared" si="427"/>
        <v>5.9215200000000001</v>
      </c>
      <c r="J4568" s="10">
        <f t="shared" si="428"/>
        <v>4.1825571289062502</v>
      </c>
      <c r="K4568" s="10">
        <f t="shared" si="429"/>
        <v>3.9622780761718701</v>
      </c>
      <c r="L4568" s="10">
        <f t="shared" si="430"/>
        <v>0.98238769531250003</v>
      </c>
      <c r="M4568">
        <f t="shared" si="431"/>
        <v>4.52771259006112E-4</v>
      </c>
    </row>
    <row r="4569" spans="2:13" x14ac:dyDescent="0.25">
      <c r="B4569" s="9">
        <v>334.14999389648398</v>
      </c>
      <c r="C4569">
        <v>600000</v>
      </c>
      <c r="D4569">
        <v>4182.0947265625</v>
      </c>
      <c r="E4569">
        <v>3967.3935546875</v>
      </c>
      <c r="F4569">
        <v>982.91070556640602</v>
      </c>
      <c r="G4569">
        <v>4.5955696259625202E-4</v>
      </c>
      <c r="H4569" s="32">
        <f t="shared" si="426"/>
        <v>60.999993896484</v>
      </c>
      <c r="I4569">
        <f t="shared" si="427"/>
        <v>5.9215200000000001</v>
      </c>
      <c r="J4569" s="10">
        <f t="shared" si="428"/>
        <v>4.1820947265625001</v>
      </c>
      <c r="K4569" s="10">
        <f t="shared" si="429"/>
        <v>3.9673935546874999</v>
      </c>
      <c r="L4569" s="10">
        <f t="shared" si="430"/>
        <v>0.98291070556640603</v>
      </c>
      <c r="M4569">
        <f t="shared" si="431"/>
        <v>4.5955696259625202E-4</v>
      </c>
    </row>
    <row r="4570" spans="2:13" x14ac:dyDescent="0.25">
      <c r="B4570" s="9">
        <v>333.14999389648398</v>
      </c>
      <c r="C4570">
        <v>600000</v>
      </c>
      <c r="D4570">
        <v>4181.6533203125</v>
      </c>
      <c r="E4570">
        <v>3972.49926757812</v>
      </c>
      <c r="F4570">
        <v>983.42791748046795</v>
      </c>
      <c r="G4570">
        <v>4.6651400043629099E-4</v>
      </c>
      <c r="H4570" s="32">
        <f t="shared" si="426"/>
        <v>59.999993896484</v>
      </c>
      <c r="I4570">
        <f t="shared" si="427"/>
        <v>5.9215200000000001</v>
      </c>
      <c r="J4570" s="10">
        <f t="shared" si="428"/>
        <v>4.1816533203124999</v>
      </c>
      <c r="K4570" s="10">
        <f t="shared" si="429"/>
        <v>3.9724992675781201</v>
      </c>
      <c r="L4570" s="10">
        <f t="shared" si="430"/>
        <v>0.98342791748046798</v>
      </c>
      <c r="M4570">
        <f t="shared" si="431"/>
        <v>4.6651400043629099E-4</v>
      </c>
    </row>
    <row r="4571" spans="2:13" x14ac:dyDescent="0.25">
      <c r="B4571" s="9">
        <v>332.14999389648398</v>
      </c>
      <c r="C4571">
        <v>600000</v>
      </c>
      <c r="D4571">
        <v>4181.23291015625</v>
      </c>
      <c r="E4571">
        <v>3977.59497070312</v>
      </c>
      <c r="F4571">
        <v>983.93914794921795</v>
      </c>
      <c r="G4571">
        <v>4.7364822239615001E-4</v>
      </c>
      <c r="H4571" s="32">
        <f t="shared" si="426"/>
        <v>58.999993896484</v>
      </c>
      <c r="I4571">
        <f t="shared" si="427"/>
        <v>5.9215200000000001</v>
      </c>
      <c r="J4571" s="10">
        <f t="shared" si="428"/>
        <v>4.1812329101562504</v>
      </c>
      <c r="K4571" s="10">
        <f t="shared" si="429"/>
        <v>3.97759497070312</v>
      </c>
      <c r="L4571" s="10">
        <f t="shared" si="430"/>
        <v>0.983939147949218</v>
      </c>
      <c r="M4571">
        <f t="shared" si="431"/>
        <v>4.7364822239615001E-4</v>
      </c>
    </row>
    <row r="4572" spans="2:13" x14ac:dyDescent="0.25">
      <c r="B4572" s="9">
        <v>331.14999389648398</v>
      </c>
      <c r="C4572">
        <v>600000</v>
      </c>
      <c r="D4572">
        <v>4180.83349609375</v>
      </c>
      <c r="E4572">
        <v>3982.67944335937</v>
      </c>
      <c r="F4572">
        <v>984.44439697265602</v>
      </c>
      <c r="G4572">
        <v>4.80965769384056E-4</v>
      </c>
      <c r="H4572" s="32">
        <f t="shared" si="426"/>
        <v>57.999993896484</v>
      </c>
      <c r="I4572">
        <f t="shared" si="427"/>
        <v>5.9215200000000001</v>
      </c>
      <c r="J4572" s="10">
        <f t="shared" si="428"/>
        <v>4.1808334960937499</v>
      </c>
      <c r="K4572" s="10">
        <f t="shared" si="429"/>
        <v>3.9826794433593702</v>
      </c>
      <c r="L4572" s="10">
        <f t="shared" si="430"/>
        <v>0.98444439697265607</v>
      </c>
      <c r="M4572">
        <f t="shared" si="431"/>
        <v>4.80965769384056E-4</v>
      </c>
    </row>
    <row r="4573" spans="2:13" x14ac:dyDescent="0.25">
      <c r="B4573" s="9">
        <v>330.14999389648398</v>
      </c>
      <c r="C4573">
        <v>600000</v>
      </c>
      <c r="D4573">
        <v>4180.455078125</v>
      </c>
      <c r="E4573">
        <v>3987.75170898437</v>
      </c>
      <c r="F4573">
        <v>984.94366455078102</v>
      </c>
      <c r="G4573">
        <v>4.8847304424270901E-4</v>
      </c>
      <c r="H4573" s="32">
        <f t="shared" si="426"/>
        <v>56.999993896484</v>
      </c>
      <c r="I4573">
        <f t="shared" si="427"/>
        <v>5.9215200000000001</v>
      </c>
      <c r="J4573" s="10">
        <f t="shared" si="428"/>
        <v>4.1804550781250001</v>
      </c>
      <c r="K4573" s="10">
        <f t="shared" si="429"/>
        <v>3.9877517089843701</v>
      </c>
      <c r="L4573" s="10">
        <f t="shared" si="430"/>
        <v>0.98494366455078097</v>
      </c>
      <c r="M4573">
        <f t="shared" si="431"/>
        <v>4.8847304424270901E-4</v>
      </c>
    </row>
    <row r="4574" spans="2:13" x14ac:dyDescent="0.25">
      <c r="B4574" s="9">
        <v>329.14999389648398</v>
      </c>
      <c r="C4574">
        <v>600000</v>
      </c>
      <c r="D4574">
        <v>4180.09814453125</v>
      </c>
      <c r="E4574">
        <v>3992.81103515625</v>
      </c>
      <c r="F4574">
        <v>985.43682861328102</v>
      </c>
      <c r="G4574">
        <v>4.9617671174928503E-4</v>
      </c>
      <c r="H4574" s="32">
        <f t="shared" si="426"/>
        <v>55.999993896484</v>
      </c>
      <c r="I4574">
        <f t="shared" si="427"/>
        <v>5.9215200000000001</v>
      </c>
      <c r="J4574" s="10">
        <f t="shared" si="428"/>
        <v>4.1800981445312502</v>
      </c>
      <c r="K4574" s="10">
        <f t="shared" si="429"/>
        <v>3.99281103515625</v>
      </c>
      <c r="L4574" s="10">
        <f t="shared" si="430"/>
        <v>0.98543682861328097</v>
      </c>
      <c r="M4574">
        <f t="shared" si="431"/>
        <v>4.9617671174928503E-4</v>
      </c>
    </row>
    <row r="4575" spans="2:13" x14ac:dyDescent="0.25">
      <c r="B4575" s="9">
        <v>328.14999389648398</v>
      </c>
      <c r="C4575">
        <v>600000</v>
      </c>
      <c r="D4575">
        <v>4179.76171875</v>
      </c>
      <c r="E4575">
        <v>3997.85620117187</v>
      </c>
      <c r="F4575">
        <v>985.923828125</v>
      </c>
      <c r="G4575">
        <v>5.0408381503075296E-4</v>
      </c>
      <c r="H4575" s="32">
        <f t="shared" si="426"/>
        <v>54.999993896484</v>
      </c>
      <c r="I4575">
        <f t="shared" si="427"/>
        <v>5.9215200000000001</v>
      </c>
      <c r="J4575" s="10">
        <f t="shared" si="428"/>
        <v>4.17976171875</v>
      </c>
      <c r="K4575" s="10">
        <f t="shared" si="429"/>
        <v>3.9978562011718699</v>
      </c>
      <c r="L4575" s="10">
        <f t="shared" si="430"/>
        <v>0.98592382812500001</v>
      </c>
      <c r="M4575">
        <f t="shared" si="431"/>
        <v>5.0408381503075296E-4</v>
      </c>
    </row>
    <row r="4576" spans="2:13" x14ac:dyDescent="0.25">
      <c r="B4576" s="9">
        <v>327.14999389648398</v>
      </c>
      <c r="C4576">
        <v>600000</v>
      </c>
      <c r="D4576">
        <v>4179.44677734375</v>
      </c>
      <c r="E4576">
        <v>4002.88647460937</v>
      </c>
      <c r="F4576">
        <v>986.40460205078102</v>
      </c>
      <c r="G4576">
        <v>5.1220163004472798E-4</v>
      </c>
      <c r="H4576" s="32">
        <f t="shared" si="426"/>
        <v>53.999993896484</v>
      </c>
      <c r="I4576">
        <f t="shared" si="427"/>
        <v>5.9215200000000001</v>
      </c>
      <c r="J4576" s="10">
        <f t="shared" si="428"/>
        <v>4.1794467773437498</v>
      </c>
      <c r="K4576" s="10">
        <f t="shared" si="429"/>
        <v>4.0028864746093697</v>
      </c>
      <c r="L4576" s="10">
        <f t="shared" si="430"/>
        <v>0.98640460205078107</v>
      </c>
      <c r="M4576">
        <f t="shared" si="431"/>
        <v>5.1220163004472798E-4</v>
      </c>
    </row>
    <row r="4577" spans="2:13" x14ac:dyDescent="0.25">
      <c r="B4577" s="9">
        <v>326.14999389648398</v>
      </c>
      <c r="C4577">
        <v>600000</v>
      </c>
      <c r="D4577">
        <v>4179.1533203125</v>
      </c>
      <c r="E4577">
        <v>4007.900390625</v>
      </c>
      <c r="F4577">
        <v>986.879150390625</v>
      </c>
      <c r="G4577">
        <v>5.2053778199478897E-4</v>
      </c>
      <c r="H4577" s="32">
        <f t="shared" si="426"/>
        <v>52.999993896484</v>
      </c>
      <c r="I4577">
        <f t="shared" si="427"/>
        <v>5.9215200000000001</v>
      </c>
      <c r="J4577" s="10">
        <f t="shared" si="428"/>
        <v>4.1791533203125004</v>
      </c>
      <c r="K4577" s="10">
        <f t="shared" si="429"/>
        <v>4.0079003906250001</v>
      </c>
      <c r="L4577" s="10">
        <f t="shared" si="430"/>
        <v>0.98687915039062502</v>
      </c>
      <c r="M4577">
        <f t="shared" si="431"/>
        <v>5.2053778199478897E-4</v>
      </c>
    </row>
    <row r="4578" spans="2:13" x14ac:dyDescent="0.25">
      <c r="B4578" s="9">
        <v>325.14999389648398</v>
      </c>
      <c r="C4578">
        <v>600000</v>
      </c>
      <c r="D4578">
        <v>4178.88134765625</v>
      </c>
      <c r="E4578">
        <v>4012.8974609375</v>
      </c>
      <c r="F4578">
        <v>987.34729003906205</v>
      </c>
      <c r="G4578">
        <v>5.2910036174580401E-4</v>
      </c>
      <c r="H4578" s="32">
        <f t="shared" si="426"/>
        <v>51.999993896484</v>
      </c>
      <c r="I4578">
        <f t="shared" si="427"/>
        <v>5.9215200000000001</v>
      </c>
      <c r="J4578" s="10">
        <f t="shared" si="428"/>
        <v>4.1788813476562501</v>
      </c>
      <c r="K4578" s="10">
        <f t="shared" si="429"/>
        <v>4.0128974609375003</v>
      </c>
      <c r="L4578" s="10">
        <f t="shared" si="430"/>
        <v>0.98734729003906208</v>
      </c>
      <c r="M4578">
        <f t="shared" si="431"/>
        <v>5.2910036174580401E-4</v>
      </c>
    </row>
    <row r="4579" spans="2:13" x14ac:dyDescent="0.25">
      <c r="B4579" s="9">
        <v>324.14999389648398</v>
      </c>
      <c r="C4579">
        <v>600000</v>
      </c>
      <c r="D4579">
        <v>4178.63037109375</v>
      </c>
      <c r="E4579">
        <v>4017.8759765625</v>
      </c>
      <c r="F4579">
        <v>987.80902099609295</v>
      </c>
      <c r="G4579">
        <v>5.3789769299328295E-4</v>
      </c>
      <c r="H4579" s="32">
        <f t="shared" si="426"/>
        <v>50.999993896484</v>
      </c>
      <c r="I4579">
        <f t="shared" si="427"/>
        <v>5.9215200000000001</v>
      </c>
      <c r="J4579" s="10">
        <f t="shared" si="428"/>
        <v>4.1786303710937496</v>
      </c>
      <c r="K4579" s="10">
        <f t="shared" si="429"/>
        <v>4.0178759765625003</v>
      </c>
      <c r="L4579" s="10">
        <f t="shared" si="430"/>
        <v>0.98780902099609291</v>
      </c>
      <c r="M4579">
        <f t="shared" si="431"/>
        <v>5.3789769299328295E-4</v>
      </c>
    </row>
    <row r="4580" spans="2:13" x14ac:dyDescent="0.25">
      <c r="B4580" s="9">
        <v>323.14999389648398</v>
      </c>
      <c r="C4580">
        <v>600000</v>
      </c>
      <c r="D4580">
        <v>4178.40087890625</v>
      </c>
      <c r="E4580">
        <v>4022.83544921875</v>
      </c>
      <c r="F4580">
        <v>988.26428222656205</v>
      </c>
      <c r="G4580">
        <v>5.4693856509402297E-4</v>
      </c>
      <c r="H4580" s="32">
        <f t="shared" si="426"/>
        <v>49.999993896484</v>
      </c>
      <c r="I4580">
        <f t="shared" si="427"/>
        <v>5.9215200000000001</v>
      </c>
      <c r="J4580" s="10">
        <f t="shared" si="428"/>
        <v>4.1784008789062499</v>
      </c>
      <c r="K4580" s="10">
        <f t="shared" si="429"/>
        <v>4.0228354492187499</v>
      </c>
      <c r="L4580" s="10">
        <f t="shared" si="430"/>
        <v>0.98826428222656204</v>
      </c>
      <c r="M4580">
        <f t="shared" si="431"/>
        <v>5.4693856509402297E-4</v>
      </c>
    </row>
    <row r="4581" spans="2:13" x14ac:dyDescent="0.25">
      <c r="B4581" s="9">
        <v>322.14999389648398</v>
      </c>
      <c r="C4581">
        <v>600000</v>
      </c>
      <c r="D4581">
        <v>4178.193359375</v>
      </c>
      <c r="E4581">
        <v>4027.77392578125</v>
      </c>
      <c r="F4581">
        <v>988.71295166015602</v>
      </c>
      <c r="G4581">
        <v>5.5623223306611104E-4</v>
      </c>
      <c r="H4581" s="32">
        <f t="shared" si="426"/>
        <v>48.999993896484</v>
      </c>
      <c r="I4581">
        <f t="shared" si="427"/>
        <v>5.9215200000000001</v>
      </c>
      <c r="J4581" s="10">
        <f t="shared" si="428"/>
        <v>4.1781933593750002</v>
      </c>
      <c r="K4581" s="10">
        <f t="shared" si="429"/>
        <v>4.0277739257812497</v>
      </c>
      <c r="L4581" s="10">
        <f t="shared" si="430"/>
        <v>0.98871295166015605</v>
      </c>
      <c r="M4581">
        <f t="shared" si="431"/>
        <v>5.5623223306611104E-4</v>
      </c>
    </row>
    <row r="4582" spans="2:13" x14ac:dyDescent="0.25">
      <c r="B4582" s="9">
        <v>321.14999389648398</v>
      </c>
      <c r="C4582">
        <v>600000</v>
      </c>
      <c r="D4582">
        <v>4178.00732421875</v>
      </c>
      <c r="E4582">
        <v>4032.69091796875</v>
      </c>
      <c r="F4582">
        <v>989.15496826171795</v>
      </c>
      <c r="G4582">
        <v>5.6578835938125805E-4</v>
      </c>
      <c r="H4582" s="32">
        <f t="shared" si="426"/>
        <v>47.999993896484</v>
      </c>
      <c r="I4582">
        <f t="shared" si="427"/>
        <v>5.9215200000000001</v>
      </c>
      <c r="J4582" s="10">
        <f t="shared" si="428"/>
        <v>4.1780073242187497</v>
      </c>
      <c r="K4582" s="10">
        <f t="shared" si="429"/>
        <v>4.0326909179687496</v>
      </c>
      <c r="L4582" s="10">
        <f t="shared" si="430"/>
        <v>0.989154968261718</v>
      </c>
      <c r="M4582">
        <f t="shared" si="431"/>
        <v>5.6578835938125805E-4</v>
      </c>
    </row>
    <row r="4583" spans="2:13" x14ac:dyDescent="0.25">
      <c r="B4583" s="9">
        <v>320.14999389648398</v>
      </c>
      <c r="C4583">
        <v>600000</v>
      </c>
      <c r="D4583">
        <v>4177.84375</v>
      </c>
      <c r="E4583">
        <v>4037.58471679687</v>
      </c>
      <c r="F4583">
        <v>989.59027099609295</v>
      </c>
      <c r="G4583">
        <v>5.7561707217246196E-4</v>
      </c>
      <c r="H4583" s="32">
        <f t="shared" si="426"/>
        <v>46.999993896484</v>
      </c>
      <c r="I4583">
        <f t="shared" si="427"/>
        <v>5.9215200000000001</v>
      </c>
      <c r="J4583" s="10">
        <f t="shared" si="428"/>
        <v>4.1778437500000001</v>
      </c>
      <c r="K4583" s="10">
        <f t="shared" si="429"/>
        <v>4.0375847167968697</v>
      </c>
      <c r="L4583" s="10">
        <f t="shared" si="430"/>
        <v>0.98959027099609298</v>
      </c>
      <c r="M4583">
        <f t="shared" si="431"/>
        <v>5.7561707217246196E-4</v>
      </c>
    </row>
    <row r="4584" spans="2:13" x14ac:dyDescent="0.25">
      <c r="B4584" s="9">
        <v>319.14999389648398</v>
      </c>
      <c r="C4584">
        <v>600000</v>
      </c>
      <c r="D4584">
        <v>4177.70166015625</v>
      </c>
      <c r="E4584">
        <v>4042.4541015625</v>
      </c>
      <c r="F4584">
        <v>990.018798828125</v>
      </c>
      <c r="G4584">
        <v>5.85729023441672E-4</v>
      </c>
      <c r="H4584" s="32">
        <f t="shared" si="426"/>
        <v>45.999993896484</v>
      </c>
      <c r="I4584">
        <f t="shared" si="427"/>
        <v>5.9215200000000001</v>
      </c>
      <c r="J4584" s="10">
        <f t="shared" si="428"/>
        <v>4.1777016601562504</v>
      </c>
      <c r="K4584" s="10">
        <f t="shared" si="429"/>
        <v>4.0424541015625</v>
      </c>
      <c r="L4584" s="10">
        <f t="shared" si="430"/>
        <v>0.99001879882812505</v>
      </c>
      <c r="M4584">
        <f t="shared" si="431"/>
        <v>5.85729023441672E-4</v>
      </c>
    </row>
    <row r="4585" spans="2:13" x14ac:dyDescent="0.25">
      <c r="B4585" s="9">
        <v>318.14999389648398</v>
      </c>
      <c r="C4585">
        <v>600000</v>
      </c>
      <c r="D4585">
        <v>4177.58203125</v>
      </c>
      <c r="E4585">
        <v>4047.2978515625</v>
      </c>
      <c r="F4585">
        <v>990.44049072265602</v>
      </c>
      <c r="G4585">
        <v>5.9613544726744197E-4</v>
      </c>
      <c r="H4585" s="32">
        <f t="shared" si="426"/>
        <v>44.999993896484</v>
      </c>
      <c r="I4585">
        <f t="shared" si="427"/>
        <v>5.9215200000000001</v>
      </c>
      <c r="J4585" s="10">
        <f t="shared" si="428"/>
        <v>4.17758203125</v>
      </c>
      <c r="K4585" s="10">
        <f t="shared" si="429"/>
        <v>4.0472978515625</v>
      </c>
      <c r="L4585" s="10">
        <f t="shared" si="430"/>
        <v>0.99044049072265605</v>
      </c>
      <c r="M4585">
        <f t="shared" si="431"/>
        <v>5.9613544726744197E-4</v>
      </c>
    </row>
    <row r="4586" spans="2:13" x14ac:dyDescent="0.25">
      <c r="B4586" s="9">
        <v>317.14999389648398</v>
      </c>
      <c r="C4586">
        <v>600000</v>
      </c>
      <c r="D4586">
        <v>4177.48486328125</v>
      </c>
      <c r="E4586">
        <v>4052.11474609375</v>
      </c>
      <c r="F4586">
        <v>990.85516357421795</v>
      </c>
      <c r="G4586">
        <v>6.0684810159727898E-4</v>
      </c>
      <c r="H4586" s="32">
        <f t="shared" si="426"/>
        <v>43.999993896484</v>
      </c>
      <c r="I4586">
        <f t="shared" si="427"/>
        <v>5.9215200000000001</v>
      </c>
      <c r="J4586" s="10">
        <f t="shared" si="428"/>
        <v>4.1774848632812498</v>
      </c>
      <c r="K4586" s="10">
        <f t="shared" si="429"/>
        <v>4.0521147460937499</v>
      </c>
      <c r="L4586" s="10">
        <f t="shared" si="430"/>
        <v>0.99085516357421799</v>
      </c>
      <c r="M4586">
        <f t="shared" si="431"/>
        <v>6.0684810159727898E-4</v>
      </c>
    </row>
    <row r="4587" spans="2:13" x14ac:dyDescent="0.25">
      <c r="B4587" s="9">
        <v>316.14999389648398</v>
      </c>
      <c r="C4587">
        <v>600000</v>
      </c>
      <c r="D4587">
        <v>4177.41015625</v>
      </c>
      <c r="E4587">
        <v>4056.9033203125</v>
      </c>
      <c r="F4587">
        <v>991.26275634765602</v>
      </c>
      <c r="G4587">
        <v>6.1787926824763396E-4</v>
      </c>
      <c r="H4587" s="32">
        <f t="shared" si="426"/>
        <v>42.999993896484</v>
      </c>
      <c r="I4587">
        <f t="shared" si="427"/>
        <v>5.9215200000000001</v>
      </c>
      <c r="J4587" s="10">
        <f t="shared" si="428"/>
        <v>4.1774101562499997</v>
      </c>
      <c r="K4587" s="10">
        <f t="shared" si="429"/>
        <v>4.0569033203125002</v>
      </c>
      <c r="L4587" s="10">
        <f t="shared" si="430"/>
        <v>0.99126275634765604</v>
      </c>
      <c r="M4587">
        <f t="shared" si="431"/>
        <v>6.1787926824763396E-4</v>
      </c>
    </row>
    <row r="4588" spans="2:13" x14ac:dyDescent="0.25">
      <c r="B4588" s="9">
        <v>315.14999389648398</v>
      </c>
      <c r="C4588">
        <v>600000</v>
      </c>
      <c r="D4588">
        <v>4177.3583984375</v>
      </c>
      <c r="E4588">
        <v>4061.66186523437</v>
      </c>
      <c r="F4588">
        <v>991.66320800781205</v>
      </c>
      <c r="G4588">
        <v>6.29242102149873E-4</v>
      </c>
      <c r="H4588" s="32">
        <f t="shared" si="426"/>
        <v>41.999993896484</v>
      </c>
      <c r="I4588">
        <f t="shared" si="427"/>
        <v>5.9215200000000001</v>
      </c>
      <c r="J4588" s="10">
        <f t="shared" si="428"/>
        <v>4.1773583984374998</v>
      </c>
      <c r="K4588" s="10">
        <f t="shared" si="429"/>
        <v>4.0616618652343703</v>
      </c>
      <c r="L4588" s="10">
        <f t="shared" si="430"/>
        <v>0.99166320800781205</v>
      </c>
      <c r="M4588">
        <f t="shared" si="431"/>
        <v>6.29242102149873E-4</v>
      </c>
    </row>
    <row r="4589" spans="2:13" x14ac:dyDescent="0.25">
      <c r="B4589" s="9">
        <v>314.14999389648398</v>
      </c>
      <c r="C4589">
        <v>600000</v>
      </c>
      <c r="D4589">
        <v>4177.32958984375</v>
      </c>
      <c r="E4589">
        <v>4066.38940429687</v>
      </c>
      <c r="F4589">
        <v>992.05645751953102</v>
      </c>
      <c r="G4589">
        <v>6.4095028210431305E-4</v>
      </c>
      <c r="H4589" s="32">
        <f t="shared" si="426"/>
        <v>40.999993896484</v>
      </c>
      <c r="I4589">
        <f t="shared" si="427"/>
        <v>5.9215200000000001</v>
      </c>
      <c r="J4589" s="10">
        <f t="shared" si="428"/>
        <v>4.1773295898437501</v>
      </c>
      <c r="K4589" s="10">
        <f t="shared" si="429"/>
        <v>4.0663894042968698</v>
      </c>
      <c r="L4589" s="10">
        <f t="shared" si="430"/>
        <v>0.99205645751953098</v>
      </c>
      <c r="M4589">
        <f t="shared" si="431"/>
        <v>6.4095028210431305E-4</v>
      </c>
    </row>
    <row r="4590" spans="2:13" x14ac:dyDescent="0.25">
      <c r="B4590" s="9">
        <v>313.14999389648398</v>
      </c>
      <c r="C4590">
        <v>600000</v>
      </c>
      <c r="D4590">
        <v>4177.32470703125</v>
      </c>
      <c r="E4590">
        <v>4071.08447265625</v>
      </c>
      <c r="F4590">
        <v>992.44232177734295</v>
      </c>
      <c r="G4590">
        <v>6.53018185403198E-4</v>
      </c>
      <c r="H4590" s="32">
        <f t="shared" si="426"/>
        <v>39.999993896484</v>
      </c>
      <c r="I4590">
        <f t="shared" si="427"/>
        <v>5.9215200000000001</v>
      </c>
      <c r="J4590" s="10">
        <f t="shared" si="428"/>
        <v>4.17732470703125</v>
      </c>
      <c r="K4590" s="10">
        <f t="shared" si="429"/>
        <v>4.0710844726562501</v>
      </c>
      <c r="L4590" s="10">
        <f t="shared" si="430"/>
        <v>0.99244232177734293</v>
      </c>
      <c r="M4590">
        <f t="shared" si="431"/>
        <v>6.53018185403198E-4</v>
      </c>
    </row>
    <row r="4591" spans="2:13" x14ac:dyDescent="0.25">
      <c r="B4591" s="9">
        <v>312.14999389648398</v>
      </c>
      <c r="C4591">
        <v>600000</v>
      </c>
      <c r="D4591">
        <v>4177.34326171875</v>
      </c>
      <c r="E4591">
        <v>4075.7451171875</v>
      </c>
      <c r="F4591">
        <v>992.82080078125</v>
      </c>
      <c r="G4591">
        <v>6.65461120661348E-4</v>
      </c>
      <c r="H4591" s="32">
        <f t="shared" si="426"/>
        <v>38.999993896484</v>
      </c>
      <c r="I4591">
        <f t="shared" si="427"/>
        <v>5.9215200000000001</v>
      </c>
      <c r="J4591" s="10">
        <f t="shared" si="428"/>
        <v>4.1773432617187503</v>
      </c>
      <c r="K4591" s="10">
        <f t="shared" si="429"/>
        <v>4.0757451171875001</v>
      </c>
      <c r="L4591" s="10">
        <f t="shared" si="430"/>
        <v>0.99282080078125001</v>
      </c>
      <c r="M4591">
        <f t="shared" si="431"/>
        <v>6.65461120661348E-4</v>
      </c>
    </row>
    <row r="4592" spans="2:13" x14ac:dyDescent="0.25">
      <c r="B4592" s="9">
        <v>311.14999389648398</v>
      </c>
      <c r="C4592">
        <v>600000</v>
      </c>
      <c r="D4592">
        <v>4177.38623046875</v>
      </c>
      <c r="E4592">
        <v>4080.3701171875</v>
      </c>
      <c r="F4592">
        <v>993.19171142578102</v>
      </c>
      <c r="G4592">
        <v>6.7829515319317503E-4</v>
      </c>
      <c r="H4592" s="32">
        <f t="shared" si="426"/>
        <v>37.999993896484</v>
      </c>
      <c r="I4592">
        <f t="shared" si="427"/>
        <v>5.9215200000000001</v>
      </c>
      <c r="J4592" s="10">
        <f t="shared" si="428"/>
        <v>4.1773862304687501</v>
      </c>
      <c r="K4592" s="10">
        <f t="shared" si="429"/>
        <v>4.0803701171875</v>
      </c>
      <c r="L4592" s="10">
        <f t="shared" si="430"/>
        <v>0.993191711425781</v>
      </c>
      <c r="M4592">
        <f t="shared" si="431"/>
        <v>6.7829515319317503E-4</v>
      </c>
    </row>
    <row r="4593" spans="2:13" x14ac:dyDescent="0.25">
      <c r="B4593" s="9">
        <v>310.14999389648398</v>
      </c>
      <c r="C4593">
        <v>600000</v>
      </c>
      <c r="D4593">
        <v>4177.45361328125</v>
      </c>
      <c r="E4593">
        <v>4084.95776367187</v>
      </c>
      <c r="F4593">
        <v>993.55499267578102</v>
      </c>
      <c r="G4593">
        <v>6.91537163220345E-4</v>
      </c>
      <c r="H4593" s="32">
        <f t="shared" si="426"/>
        <v>36.999993896484</v>
      </c>
      <c r="I4593">
        <f t="shared" si="427"/>
        <v>5.9215200000000001</v>
      </c>
      <c r="J4593" s="10">
        <f t="shared" si="428"/>
        <v>4.1774536132812496</v>
      </c>
      <c r="K4593" s="10">
        <f t="shared" si="429"/>
        <v>4.0849577636718699</v>
      </c>
      <c r="L4593" s="10">
        <f t="shared" si="430"/>
        <v>0.99355499267578107</v>
      </c>
      <c r="M4593">
        <f t="shared" si="431"/>
        <v>6.91537163220345E-4</v>
      </c>
    </row>
    <row r="4594" spans="2:13" x14ac:dyDescent="0.25">
      <c r="B4594" s="9">
        <v>309.14999389648398</v>
      </c>
      <c r="C4594">
        <v>600000</v>
      </c>
      <c r="D4594">
        <v>4177.54638671875</v>
      </c>
      <c r="E4594">
        <v>4089.50659179687</v>
      </c>
      <c r="F4594">
        <v>993.91046142578102</v>
      </c>
      <c r="G4594">
        <v>7.0520507870242E-4</v>
      </c>
      <c r="H4594" s="32">
        <f t="shared" si="426"/>
        <v>35.999993896484</v>
      </c>
      <c r="I4594">
        <f t="shared" si="427"/>
        <v>5.9215200000000001</v>
      </c>
      <c r="J4594" s="10">
        <f t="shared" si="428"/>
        <v>4.1775463867187499</v>
      </c>
      <c r="K4594" s="10">
        <f t="shared" si="429"/>
        <v>4.0895065917968703</v>
      </c>
      <c r="L4594" s="10">
        <f t="shared" si="430"/>
        <v>0.99391046142578099</v>
      </c>
      <c r="M4594">
        <f t="shared" si="431"/>
        <v>7.0520507870242E-4</v>
      </c>
    </row>
    <row r="4595" spans="2:13" x14ac:dyDescent="0.25">
      <c r="B4595" s="9">
        <v>308.14999389648398</v>
      </c>
      <c r="C4595">
        <v>600000</v>
      </c>
      <c r="D4595">
        <v>4177.6650390625</v>
      </c>
      <c r="E4595">
        <v>4094.01513671875</v>
      </c>
      <c r="F4595">
        <v>994.258056640625</v>
      </c>
      <c r="G4595">
        <v>7.19317875336855E-4</v>
      </c>
      <c r="H4595" s="32">
        <f t="shared" si="426"/>
        <v>34.999993896484</v>
      </c>
      <c r="I4595">
        <f t="shared" si="427"/>
        <v>5.9215200000000001</v>
      </c>
      <c r="J4595" s="10">
        <f t="shared" si="428"/>
        <v>4.1776650390625001</v>
      </c>
      <c r="K4595" s="10">
        <f t="shared" si="429"/>
        <v>4.0940151367187498</v>
      </c>
      <c r="L4595" s="10">
        <f t="shared" si="430"/>
        <v>0.99425805664062505</v>
      </c>
      <c r="M4595">
        <f t="shared" si="431"/>
        <v>7.19317875336855E-4</v>
      </c>
    </row>
    <row r="4596" spans="2:13" x14ac:dyDescent="0.25">
      <c r="B4596" s="9">
        <v>307.14999389648398</v>
      </c>
      <c r="C4596">
        <v>600000</v>
      </c>
      <c r="D4596">
        <v>4177.81005859375</v>
      </c>
      <c r="E4596">
        <v>4098.4814453125</v>
      </c>
      <c r="F4596">
        <v>994.59771728515602</v>
      </c>
      <c r="G4596">
        <v>7.3389551835134604E-4</v>
      </c>
      <c r="H4596" s="32">
        <f t="shared" si="426"/>
        <v>33.999993896484</v>
      </c>
      <c r="I4596">
        <f t="shared" si="427"/>
        <v>5.9215200000000001</v>
      </c>
      <c r="J4596" s="10">
        <f t="shared" si="428"/>
        <v>4.1778100585937503</v>
      </c>
      <c r="K4596" s="10">
        <f t="shared" si="429"/>
        <v>4.0984814453125002</v>
      </c>
      <c r="L4596" s="10">
        <f t="shared" si="430"/>
        <v>0.994597717285156</v>
      </c>
      <c r="M4596">
        <f t="shared" si="431"/>
        <v>7.3389551835134604E-4</v>
      </c>
    </row>
    <row r="4597" spans="2:13" x14ac:dyDescent="0.25">
      <c r="B4597" s="9">
        <v>306.14999389648398</v>
      </c>
      <c r="C4597">
        <v>600000</v>
      </c>
      <c r="D4597">
        <v>4177.98193359375</v>
      </c>
      <c r="E4597">
        <v>4102.904296875</v>
      </c>
      <c r="F4597">
        <v>994.92919921875</v>
      </c>
      <c r="G4597">
        <v>7.4895919533446399E-4</v>
      </c>
      <c r="H4597" s="32">
        <f t="shared" si="426"/>
        <v>32.999993896484</v>
      </c>
      <c r="I4597">
        <f t="shared" si="427"/>
        <v>5.9215200000000001</v>
      </c>
      <c r="J4597" s="10">
        <f t="shared" si="428"/>
        <v>4.1779819335937498</v>
      </c>
      <c r="K4597" s="10">
        <f t="shared" si="429"/>
        <v>4.1029042968749998</v>
      </c>
      <c r="L4597" s="10">
        <f t="shared" si="430"/>
        <v>0.99492919921875</v>
      </c>
      <c r="M4597">
        <f t="shared" si="431"/>
        <v>7.4895919533446399E-4</v>
      </c>
    </row>
    <row r="4598" spans="2:13" x14ac:dyDescent="0.25">
      <c r="B4598" s="9">
        <v>305.14999389648398</v>
      </c>
      <c r="C4598">
        <v>600000</v>
      </c>
      <c r="D4598">
        <v>4178.181640625</v>
      </c>
      <c r="E4598">
        <v>4107.28173828125</v>
      </c>
      <c r="F4598">
        <v>995.25244140625</v>
      </c>
      <c r="G4598">
        <v>7.6453137444332199E-4</v>
      </c>
      <c r="H4598" s="32">
        <f t="shared" si="426"/>
        <v>31.999993896484</v>
      </c>
      <c r="I4598">
        <f t="shared" si="427"/>
        <v>5.9215200000000001</v>
      </c>
      <c r="J4598" s="10">
        <f t="shared" si="428"/>
        <v>4.1781816406249996</v>
      </c>
      <c r="K4598" s="10">
        <f t="shared" si="429"/>
        <v>4.1072817382812499</v>
      </c>
      <c r="L4598" s="10">
        <f t="shared" si="430"/>
        <v>0.99525244140625002</v>
      </c>
      <c r="M4598">
        <f t="shared" si="431"/>
        <v>7.6453137444332199E-4</v>
      </c>
    </row>
    <row r="4599" spans="2:13" x14ac:dyDescent="0.25">
      <c r="B4599" s="9">
        <v>304.14999389648398</v>
      </c>
      <c r="C4599">
        <v>600000</v>
      </c>
      <c r="D4599">
        <v>4178.41064453125</v>
      </c>
      <c r="E4599">
        <v>4111.61181640625</v>
      </c>
      <c r="F4599">
        <v>995.56732177734295</v>
      </c>
      <c r="G4599">
        <v>7.8063574619591204E-4</v>
      </c>
      <c r="H4599" s="32">
        <f t="shared" si="426"/>
        <v>30.999993896484</v>
      </c>
      <c r="I4599">
        <f t="shared" si="427"/>
        <v>5.9215200000000001</v>
      </c>
      <c r="J4599" s="10">
        <f t="shared" si="428"/>
        <v>4.1784106445312501</v>
      </c>
      <c r="K4599" s="10">
        <f t="shared" si="429"/>
        <v>4.1116118164062501</v>
      </c>
      <c r="L4599" s="10">
        <f t="shared" si="430"/>
        <v>0.99556732177734297</v>
      </c>
      <c r="M4599">
        <f t="shared" si="431"/>
        <v>7.8063574619591204E-4</v>
      </c>
    </row>
    <row r="4600" spans="2:13" x14ac:dyDescent="0.25">
      <c r="B4600" s="9">
        <v>303.14999389648398</v>
      </c>
      <c r="C4600">
        <v>600000</v>
      </c>
      <c r="D4600">
        <v>4178.66943359375</v>
      </c>
      <c r="E4600">
        <v>4115.89306640625</v>
      </c>
      <c r="F4600">
        <v>995.87365722656205</v>
      </c>
      <c r="G4600">
        <v>7.9729763092473095E-4</v>
      </c>
      <c r="H4600" s="32">
        <f t="shared" si="426"/>
        <v>29.999993896484</v>
      </c>
      <c r="I4600">
        <f t="shared" si="427"/>
        <v>5.9215200000000001</v>
      </c>
      <c r="J4600" s="10">
        <f t="shared" si="428"/>
        <v>4.1786694335937504</v>
      </c>
      <c r="K4600" s="10">
        <f t="shared" si="429"/>
        <v>4.1158930664062501</v>
      </c>
      <c r="L4600" s="10">
        <f t="shared" si="430"/>
        <v>0.99587365722656207</v>
      </c>
      <c r="M4600">
        <f t="shared" si="431"/>
        <v>7.9729763092473095E-4</v>
      </c>
    </row>
    <row r="4601" spans="2:13" x14ac:dyDescent="0.25">
      <c r="B4601" s="9">
        <v>302.14999389648398</v>
      </c>
      <c r="C4601">
        <v>600000</v>
      </c>
      <c r="D4601">
        <v>4178.95947265625</v>
      </c>
      <c r="E4601">
        <v>4120.12451171875</v>
      </c>
      <c r="F4601">
        <v>996.17138671875</v>
      </c>
      <c r="G4601">
        <v>8.1454362953081705E-4</v>
      </c>
      <c r="H4601" s="32">
        <f t="shared" si="426"/>
        <v>28.999993896484</v>
      </c>
      <c r="I4601">
        <f t="shared" si="427"/>
        <v>5.9215200000000001</v>
      </c>
      <c r="J4601" s="10">
        <f t="shared" si="428"/>
        <v>4.17895947265625</v>
      </c>
      <c r="K4601" s="10">
        <f t="shared" si="429"/>
        <v>4.1201245117187497</v>
      </c>
      <c r="L4601" s="10">
        <f t="shared" si="430"/>
        <v>0.99617138671875005</v>
      </c>
      <c r="M4601">
        <f t="shared" si="431"/>
        <v>8.1454362953081705E-4</v>
      </c>
    </row>
    <row r="4602" spans="2:13" x14ac:dyDescent="0.25">
      <c r="B4602" s="9">
        <v>301.14999389648398</v>
      </c>
      <c r="C4602">
        <v>600000</v>
      </c>
      <c r="D4602">
        <v>4179.28173828125</v>
      </c>
      <c r="E4602">
        <v>4124.30322265625</v>
      </c>
      <c r="F4602">
        <v>996.46026611328102</v>
      </c>
      <c r="G4602">
        <v>8.3240226376801697E-4</v>
      </c>
      <c r="H4602" s="32">
        <f t="shared" si="426"/>
        <v>27.999993896484</v>
      </c>
      <c r="I4602">
        <f t="shared" si="427"/>
        <v>5.9215200000000001</v>
      </c>
      <c r="J4602" s="10">
        <f t="shared" si="428"/>
        <v>4.1792817382812499</v>
      </c>
      <c r="K4602" s="10">
        <f t="shared" si="429"/>
        <v>4.1243032226562502</v>
      </c>
      <c r="L4602" s="10">
        <f t="shared" si="430"/>
        <v>0.99646026611328098</v>
      </c>
      <c r="M4602">
        <f t="shared" si="431"/>
        <v>8.3240226376801697E-4</v>
      </c>
    </row>
    <row r="4603" spans="2:13" x14ac:dyDescent="0.25">
      <c r="B4603" s="9">
        <v>300.14999389648398</v>
      </c>
      <c r="C4603">
        <v>600000</v>
      </c>
      <c r="D4603">
        <v>4179.6376953125</v>
      </c>
      <c r="E4603">
        <v>4128.42822265625</v>
      </c>
      <c r="F4603">
        <v>996.74017333984295</v>
      </c>
      <c r="G4603">
        <v>8.5090368520468398E-4</v>
      </c>
      <c r="H4603" s="32">
        <f t="shared" si="426"/>
        <v>26.999993896484</v>
      </c>
      <c r="I4603">
        <f t="shared" si="427"/>
        <v>5.9215200000000001</v>
      </c>
      <c r="J4603" s="10">
        <f t="shared" si="428"/>
        <v>4.1796376953124996</v>
      </c>
      <c r="K4603" s="10">
        <f t="shared" si="429"/>
        <v>4.1284282226562503</v>
      </c>
      <c r="L4603" s="10">
        <f t="shared" si="430"/>
        <v>0.99674017333984299</v>
      </c>
      <c r="M4603">
        <f t="shared" si="431"/>
        <v>8.5090368520468398E-4</v>
      </c>
    </row>
    <row r="4604" spans="2:13" x14ac:dyDescent="0.25">
      <c r="B4604" s="9">
        <v>299.14999389648398</v>
      </c>
      <c r="C4604">
        <v>600000</v>
      </c>
      <c r="D4604">
        <v>4180.029296875</v>
      </c>
      <c r="E4604">
        <v>4132.498046875</v>
      </c>
      <c r="F4604">
        <v>997.01092529296795</v>
      </c>
      <c r="G4604">
        <v>8.7007996626198205E-4</v>
      </c>
      <c r="H4604" s="32">
        <f t="shared" si="426"/>
        <v>25.999993896484</v>
      </c>
      <c r="I4604">
        <f t="shared" si="427"/>
        <v>5.9215200000000001</v>
      </c>
      <c r="J4604" s="10">
        <f t="shared" si="428"/>
        <v>4.1800292968750004</v>
      </c>
      <c r="K4604" s="10">
        <f t="shared" si="429"/>
        <v>4.1324980468749999</v>
      </c>
      <c r="L4604" s="10">
        <f t="shared" si="430"/>
        <v>0.99701092529296798</v>
      </c>
      <c r="M4604">
        <f t="shared" si="431"/>
        <v>8.7007996626198205E-4</v>
      </c>
    </row>
    <row r="4605" spans="2:13" x14ac:dyDescent="0.25">
      <c r="B4605" s="9">
        <v>298.14999389648398</v>
      </c>
      <c r="C4605">
        <v>600000</v>
      </c>
      <c r="D4605">
        <v>4180.4580078125</v>
      </c>
      <c r="E4605">
        <v>4136.51025390625</v>
      </c>
      <c r="F4605">
        <v>997.2724609375</v>
      </c>
      <c r="G4605">
        <v>8.8996539125218901E-4</v>
      </c>
      <c r="H4605" s="32">
        <f t="shared" si="426"/>
        <v>24.999993896484</v>
      </c>
      <c r="I4605">
        <f t="shared" si="427"/>
        <v>5.9215200000000001</v>
      </c>
      <c r="J4605" s="10">
        <f t="shared" si="428"/>
        <v>4.1804580078124998</v>
      </c>
      <c r="K4605" s="10">
        <f t="shared" si="429"/>
        <v>4.1365102539062502</v>
      </c>
      <c r="L4605" s="10">
        <f t="shared" si="430"/>
        <v>0.99727246093749999</v>
      </c>
      <c r="M4605">
        <f t="shared" si="431"/>
        <v>8.8996539125218901E-4</v>
      </c>
    </row>
    <row r="4606" spans="2:13" x14ac:dyDescent="0.25">
      <c r="B4606" s="9">
        <v>297.14999389648398</v>
      </c>
      <c r="C4606">
        <v>600000</v>
      </c>
      <c r="D4606">
        <v>4180.9267578125</v>
      </c>
      <c r="E4606">
        <v>4140.4638671875</v>
      </c>
      <c r="F4606">
        <v>997.52447509765602</v>
      </c>
      <c r="G4606">
        <v>9.1059628175571496E-4</v>
      </c>
      <c r="H4606" s="32">
        <f t="shared" si="426"/>
        <v>23.999993896484</v>
      </c>
      <c r="I4606">
        <f t="shared" si="427"/>
        <v>5.9215200000000001</v>
      </c>
      <c r="J4606" s="10">
        <f t="shared" si="428"/>
        <v>4.1809267578125002</v>
      </c>
      <c r="K4606" s="10">
        <f t="shared" si="429"/>
        <v>4.1404638671875</v>
      </c>
      <c r="L4606" s="10">
        <f t="shared" si="430"/>
        <v>0.99752447509765607</v>
      </c>
      <c r="M4606">
        <f t="shared" si="431"/>
        <v>9.1059628175571496E-4</v>
      </c>
    </row>
    <row r="4607" spans="2:13" x14ac:dyDescent="0.25">
      <c r="B4607" s="9">
        <v>296.14999389648398</v>
      </c>
      <c r="C4607">
        <v>600000</v>
      </c>
      <c r="D4607">
        <v>4181.4365234375</v>
      </c>
      <c r="E4607">
        <v>4144.35693359375</v>
      </c>
      <c r="F4607">
        <v>997.766845703125</v>
      </c>
      <c r="G4607">
        <v>9.3201152049004999E-4</v>
      </c>
      <c r="H4607" s="32">
        <f t="shared" si="426"/>
        <v>22.999993896484</v>
      </c>
      <c r="I4607">
        <f t="shared" si="427"/>
        <v>5.9215200000000001</v>
      </c>
      <c r="J4607" s="10">
        <f t="shared" si="428"/>
        <v>4.1814365234375002</v>
      </c>
      <c r="K4607" s="10">
        <f t="shared" si="429"/>
        <v>4.14435693359375</v>
      </c>
      <c r="L4607" s="10">
        <f t="shared" si="430"/>
        <v>0.99776684570312502</v>
      </c>
      <c r="M4607">
        <f t="shared" si="431"/>
        <v>9.3201152049004999E-4</v>
      </c>
    </row>
    <row r="4608" spans="2:13" x14ac:dyDescent="0.25">
      <c r="B4608" s="9">
        <v>295.14999389648398</v>
      </c>
      <c r="C4608">
        <v>600000</v>
      </c>
      <c r="D4608">
        <v>4181.99072265625</v>
      </c>
      <c r="E4608">
        <v>4148.18798828125</v>
      </c>
      <c r="F4608">
        <v>997.99932861328102</v>
      </c>
      <c r="G4608">
        <v>9.5425255130976395E-4</v>
      </c>
      <c r="H4608" s="32">
        <f t="shared" si="426"/>
        <v>21.999993896484</v>
      </c>
      <c r="I4608">
        <f t="shared" si="427"/>
        <v>5.9215200000000001</v>
      </c>
      <c r="J4608" s="10">
        <f t="shared" si="428"/>
        <v>4.1819907226562503</v>
      </c>
      <c r="K4608" s="10">
        <f t="shared" si="429"/>
        <v>4.1481879882812498</v>
      </c>
      <c r="L4608" s="10">
        <f t="shared" si="430"/>
        <v>0.997999328613281</v>
      </c>
      <c r="M4608">
        <f t="shared" si="431"/>
        <v>9.5425255130976395E-4</v>
      </c>
    </row>
    <row r="4609" spans="2:13" x14ac:dyDescent="0.25">
      <c r="B4609" s="9">
        <v>294.14999389648398</v>
      </c>
      <c r="C4609">
        <v>600000</v>
      </c>
      <c r="D4609">
        <v>4182.59228515625</v>
      </c>
      <c r="E4609">
        <v>4151.95556640625</v>
      </c>
      <c r="F4609">
        <v>998.22186279296795</v>
      </c>
      <c r="G4609">
        <v>9.773636702448121E-4</v>
      </c>
      <c r="H4609" s="32">
        <f t="shared" si="426"/>
        <v>20.999993896484</v>
      </c>
      <c r="I4609">
        <f t="shared" si="427"/>
        <v>5.9215200000000001</v>
      </c>
      <c r="J4609" s="10">
        <f t="shared" si="428"/>
        <v>4.1825922851562503</v>
      </c>
      <c r="K4609" s="10">
        <f t="shared" si="429"/>
        <v>4.15195556640625</v>
      </c>
      <c r="L4609" s="10">
        <f t="shared" si="430"/>
        <v>0.99822186279296798</v>
      </c>
      <c r="M4609">
        <f t="shared" si="431"/>
        <v>9.773636702448121E-4</v>
      </c>
    </row>
    <row r="4610" spans="2:13" x14ac:dyDescent="0.25">
      <c r="B4610" s="9">
        <v>293.14999389648398</v>
      </c>
      <c r="C4610">
        <v>600000</v>
      </c>
      <c r="D4610">
        <v>4183.244140625</v>
      </c>
      <c r="E4610">
        <v>4155.65771484375</v>
      </c>
      <c r="F4610">
        <v>998.43408203125</v>
      </c>
      <c r="G4610">
        <v>1.00139214191585E-3</v>
      </c>
      <c r="H4610" s="32">
        <f t="shared" si="426"/>
        <v>19.999993896484</v>
      </c>
      <c r="I4610">
        <f t="shared" si="427"/>
        <v>5.9215200000000001</v>
      </c>
      <c r="J4610" s="10">
        <f t="shared" si="428"/>
        <v>4.1832441406249998</v>
      </c>
      <c r="K4610" s="10">
        <f t="shared" si="429"/>
        <v>4.1556577148437501</v>
      </c>
      <c r="L4610" s="10">
        <f t="shared" si="430"/>
        <v>0.99843408203124995</v>
      </c>
      <c r="M4610">
        <f t="shared" si="431"/>
        <v>1.00139214191585E-3</v>
      </c>
    </row>
    <row r="4611" spans="2:13" x14ac:dyDescent="0.25">
      <c r="B4611" s="9">
        <v>292.14999389648398</v>
      </c>
      <c r="C4611">
        <v>600000</v>
      </c>
      <c r="D4611">
        <v>4183.94970703125</v>
      </c>
      <c r="E4611">
        <v>4159.29345703125</v>
      </c>
      <c r="F4611">
        <v>998.63586425781205</v>
      </c>
      <c r="G4611">
        <v>1.0263886069878899E-3</v>
      </c>
      <c r="H4611" s="32">
        <f t="shared" si="426"/>
        <v>18.999993896484</v>
      </c>
      <c r="I4611">
        <f t="shared" si="427"/>
        <v>5.9215200000000001</v>
      </c>
      <c r="J4611" s="10">
        <f t="shared" si="428"/>
        <v>4.1839497070312497</v>
      </c>
      <c r="K4611" s="10">
        <f t="shared" si="429"/>
        <v>4.1592934570312501</v>
      </c>
      <c r="L4611" s="10">
        <f t="shared" si="430"/>
        <v>0.99863586425781203</v>
      </c>
      <c r="M4611">
        <f t="shared" si="431"/>
        <v>1.0263886069878899E-3</v>
      </c>
    </row>
    <row r="4612" spans="2:13" x14ac:dyDescent="0.25">
      <c r="B4612" s="9">
        <v>291.14999389648398</v>
      </c>
      <c r="C4612">
        <v>600000</v>
      </c>
      <c r="D4612">
        <v>4184.71337890625</v>
      </c>
      <c r="E4612">
        <v>4162.861328125</v>
      </c>
      <c r="F4612">
        <v>998.82696533203102</v>
      </c>
      <c r="G4612">
        <v>1.05240731500089E-3</v>
      </c>
      <c r="H4612" s="32">
        <f t="shared" si="426"/>
        <v>17.999993896484</v>
      </c>
      <c r="I4612">
        <f t="shared" si="427"/>
        <v>5.9215200000000001</v>
      </c>
      <c r="J4612" s="10">
        <f t="shared" si="428"/>
        <v>4.1847133789062498</v>
      </c>
      <c r="K4612" s="10">
        <f t="shared" si="429"/>
        <v>4.1628613281250004</v>
      </c>
      <c r="L4612" s="10">
        <f t="shared" si="430"/>
        <v>0.99882696533203097</v>
      </c>
      <c r="M4612">
        <f t="shared" si="431"/>
        <v>1.05240731500089E-3</v>
      </c>
    </row>
    <row r="4613" spans="2:13" x14ac:dyDescent="0.25">
      <c r="B4613" s="9">
        <v>290.14999389648398</v>
      </c>
      <c r="C4613">
        <v>600000</v>
      </c>
      <c r="D4613">
        <v>4185.53955078125</v>
      </c>
      <c r="E4613">
        <v>4166.35986328125</v>
      </c>
      <c r="F4613">
        <v>999.007080078125</v>
      </c>
      <c r="G4613">
        <v>1.0795064736157599E-3</v>
      </c>
      <c r="H4613" s="32">
        <f t="shared" si="426"/>
        <v>16.999993896484</v>
      </c>
      <c r="I4613">
        <f t="shared" si="427"/>
        <v>5.9215200000000001</v>
      </c>
      <c r="J4613" s="10">
        <f t="shared" si="428"/>
        <v>4.1855395507812503</v>
      </c>
      <c r="K4613" s="10">
        <f t="shared" si="429"/>
        <v>4.16635986328125</v>
      </c>
      <c r="L4613" s="10">
        <f t="shared" si="430"/>
        <v>0.999007080078125</v>
      </c>
      <c r="M4613">
        <f t="shared" si="431"/>
        <v>1.0795064736157599E-3</v>
      </c>
    </row>
    <row r="4614" spans="2:13" x14ac:dyDescent="0.25">
      <c r="B4614" s="9">
        <v>289.14999389648398</v>
      </c>
      <c r="C4614">
        <v>600000</v>
      </c>
      <c r="D4614">
        <v>4186.4326171875</v>
      </c>
      <c r="E4614">
        <v>4169.78759765625</v>
      </c>
      <c r="F4614">
        <v>999.17608642578102</v>
      </c>
      <c r="G4614">
        <v>1.10774836502969E-3</v>
      </c>
      <c r="H4614" s="32">
        <f t="shared" si="426"/>
        <v>15.999993896484</v>
      </c>
      <c r="I4614">
        <f t="shared" si="427"/>
        <v>5.9215200000000001</v>
      </c>
      <c r="J4614" s="10">
        <f t="shared" si="428"/>
        <v>4.1864326171875001</v>
      </c>
      <c r="K4614" s="10">
        <f t="shared" si="429"/>
        <v>4.1697875976562502</v>
      </c>
      <c r="L4614" s="10">
        <f t="shared" si="430"/>
        <v>0.99917608642578104</v>
      </c>
      <c r="M4614">
        <f t="shared" si="431"/>
        <v>1.10774836502969E-3</v>
      </c>
    </row>
    <row r="4615" spans="2:13" x14ac:dyDescent="0.25">
      <c r="B4615" s="9">
        <v>288.14999389648398</v>
      </c>
      <c r="C4615">
        <v>600000</v>
      </c>
      <c r="D4615">
        <v>4187.39892578125</v>
      </c>
      <c r="E4615">
        <v>4173.14404296875</v>
      </c>
      <c r="F4615">
        <v>999.33361816406205</v>
      </c>
      <c r="G4615">
        <v>1.13720004446804E-3</v>
      </c>
      <c r="H4615" s="32">
        <f t="shared" si="426"/>
        <v>14.999993896484</v>
      </c>
      <c r="I4615">
        <f t="shared" si="427"/>
        <v>5.9215200000000001</v>
      </c>
      <c r="J4615" s="10">
        <f t="shared" si="428"/>
        <v>4.1873989257812498</v>
      </c>
      <c r="K4615" s="10">
        <f t="shared" si="429"/>
        <v>4.1731440429687501</v>
      </c>
      <c r="L4615" s="10">
        <f t="shared" si="430"/>
        <v>0.99933361816406208</v>
      </c>
      <c r="M4615">
        <f t="shared" si="431"/>
        <v>1.13720004446804E-3</v>
      </c>
    </row>
    <row r="4616" spans="2:13" x14ac:dyDescent="0.25">
      <c r="B4616" s="9">
        <v>287.14999389648398</v>
      </c>
      <c r="C4616">
        <v>600000</v>
      </c>
      <c r="D4616">
        <v>4188.44384765625</v>
      </c>
      <c r="E4616">
        <v>4176.42822265625</v>
      </c>
      <c r="F4616">
        <v>999.47943115234295</v>
      </c>
      <c r="G4616">
        <v>1.1679335730150301E-3</v>
      </c>
      <c r="H4616" s="32">
        <f t="shared" ref="H4616:H4679" si="432">B4616-273.15</f>
        <v>13.999993896484</v>
      </c>
      <c r="I4616">
        <f t="shared" ref="I4616:I4679" si="433">C4616*0.0000098692</f>
        <v>5.9215200000000001</v>
      </c>
      <c r="J4616" s="10">
        <f t="shared" ref="J4616:J4679" si="434">D4616/1000</f>
        <v>4.1884438476562504</v>
      </c>
      <c r="K4616" s="10">
        <f t="shared" ref="K4616:K4679" si="435">E4616/1000</f>
        <v>4.1764282226562504</v>
      </c>
      <c r="L4616" s="10">
        <f t="shared" ref="L4616:L4679" si="436">F4616/1000</f>
        <v>0.99947943115234295</v>
      </c>
      <c r="M4616">
        <f t="shared" si="431"/>
        <v>1.1679335730150301E-3</v>
      </c>
    </row>
    <row r="4617" spans="2:13" x14ac:dyDescent="0.25">
      <c r="B4617" s="9">
        <v>286.14999389648398</v>
      </c>
      <c r="C4617">
        <v>600000</v>
      </c>
      <c r="D4617">
        <v>4189.57421875</v>
      </c>
      <c r="E4617">
        <v>4179.638671875</v>
      </c>
      <c r="F4617">
        <v>999.61328125</v>
      </c>
      <c r="G4617">
        <v>1.2000265996903101E-3</v>
      </c>
      <c r="H4617" s="32">
        <f t="shared" si="432"/>
        <v>12.999993896484</v>
      </c>
      <c r="I4617">
        <f t="shared" si="433"/>
        <v>5.9215200000000001</v>
      </c>
      <c r="J4617" s="10">
        <f t="shared" si="434"/>
        <v>4.1895742187499998</v>
      </c>
      <c r="K4617" s="10">
        <f t="shared" si="435"/>
        <v>4.1796386718749998</v>
      </c>
      <c r="L4617" s="10">
        <f t="shared" si="436"/>
        <v>0.99961328125000004</v>
      </c>
      <c r="M4617">
        <f t="shared" ref="M4617:M4680" si="437">G4617*1</f>
        <v>1.2000265996903101E-3</v>
      </c>
    </row>
    <row r="4618" spans="2:13" x14ac:dyDescent="0.25">
      <c r="B4618" s="9">
        <v>285.14999389648398</v>
      </c>
      <c r="C4618">
        <v>600000</v>
      </c>
      <c r="D4618">
        <v>4190.79833984375</v>
      </c>
      <c r="E4618">
        <v>4182.77490234375</v>
      </c>
      <c r="F4618">
        <v>999.73480224609295</v>
      </c>
      <c r="G4618">
        <v>1.2335625942796399E-3</v>
      </c>
      <c r="H4618" s="32">
        <f t="shared" si="432"/>
        <v>11.999993896484</v>
      </c>
      <c r="I4618">
        <f t="shared" si="433"/>
        <v>5.9215200000000001</v>
      </c>
      <c r="J4618" s="10">
        <f t="shared" si="434"/>
        <v>4.1907983398437496</v>
      </c>
      <c r="K4618" s="10">
        <f t="shared" si="435"/>
        <v>4.1827749023437502</v>
      </c>
      <c r="L4618" s="10">
        <f t="shared" si="436"/>
        <v>0.9997348022460929</v>
      </c>
      <c r="M4618">
        <f t="shared" si="437"/>
        <v>1.2335625942796399E-3</v>
      </c>
    </row>
    <row r="4619" spans="2:13" x14ac:dyDescent="0.25">
      <c r="B4619" s="9">
        <v>284.14999389648398</v>
      </c>
      <c r="C4619">
        <v>600000</v>
      </c>
      <c r="D4619">
        <v>4192.1240234375</v>
      </c>
      <c r="E4619">
        <v>4185.83642578125</v>
      </c>
      <c r="F4619">
        <v>999.84368896484295</v>
      </c>
      <c r="G4619">
        <v>1.2686317786574301E-3</v>
      </c>
      <c r="H4619" s="32">
        <f t="shared" si="432"/>
        <v>10.999993896484</v>
      </c>
      <c r="I4619">
        <f t="shared" si="433"/>
        <v>5.9215200000000001</v>
      </c>
      <c r="J4619" s="10">
        <f t="shared" si="434"/>
        <v>4.1921240234374997</v>
      </c>
      <c r="K4619" s="10">
        <f t="shared" si="435"/>
        <v>4.1858364257812504</v>
      </c>
      <c r="L4619" s="10">
        <f t="shared" si="436"/>
        <v>0.99984368896484299</v>
      </c>
      <c r="M4619">
        <f t="shared" si="437"/>
        <v>1.2686317786574301E-3</v>
      </c>
    </row>
    <row r="4620" spans="2:13" x14ac:dyDescent="0.25">
      <c r="B4620" s="9">
        <v>283.14999389648398</v>
      </c>
      <c r="C4620">
        <v>600000</v>
      </c>
      <c r="D4620">
        <v>4193.56005859375</v>
      </c>
      <c r="E4620">
        <v>4188.82275390625</v>
      </c>
      <c r="F4620">
        <v>999.93963623046795</v>
      </c>
      <c r="G4620">
        <v>1.3053315924480501E-3</v>
      </c>
      <c r="H4620" s="32">
        <f t="shared" si="432"/>
        <v>9.9999938964839998</v>
      </c>
      <c r="I4620">
        <f t="shared" si="433"/>
        <v>5.9215200000000001</v>
      </c>
      <c r="J4620" s="10">
        <f t="shared" si="434"/>
        <v>4.19356005859375</v>
      </c>
      <c r="K4620" s="10">
        <f t="shared" si="435"/>
        <v>4.1888227539062504</v>
      </c>
      <c r="L4620" s="10">
        <f t="shared" si="436"/>
        <v>0.999939636230468</v>
      </c>
      <c r="M4620">
        <f t="shared" si="437"/>
        <v>1.3053315924480501E-3</v>
      </c>
    </row>
    <row r="4621" spans="2:13" x14ac:dyDescent="0.25">
      <c r="B4621" s="9">
        <v>282.14999389648398</v>
      </c>
      <c r="C4621">
        <v>600000</v>
      </c>
      <c r="D4621">
        <v>4195.11767578125</v>
      </c>
      <c r="E4621">
        <v>4191.73388671875</v>
      </c>
      <c r="F4621">
        <v>1000.02227783203</v>
      </c>
      <c r="G4621">
        <v>1.34376727510243E-3</v>
      </c>
      <c r="H4621" s="32">
        <f t="shared" si="432"/>
        <v>8.9999938964839998</v>
      </c>
      <c r="I4621">
        <f t="shared" si="433"/>
        <v>5.9215200000000001</v>
      </c>
      <c r="J4621" s="10">
        <f t="shared" si="434"/>
        <v>4.1951176757812503</v>
      </c>
      <c r="K4621" s="10">
        <f t="shared" si="435"/>
        <v>4.1917338867187501</v>
      </c>
      <c r="L4621" s="10">
        <f t="shared" si="436"/>
        <v>1.00002227783203</v>
      </c>
      <c r="M4621">
        <f t="shared" si="437"/>
        <v>1.34376727510243E-3</v>
      </c>
    </row>
    <row r="4622" spans="2:13" x14ac:dyDescent="0.25">
      <c r="B4622" s="9">
        <v>281.14999389648398</v>
      </c>
      <c r="C4622">
        <v>600000</v>
      </c>
      <c r="D4622">
        <v>4196.8076171875</v>
      </c>
      <c r="E4622">
        <v>4194.5693359375</v>
      </c>
      <c r="F4622">
        <v>1000.09124755859</v>
      </c>
      <c r="G4622">
        <v>1.38405279722064E-3</v>
      </c>
      <c r="H4622" s="32">
        <f t="shared" si="432"/>
        <v>7.9999938964839998</v>
      </c>
      <c r="I4622">
        <f t="shared" si="433"/>
        <v>5.9215200000000001</v>
      </c>
      <c r="J4622" s="10">
        <f t="shared" si="434"/>
        <v>4.1968076171875</v>
      </c>
      <c r="K4622" s="10">
        <f t="shared" si="435"/>
        <v>4.1945693359374996</v>
      </c>
      <c r="L4622" s="10">
        <f t="shared" si="436"/>
        <v>1.0000912475585899</v>
      </c>
      <c r="M4622">
        <f t="shared" si="437"/>
        <v>1.38405279722064E-3</v>
      </c>
    </row>
    <row r="4623" spans="2:13" x14ac:dyDescent="0.25">
      <c r="B4623" s="9">
        <v>280.14999389648398</v>
      </c>
      <c r="C4623">
        <v>600000</v>
      </c>
      <c r="D4623">
        <v>4198.64306640625</v>
      </c>
      <c r="E4623">
        <v>4197.330078125</v>
      </c>
      <c r="F4623">
        <v>1000.14611816406</v>
      </c>
      <c r="G4623">
        <v>1.42631167545914E-3</v>
      </c>
      <c r="H4623" s="32">
        <f t="shared" si="432"/>
        <v>6.9999938964839998</v>
      </c>
      <c r="I4623">
        <f t="shared" si="433"/>
        <v>5.9215200000000001</v>
      </c>
      <c r="J4623" s="10">
        <f t="shared" si="434"/>
        <v>4.19864306640625</v>
      </c>
      <c r="K4623" s="10">
        <f t="shared" si="435"/>
        <v>4.1973300781249998</v>
      </c>
      <c r="L4623" s="10">
        <f t="shared" si="436"/>
        <v>1.0001461181640601</v>
      </c>
      <c r="M4623">
        <f t="shared" si="437"/>
        <v>1.42631167545914E-3</v>
      </c>
    </row>
    <row r="4624" spans="2:13" x14ac:dyDescent="0.25">
      <c r="B4624" s="9">
        <v>279.14999389648398</v>
      </c>
      <c r="C4624">
        <v>600000</v>
      </c>
      <c r="D4624">
        <v>4200.6376953125</v>
      </c>
      <c r="E4624">
        <v>4200.015625</v>
      </c>
      <c r="F4624">
        <v>1000.1865234375</v>
      </c>
      <c r="G4624">
        <v>1.4706781366840001E-3</v>
      </c>
      <c r="H4624" s="32">
        <f t="shared" si="432"/>
        <v>5.9999938964839998</v>
      </c>
      <c r="I4624">
        <f t="shared" si="433"/>
        <v>5.9215200000000001</v>
      </c>
      <c r="J4624" s="10">
        <f t="shared" si="434"/>
        <v>4.2006376953125004</v>
      </c>
      <c r="K4624" s="10">
        <f t="shared" si="435"/>
        <v>4.2000156249999998</v>
      </c>
      <c r="L4624" s="10">
        <f t="shared" si="436"/>
        <v>1.0001865234375</v>
      </c>
      <c r="M4624">
        <f t="shared" si="437"/>
        <v>1.4706781366840001E-3</v>
      </c>
    </row>
    <row r="4625" spans="2:13" x14ac:dyDescent="0.25">
      <c r="B4625" s="9">
        <v>278.14999389648398</v>
      </c>
      <c r="C4625">
        <v>600000</v>
      </c>
      <c r="D4625">
        <v>4202.80712890625</v>
      </c>
      <c r="E4625">
        <v>4202.62744140625</v>
      </c>
      <c r="F4625">
        <v>1000.21197509765</v>
      </c>
      <c r="G4625">
        <v>1.51729781646281E-3</v>
      </c>
      <c r="H4625" s="32">
        <f t="shared" si="432"/>
        <v>4.9999938964839998</v>
      </c>
      <c r="I4625">
        <f t="shared" si="433"/>
        <v>5.9215200000000001</v>
      </c>
      <c r="J4625" s="10">
        <f t="shared" si="434"/>
        <v>4.2028071289062501</v>
      </c>
      <c r="K4625" s="10">
        <f t="shared" si="435"/>
        <v>4.2026274414062499</v>
      </c>
      <c r="L4625" s="10">
        <f t="shared" si="436"/>
        <v>1.0002119750976499</v>
      </c>
      <c r="M4625">
        <f t="shared" si="437"/>
        <v>1.51729781646281E-3</v>
      </c>
    </row>
    <row r="4626" spans="2:13" x14ac:dyDescent="0.25">
      <c r="B4626" s="9">
        <v>277.14999389648398</v>
      </c>
      <c r="C4626">
        <v>600000</v>
      </c>
      <c r="D4626">
        <v>4205.1689453125</v>
      </c>
      <c r="E4626">
        <v>4205.166015625</v>
      </c>
      <c r="F4626">
        <v>1000.22198486328</v>
      </c>
      <c r="G4626">
        <v>1.5663291560485901E-3</v>
      </c>
      <c r="H4626" s="32">
        <f t="shared" si="432"/>
        <v>3.9999938964839998</v>
      </c>
      <c r="I4626">
        <f t="shared" si="433"/>
        <v>5.9215200000000001</v>
      </c>
      <c r="J4626" s="10">
        <f t="shared" si="434"/>
        <v>4.2051689453124999</v>
      </c>
      <c r="K4626" s="10">
        <f t="shared" si="435"/>
        <v>4.2051660156250001</v>
      </c>
      <c r="L4626" s="10">
        <f t="shared" si="436"/>
        <v>1.0002219848632801</v>
      </c>
      <c r="M4626">
        <f t="shared" si="437"/>
        <v>1.5663291560485901E-3</v>
      </c>
    </row>
    <row r="4627" spans="2:13" x14ac:dyDescent="0.25">
      <c r="B4627" s="9">
        <v>276.14999389648398</v>
      </c>
      <c r="C4627">
        <v>600000</v>
      </c>
      <c r="D4627">
        <v>4207.7412109375</v>
      </c>
      <c r="E4627">
        <v>4207.6328125</v>
      </c>
      <c r="F4627">
        <v>1000.21618652343</v>
      </c>
      <c r="G4627">
        <v>1.6179451486095699E-3</v>
      </c>
      <c r="H4627" s="32">
        <f t="shared" si="432"/>
        <v>2.9999938964839998</v>
      </c>
      <c r="I4627">
        <f t="shared" si="433"/>
        <v>5.9215200000000001</v>
      </c>
      <c r="J4627" s="10">
        <f t="shared" si="434"/>
        <v>4.2077412109374999</v>
      </c>
      <c r="K4627" s="10">
        <f t="shared" si="435"/>
        <v>4.2076328125</v>
      </c>
      <c r="L4627" s="10">
        <f t="shared" si="436"/>
        <v>1.00021618652343</v>
      </c>
      <c r="M4627">
        <f t="shared" si="437"/>
        <v>1.6179451486095699E-3</v>
      </c>
    </row>
    <row r="4628" spans="2:13" x14ac:dyDescent="0.25">
      <c r="B4628" s="9">
        <v>275.14999389648398</v>
      </c>
      <c r="C4628">
        <v>600000</v>
      </c>
      <c r="D4628">
        <v>4210.54541015625</v>
      </c>
      <c r="E4628">
        <v>4210.029296875</v>
      </c>
      <c r="F4628">
        <v>1000.1939086914</v>
      </c>
      <c r="G4628">
        <v>1.67233415413647E-3</v>
      </c>
      <c r="H4628" s="32">
        <f t="shared" si="432"/>
        <v>1.9999938964839998</v>
      </c>
      <c r="I4628">
        <f t="shared" si="433"/>
        <v>5.9215200000000001</v>
      </c>
      <c r="J4628" s="10">
        <f t="shared" si="434"/>
        <v>4.2105454101562501</v>
      </c>
      <c r="K4628" s="10">
        <f t="shared" si="435"/>
        <v>4.2100292968749997</v>
      </c>
      <c r="L4628" s="10">
        <f t="shared" si="436"/>
        <v>1.0001939086914</v>
      </c>
      <c r="M4628">
        <f t="shared" si="437"/>
        <v>1.67233415413647E-3</v>
      </c>
    </row>
    <row r="4629" spans="2:13" x14ac:dyDescent="0.25">
      <c r="B4629" s="9">
        <v>274.14999389648398</v>
      </c>
      <c r="C4629">
        <v>600000</v>
      </c>
      <c r="D4629">
        <v>4213.60498046875</v>
      </c>
      <c r="E4629">
        <v>4212.357421875</v>
      </c>
      <c r="F4629">
        <v>1000.15466308593</v>
      </c>
      <c r="G4629">
        <v>1.72970222774893E-3</v>
      </c>
      <c r="H4629" s="32">
        <f t="shared" si="432"/>
        <v>0.99999389648399983</v>
      </c>
      <c r="I4629">
        <f t="shared" si="433"/>
        <v>5.9215200000000001</v>
      </c>
      <c r="J4629" s="10">
        <f t="shared" si="434"/>
        <v>4.2136049804687499</v>
      </c>
      <c r="K4629" s="10">
        <f t="shared" si="435"/>
        <v>4.2123574218749997</v>
      </c>
      <c r="L4629" s="10">
        <f t="shared" si="436"/>
        <v>1.0001546630859299</v>
      </c>
      <c r="M4629">
        <f t="shared" si="437"/>
        <v>1.72970222774893E-3</v>
      </c>
    </row>
    <row r="4630" spans="2:13" x14ac:dyDescent="0.25">
      <c r="B4630" s="9">
        <v>273.14999389648398</v>
      </c>
      <c r="C4630">
        <v>600000</v>
      </c>
      <c r="D4630">
        <v>4216.94580078125</v>
      </c>
      <c r="E4630">
        <v>4214.619140625</v>
      </c>
      <c r="F4630">
        <v>1000.09783935546</v>
      </c>
      <c r="G4630">
        <v>1.79027474950999E-3</v>
      </c>
      <c r="H4630" s="32">
        <f t="shared" si="432"/>
        <v>-6.1035160001665645E-6</v>
      </c>
      <c r="I4630">
        <f t="shared" si="433"/>
        <v>5.9215200000000001</v>
      </c>
      <c r="J4630" s="10">
        <f t="shared" si="434"/>
        <v>4.2169458007812501</v>
      </c>
      <c r="K4630" s="10">
        <f t="shared" si="435"/>
        <v>4.2146191406250004</v>
      </c>
      <c r="L4630" s="10">
        <f t="shared" si="436"/>
        <v>1.00009783935546</v>
      </c>
      <c r="M4630">
        <f t="shared" si="437"/>
        <v>1.79027474950999E-3</v>
      </c>
    </row>
    <row r="4631" spans="2:13" x14ac:dyDescent="0.25">
      <c r="B4631" s="9">
        <v>473.14999389648398</v>
      </c>
      <c r="C4631">
        <v>500000</v>
      </c>
      <c r="D4631">
        <v>2144.84155273437</v>
      </c>
      <c r="E4631">
        <v>1595.86218261718</v>
      </c>
      <c r="F4631">
        <v>2.3527548313140798</v>
      </c>
      <c r="G4631" s="31">
        <v>1.6051619240897701E-5</v>
      </c>
      <c r="H4631" s="32">
        <f t="shared" si="432"/>
        <v>199.999993896484</v>
      </c>
      <c r="I4631">
        <f t="shared" si="433"/>
        <v>4.9346000000000005</v>
      </c>
      <c r="J4631" s="10">
        <f t="shared" si="434"/>
        <v>2.1448415527343698</v>
      </c>
      <c r="K4631" s="10">
        <f t="shared" si="435"/>
        <v>1.5958621826171799</v>
      </c>
      <c r="L4631" s="10">
        <f t="shared" si="436"/>
        <v>2.3527548313140799E-3</v>
      </c>
      <c r="M4631">
        <f t="shared" si="437"/>
        <v>1.6051619240897701E-5</v>
      </c>
    </row>
    <row r="4632" spans="2:13" x14ac:dyDescent="0.25">
      <c r="B4632" s="9">
        <v>472.14999389648398</v>
      </c>
      <c r="C4632">
        <v>500000</v>
      </c>
      <c r="D4632">
        <v>2147.18896484375</v>
      </c>
      <c r="E4632">
        <v>1597.11450195312</v>
      </c>
      <c r="F4632">
        <v>2.35834765434265</v>
      </c>
      <c r="G4632" s="31">
        <v>1.6009978935471699E-5</v>
      </c>
      <c r="H4632" s="32">
        <f t="shared" si="432"/>
        <v>198.999993896484</v>
      </c>
      <c r="I4632">
        <f t="shared" si="433"/>
        <v>4.9346000000000005</v>
      </c>
      <c r="J4632" s="10">
        <f t="shared" si="434"/>
        <v>2.1471889648437501</v>
      </c>
      <c r="K4632" s="10">
        <f t="shared" si="435"/>
        <v>1.5971145019531201</v>
      </c>
      <c r="L4632" s="10">
        <f t="shared" si="436"/>
        <v>2.3583476543426502E-3</v>
      </c>
      <c r="M4632">
        <f t="shared" si="437"/>
        <v>1.6009978935471699E-5</v>
      </c>
    </row>
    <row r="4633" spans="2:13" x14ac:dyDescent="0.25">
      <c r="B4633" s="9">
        <v>471.14999389648398</v>
      </c>
      <c r="C4633">
        <v>500000</v>
      </c>
      <c r="D4633">
        <v>2149.59326171875</v>
      </c>
      <c r="E4633">
        <v>1598.40295410156</v>
      </c>
      <c r="F4633">
        <v>2.3639726638793901</v>
      </c>
      <c r="G4633" s="31">
        <v>1.5968347724992701E-5</v>
      </c>
      <c r="H4633" s="32">
        <f t="shared" si="432"/>
        <v>197.999993896484</v>
      </c>
      <c r="I4633">
        <f t="shared" si="433"/>
        <v>4.9346000000000005</v>
      </c>
      <c r="J4633" s="10">
        <f t="shared" si="434"/>
        <v>2.1495932617187501</v>
      </c>
      <c r="K4633" s="10">
        <f t="shared" si="435"/>
        <v>1.5984029541015601</v>
      </c>
      <c r="L4633" s="10">
        <f t="shared" si="436"/>
        <v>2.36397266387939E-3</v>
      </c>
      <c r="M4633">
        <f t="shared" si="437"/>
        <v>1.5968347724992701E-5</v>
      </c>
    </row>
    <row r="4634" spans="2:13" x14ac:dyDescent="0.25">
      <c r="B4634" s="9">
        <v>470.14999389648398</v>
      </c>
      <c r="C4634">
        <v>500000</v>
      </c>
      <c r="D4634">
        <v>2152.05590820312</v>
      </c>
      <c r="E4634">
        <v>1599.72888183593</v>
      </c>
      <c r="F4634">
        <v>2.3696305751800502</v>
      </c>
      <c r="G4634" s="31">
        <v>1.5926721971482001E-5</v>
      </c>
      <c r="H4634" s="32">
        <f t="shared" si="432"/>
        <v>196.999993896484</v>
      </c>
      <c r="I4634">
        <f t="shared" si="433"/>
        <v>4.9346000000000005</v>
      </c>
      <c r="J4634" s="10">
        <f t="shared" si="434"/>
        <v>2.1520559082031201</v>
      </c>
      <c r="K4634" s="10">
        <f t="shared" si="435"/>
        <v>1.5997288818359301</v>
      </c>
      <c r="L4634" s="10">
        <f t="shared" si="436"/>
        <v>2.36963057518005E-3</v>
      </c>
      <c r="M4634">
        <f t="shared" si="437"/>
        <v>1.5926721971482001E-5</v>
      </c>
    </row>
    <row r="4635" spans="2:13" x14ac:dyDescent="0.25">
      <c r="B4635" s="9">
        <v>469.14999389648398</v>
      </c>
      <c r="C4635">
        <v>500000</v>
      </c>
      <c r="D4635">
        <v>2154.57836914062</v>
      </c>
      <c r="E4635">
        <v>1601.09301757812</v>
      </c>
      <c r="F4635">
        <v>2.3753216266632</v>
      </c>
      <c r="G4635" s="31">
        <v>1.5885107131907699E-5</v>
      </c>
      <c r="H4635" s="32">
        <f t="shared" si="432"/>
        <v>195.999993896484</v>
      </c>
      <c r="I4635">
        <f t="shared" si="433"/>
        <v>4.9346000000000005</v>
      </c>
      <c r="J4635" s="10">
        <f t="shared" si="434"/>
        <v>2.1545783691406202</v>
      </c>
      <c r="K4635" s="10">
        <f t="shared" si="435"/>
        <v>1.6010930175781199</v>
      </c>
      <c r="L4635" s="10">
        <f t="shared" si="436"/>
        <v>2.3753216266632002E-3</v>
      </c>
      <c r="M4635">
        <f t="shared" si="437"/>
        <v>1.5885107131907699E-5</v>
      </c>
    </row>
    <row r="4636" spans="2:13" x14ac:dyDescent="0.25">
      <c r="B4636" s="9">
        <v>468.14999389648398</v>
      </c>
      <c r="C4636">
        <v>500000</v>
      </c>
      <c r="D4636">
        <v>2157.16259765625</v>
      </c>
      <c r="E4636">
        <v>1602.49658203125</v>
      </c>
      <c r="F4636">
        <v>2.3810462951660099</v>
      </c>
      <c r="G4636" s="31">
        <v>1.5843497749301602E-5</v>
      </c>
      <c r="H4636" s="32">
        <f t="shared" si="432"/>
        <v>194.999993896484</v>
      </c>
      <c r="I4636">
        <f t="shared" si="433"/>
        <v>4.9346000000000005</v>
      </c>
      <c r="J4636" s="10">
        <f t="shared" si="434"/>
        <v>2.1571625976562498</v>
      </c>
      <c r="K4636" s="10">
        <f t="shared" si="435"/>
        <v>1.60249658203125</v>
      </c>
      <c r="L4636" s="10">
        <f t="shared" si="436"/>
        <v>2.3810462951660101E-3</v>
      </c>
      <c r="M4636">
        <f t="shared" si="437"/>
        <v>1.5843497749301602E-5</v>
      </c>
    </row>
    <row r="4637" spans="2:13" x14ac:dyDescent="0.25">
      <c r="B4637" s="9">
        <v>467.14999389648398</v>
      </c>
      <c r="C4637">
        <v>500000</v>
      </c>
      <c r="D4637">
        <v>2159.80981445312</v>
      </c>
      <c r="E4637">
        <v>1603.94067382812</v>
      </c>
      <c r="F4637">
        <v>2.3868050575256299</v>
      </c>
      <c r="G4637" s="31">
        <v>1.5801897461642501E-5</v>
      </c>
      <c r="H4637" s="32">
        <f t="shared" si="432"/>
        <v>193.999993896484</v>
      </c>
      <c r="I4637">
        <f t="shared" si="433"/>
        <v>4.9346000000000005</v>
      </c>
      <c r="J4637" s="10">
        <f t="shared" si="434"/>
        <v>2.1598098144531201</v>
      </c>
      <c r="K4637" s="10">
        <f t="shared" si="435"/>
        <v>1.6039406738281199</v>
      </c>
      <c r="L4637" s="10">
        <f t="shared" si="436"/>
        <v>2.3868050575256297E-3</v>
      </c>
      <c r="M4637">
        <f t="shared" si="437"/>
        <v>1.5801897461642501E-5</v>
      </c>
    </row>
    <row r="4638" spans="2:13" x14ac:dyDescent="0.25">
      <c r="B4638" s="9">
        <v>466.14999389648398</v>
      </c>
      <c r="C4638">
        <v>500000</v>
      </c>
      <c r="D4638">
        <v>2162.5224609375</v>
      </c>
      <c r="E4638">
        <v>1605.42639160156</v>
      </c>
      <c r="F4638">
        <v>2.3925981521606401</v>
      </c>
      <c r="G4638" s="31">
        <v>1.5760304449941001E-5</v>
      </c>
      <c r="H4638" s="32">
        <f t="shared" si="432"/>
        <v>192.999993896484</v>
      </c>
      <c r="I4638">
        <f t="shared" si="433"/>
        <v>4.9346000000000005</v>
      </c>
      <c r="J4638" s="10">
        <f t="shared" si="434"/>
        <v>2.1625224609374998</v>
      </c>
      <c r="K4638" s="10">
        <f t="shared" si="435"/>
        <v>1.6054263916015601</v>
      </c>
      <c r="L4638" s="10">
        <f t="shared" si="436"/>
        <v>2.3925981521606401E-3</v>
      </c>
      <c r="M4638">
        <f t="shared" si="437"/>
        <v>1.5760304449941001E-5</v>
      </c>
    </row>
    <row r="4639" spans="2:13" x14ac:dyDescent="0.25">
      <c r="B4639" s="9">
        <v>465.14999389648398</v>
      </c>
      <c r="C4639">
        <v>500000</v>
      </c>
      <c r="D4639">
        <v>2165.30200195312</v>
      </c>
      <c r="E4639">
        <v>1606.955078125</v>
      </c>
      <c r="F4639">
        <v>2.39842581748962</v>
      </c>
      <c r="G4639" s="31">
        <v>1.5718720533186499E-5</v>
      </c>
      <c r="H4639" s="32">
        <f t="shared" si="432"/>
        <v>191.999993896484</v>
      </c>
      <c r="I4639">
        <f t="shared" si="433"/>
        <v>4.9346000000000005</v>
      </c>
      <c r="J4639" s="10">
        <f t="shared" si="434"/>
        <v>2.1653020019531199</v>
      </c>
      <c r="K4639" s="10">
        <f t="shared" si="435"/>
        <v>1.6069550781249999</v>
      </c>
      <c r="L4639" s="10">
        <f t="shared" si="436"/>
        <v>2.3984258174896199E-3</v>
      </c>
      <c r="M4639">
        <f t="shared" si="437"/>
        <v>1.5718720533186499E-5</v>
      </c>
    </row>
    <row r="4640" spans="2:13" x14ac:dyDescent="0.25">
      <c r="B4640" s="9">
        <v>464.14999389648398</v>
      </c>
      <c r="C4640">
        <v>500000</v>
      </c>
      <c r="D4640">
        <v>2168.15063476562</v>
      </c>
      <c r="E4640">
        <v>1608.52795410156</v>
      </c>
      <c r="F4640">
        <v>2.4042890071868799</v>
      </c>
      <c r="G4640" s="31">
        <v>1.5677142073400302E-5</v>
      </c>
      <c r="H4640" s="32">
        <f t="shared" si="432"/>
        <v>190.999993896484</v>
      </c>
      <c r="I4640">
        <f t="shared" si="433"/>
        <v>4.9346000000000005</v>
      </c>
      <c r="J4640" s="10">
        <f t="shared" si="434"/>
        <v>2.1681506347656199</v>
      </c>
      <c r="K4640" s="10">
        <f t="shared" si="435"/>
        <v>1.60852795410156</v>
      </c>
      <c r="L4640" s="10">
        <f t="shared" si="436"/>
        <v>2.40428900718688E-3</v>
      </c>
      <c r="M4640">
        <f t="shared" si="437"/>
        <v>1.5677142073400302E-5</v>
      </c>
    </row>
    <row r="4641" spans="2:13" x14ac:dyDescent="0.25">
      <c r="B4641" s="9">
        <v>463.14999389648398</v>
      </c>
      <c r="C4641">
        <v>500000</v>
      </c>
      <c r="D4641">
        <v>2171.07055664062</v>
      </c>
      <c r="E4641">
        <v>1610.14672851562</v>
      </c>
      <c r="F4641">
        <v>2.4101874828338601</v>
      </c>
      <c r="G4641" s="31">
        <v>1.5635574527550401E-5</v>
      </c>
      <c r="H4641" s="32">
        <f t="shared" si="432"/>
        <v>189.999993896484</v>
      </c>
      <c r="I4641">
        <f t="shared" si="433"/>
        <v>4.9346000000000005</v>
      </c>
      <c r="J4641" s="10">
        <f t="shared" si="434"/>
        <v>2.1710705566406201</v>
      </c>
      <c r="K4641" s="10">
        <f t="shared" si="435"/>
        <v>1.6101467285156199</v>
      </c>
      <c r="L4641" s="10">
        <f t="shared" si="436"/>
        <v>2.41018748283386E-3</v>
      </c>
      <c r="M4641">
        <f t="shared" si="437"/>
        <v>1.5635574527550401E-5</v>
      </c>
    </row>
    <row r="4642" spans="2:13" x14ac:dyDescent="0.25">
      <c r="B4642" s="9">
        <v>462.14999389648398</v>
      </c>
      <c r="C4642">
        <v>500000</v>
      </c>
      <c r="D4642">
        <v>2174.06396484375</v>
      </c>
      <c r="E4642">
        <v>1611.81274414062</v>
      </c>
      <c r="F4642">
        <v>2.41612243652343</v>
      </c>
      <c r="G4642" s="31">
        <v>1.5594014257658198E-5</v>
      </c>
      <c r="H4642" s="32">
        <f t="shared" si="432"/>
        <v>188.999993896484</v>
      </c>
      <c r="I4642">
        <f t="shared" si="433"/>
        <v>4.9346000000000005</v>
      </c>
      <c r="J4642" s="10">
        <f t="shared" si="434"/>
        <v>2.1740639648437501</v>
      </c>
      <c r="K4642" s="10">
        <f t="shared" si="435"/>
        <v>1.61181274414062</v>
      </c>
      <c r="L4642" s="10">
        <f t="shared" si="436"/>
        <v>2.41612243652343E-3</v>
      </c>
      <c r="M4642">
        <f t="shared" si="437"/>
        <v>1.5594014257658198E-5</v>
      </c>
    </row>
    <row r="4643" spans="2:13" x14ac:dyDescent="0.25">
      <c r="B4643" s="9">
        <v>461.14999389648398</v>
      </c>
      <c r="C4643">
        <v>500000</v>
      </c>
      <c r="D4643">
        <v>2177.13354492187</v>
      </c>
      <c r="E4643">
        <v>1613.52758789062</v>
      </c>
      <c r="F4643">
        <v>2.4220938682556099</v>
      </c>
      <c r="G4643" s="31">
        <v>1.55524612637236E-5</v>
      </c>
      <c r="H4643" s="32">
        <f t="shared" si="432"/>
        <v>187.999993896484</v>
      </c>
      <c r="I4643">
        <f t="shared" si="433"/>
        <v>4.9346000000000005</v>
      </c>
      <c r="J4643" s="10">
        <f t="shared" si="434"/>
        <v>2.1771335449218698</v>
      </c>
      <c r="K4643" s="10">
        <f t="shared" si="435"/>
        <v>1.6135275878906199</v>
      </c>
      <c r="L4643" s="10">
        <f t="shared" si="436"/>
        <v>2.4220938682556099E-3</v>
      </c>
      <c r="M4643">
        <f t="shared" si="437"/>
        <v>1.55524612637236E-5</v>
      </c>
    </row>
    <row r="4644" spans="2:13" x14ac:dyDescent="0.25">
      <c r="B4644" s="9">
        <v>460.14999389648398</v>
      </c>
      <c r="C4644">
        <v>500000</v>
      </c>
      <c r="D4644">
        <v>2180.28198242187</v>
      </c>
      <c r="E4644">
        <v>1615.29333496093</v>
      </c>
      <c r="F4644">
        <v>2.4281022548675502</v>
      </c>
      <c r="G4644" s="31">
        <v>1.5510917364736E-5</v>
      </c>
      <c r="H4644" s="32">
        <f t="shared" si="432"/>
        <v>186.999993896484</v>
      </c>
      <c r="I4644">
        <f t="shared" si="433"/>
        <v>4.9346000000000005</v>
      </c>
      <c r="J4644" s="10">
        <f t="shared" si="434"/>
        <v>2.18028198242187</v>
      </c>
      <c r="K4644" s="10">
        <f t="shared" si="435"/>
        <v>1.61529333496093</v>
      </c>
      <c r="L4644" s="10">
        <f t="shared" si="436"/>
        <v>2.4281022548675504E-3</v>
      </c>
      <c r="M4644">
        <f t="shared" si="437"/>
        <v>1.5510917364736E-5</v>
      </c>
    </row>
    <row r="4645" spans="2:13" x14ac:dyDescent="0.25">
      <c r="B4645" s="9">
        <v>459.14999389648398</v>
      </c>
      <c r="C4645">
        <v>500000</v>
      </c>
      <c r="D4645">
        <v>2183.51196289062</v>
      </c>
      <c r="E4645">
        <v>1617.11169433593</v>
      </c>
      <c r="F4645">
        <v>2.4341480731964098</v>
      </c>
      <c r="G4645" s="31">
        <v>1.5469380741706101E-5</v>
      </c>
      <c r="H4645" s="32">
        <f t="shared" si="432"/>
        <v>185.999993896484</v>
      </c>
      <c r="I4645">
        <f t="shared" si="433"/>
        <v>4.9346000000000005</v>
      </c>
      <c r="J4645" s="10">
        <f t="shared" si="434"/>
        <v>2.1835119628906199</v>
      </c>
      <c r="K4645" s="10">
        <f t="shared" si="435"/>
        <v>1.61711169433593</v>
      </c>
      <c r="L4645" s="10">
        <f t="shared" si="436"/>
        <v>2.43414807319641E-3</v>
      </c>
      <c r="M4645">
        <f t="shared" si="437"/>
        <v>1.5469380741706101E-5</v>
      </c>
    </row>
    <row r="4646" spans="2:13" x14ac:dyDescent="0.25">
      <c r="B4646" s="9">
        <v>458.14999389648398</v>
      </c>
      <c r="C4646">
        <v>500000</v>
      </c>
      <c r="D4646">
        <v>2186.82690429687</v>
      </c>
      <c r="E4646">
        <v>1618.98486328125</v>
      </c>
      <c r="F4646">
        <v>2.4402320384979199</v>
      </c>
      <c r="G4646" s="31">
        <v>1.5427853213623098E-5</v>
      </c>
      <c r="H4646" s="32">
        <f t="shared" si="432"/>
        <v>184.999993896484</v>
      </c>
      <c r="I4646">
        <f t="shared" si="433"/>
        <v>4.9346000000000005</v>
      </c>
      <c r="J4646" s="10">
        <f t="shared" si="434"/>
        <v>2.1868269042968702</v>
      </c>
      <c r="K4646" s="10">
        <f t="shared" si="435"/>
        <v>1.61898486328125</v>
      </c>
      <c r="L4646" s="10">
        <f t="shared" si="436"/>
        <v>2.4402320384979198E-3</v>
      </c>
      <c r="M4646">
        <f t="shared" si="437"/>
        <v>1.5427853213623098E-5</v>
      </c>
    </row>
    <row r="4647" spans="2:13" x14ac:dyDescent="0.25">
      <c r="B4647" s="9">
        <v>457.14999389648398</v>
      </c>
      <c r="C4647">
        <v>500000</v>
      </c>
      <c r="D4647">
        <v>2190.22973632812</v>
      </c>
      <c r="E4647">
        <v>1620.91516113281</v>
      </c>
      <c r="F4647">
        <v>2.4463546276092498</v>
      </c>
      <c r="G4647" s="31">
        <v>1.5386334780487201E-5</v>
      </c>
      <c r="H4647" s="32">
        <f t="shared" si="432"/>
        <v>183.999993896484</v>
      </c>
      <c r="I4647">
        <f t="shared" si="433"/>
        <v>4.9346000000000005</v>
      </c>
      <c r="J4647" s="10">
        <f t="shared" si="434"/>
        <v>2.1902297363281198</v>
      </c>
      <c r="K4647" s="10">
        <f t="shared" si="435"/>
        <v>1.6209151611328101</v>
      </c>
      <c r="L4647" s="10">
        <f t="shared" si="436"/>
        <v>2.4463546276092497E-3</v>
      </c>
      <c r="M4647">
        <f t="shared" si="437"/>
        <v>1.5386334780487201E-5</v>
      </c>
    </row>
    <row r="4648" spans="2:13" x14ac:dyDescent="0.25">
      <c r="B4648" s="9">
        <v>456.14999389648398</v>
      </c>
      <c r="C4648">
        <v>500000</v>
      </c>
      <c r="D4648">
        <v>2193.72436523437</v>
      </c>
      <c r="E4648">
        <v>1622.90502929687</v>
      </c>
      <c r="F4648">
        <v>2.4525160789489702</v>
      </c>
      <c r="G4648" s="31">
        <v>1.5344823623308898E-5</v>
      </c>
      <c r="H4648" s="32">
        <f t="shared" si="432"/>
        <v>182.999993896484</v>
      </c>
      <c r="I4648">
        <f t="shared" si="433"/>
        <v>4.9346000000000005</v>
      </c>
      <c r="J4648" s="10">
        <f t="shared" si="434"/>
        <v>2.1937243652343699</v>
      </c>
      <c r="K4648" s="10">
        <f t="shared" si="435"/>
        <v>1.6229050292968701</v>
      </c>
      <c r="L4648" s="10">
        <f t="shared" si="436"/>
        <v>2.4525160789489703E-3</v>
      </c>
      <c r="M4648">
        <f t="shared" si="437"/>
        <v>1.5344823623308898E-5</v>
      </c>
    </row>
    <row r="4649" spans="2:13" x14ac:dyDescent="0.25">
      <c r="B4649" s="9">
        <v>455.14999389648398</v>
      </c>
      <c r="C4649">
        <v>500000</v>
      </c>
      <c r="D4649">
        <v>2197.31494140625</v>
      </c>
      <c r="E4649">
        <v>1624.95727539062</v>
      </c>
      <c r="F4649">
        <v>2.45871710777282</v>
      </c>
      <c r="G4649" s="31">
        <v>1.5303319742088199E-5</v>
      </c>
      <c r="H4649" s="32">
        <f t="shared" si="432"/>
        <v>181.999993896484</v>
      </c>
      <c r="I4649">
        <f t="shared" si="433"/>
        <v>4.9346000000000005</v>
      </c>
      <c r="J4649" s="10">
        <f t="shared" si="434"/>
        <v>2.1973149414062498</v>
      </c>
      <c r="K4649" s="10">
        <f t="shared" si="435"/>
        <v>1.6249572753906201</v>
      </c>
      <c r="L4649" s="10">
        <f t="shared" si="436"/>
        <v>2.4587171077728202E-3</v>
      </c>
      <c r="M4649">
        <f t="shared" si="437"/>
        <v>1.5303319742088199E-5</v>
      </c>
    </row>
    <row r="4650" spans="2:13" x14ac:dyDescent="0.25">
      <c r="B4650" s="9">
        <v>454.14999389648398</v>
      </c>
      <c r="C4650">
        <v>500000</v>
      </c>
      <c r="D4650">
        <v>2201.00537109375</v>
      </c>
      <c r="E4650">
        <v>1627.07482910156</v>
      </c>
      <c r="F4650">
        <v>2.4649581909179599</v>
      </c>
      <c r="G4650" s="31">
        <v>1.5261824955814501E-5</v>
      </c>
      <c r="H4650" s="32">
        <f t="shared" si="432"/>
        <v>180.999993896484</v>
      </c>
      <c r="I4650">
        <f t="shared" si="433"/>
        <v>4.9346000000000005</v>
      </c>
      <c r="J4650" s="10">
        <f t="shared" si="434"/>
        <v>2.2010053710937498</v>
      </c>
      <c r="K4650" s="10">
        <f t="shared" si="435"/>
        <v>1.62707482910156</v>
      </c>
      <c r="L4650" s="10">
        <f t="shared" si="436"/>
        <v>2.46495819091796E-3</v>
      </c>
      <c r="M4650">
        <f t="shared" si="437"/>
        <v>1.5261824955814501E-5</v>
      </c>
    </row>
    <row r="4651" spans="2:13" x14ac:dyDescent="0.25">
      <c r="B4651" s="9">
        <v>453.14999389648398</v>
      </c>
      <c r="C4651">
        <v>500000</v>
      </c>
      <c r="D4651">
        <v>2204.80078125</v>
      </c>
      <c r="E4651">
        <v>1629.26123046875</v>
      </c>
      <c r="F4651">
        <v>2.4712400436401301</v>
      </c>
      <c r="G4651" s="31">
        <v>1.52203392644878E-5</v>
      </c>
      <c r="H4651" s="32">
        <f t="shared" si="432"/>
        <v>179.999993896484</v>
      </c>
      <c r="I4651">
        <f t="shared" si="433"/>
        <v>4.9346000000000005</v>
      </c>
      <c r="J4651" s="10">
        <f t="shared" si="434"/>
        <v>2.2048007812499999</v>
      </c>
      <c r="K4651" s="10">
        <f t="shared" si="435"/>
        <v>1.6292612304687499</v>
      </c>
      <c r="L4651" s="10">
        <f t="shared" si="436"/>
        <v>2.4712400436401301E-3</v>
      </c>
      <c r="M4651">
        <f t="shared" si="437"/>
        <v>1.52203392644878E-5</v>
      </c>
    </row>
    <row r="4652" spans="2:13" x14ac:dyDescent="0.25">
      <c r="B4652" s="9">
        <v>452.14999389648398</v>
      </c>
      <c r="C4652">
        <v>500000</v>
      </c>
      <c r="D4652">
        <v>2208.70629882812</v>
      </c>
      <c r="E4652">
        <v>1631.52001953125</v>
      </c>
      <c r="F4652">
        <v>2.4775631427764799</v>
      </c>
      <c r="G4652" s="31">
        <v>1.51788608491187E-5</v>
      </c>
      <c r="H4652" s="32">
        <f t="shared" si="432"/>
        <v>178.999993896484</v>
      </c>
      <c r="I4652">
        <f t="shared" si="433"/>
        <v>4.9346000000000005</v>
      </c>
      <c r="J4652" s="10">
        <f t="shared" si="434"/>
        <v>2.2087062988281199</v>
      </c>
      <c r="K4652" s="10">
        <f t="shared" si="435"/>
        <v>1.63152001953125</v>
      </c>
      <c r="L4652" s="10">
        <f t="shared" si="436"/>
        <v>2.4775631427764798E-3</v>
      </c>
      <c r="M4652">
        <f t="shared" si="437"/>
        <v>1.51788608491187E-5</v>
      </c>
    </row>
    <row r="4653" spans="2:13" x14ac:dyDescent="0.25">
      <c r="B4653" s="9">
        <v>451.14999389648398</v>
      </c>
      <c r="C4653">
        <v>500000</v>
      </c>
      <c r="D4653">
        <v>2212.7275390625</v>
      </c>
      <c r="E4653">
        <v>1633.85522460937</v>
      </c>
      <c r="F4653">
        <v>2.4839279651641801</v>
      </c>
      <c r="G4653" s="31">
        <v>1.5137391528696701E-5</v>
      </c>
      <c r="H4653" s="32">
        <f t="shared" si="432"/>
        <v>177.999993896484</v>
      </c>
      <c r="I4653">
        <f t="shared" si="433"/>
        <v>4.9346000000000005</v>
      </c>
      <c r="J4653" s="10">
        <f t="shared" si="434"/>
        <v>2.2127275390625001</v>
      </c>
      <c r="K4653" s="10">
        <f t="shared" si="435"/>
        <v>1.63385522460937</v>
      </c>
      <c r="L4653" s="10">
        <f t="shared" si="436"/>
        <v>2.4839279651641803E-3</v>
      </c>
      <c r="M4653">
        <f t="shared" si="437"/>
        <v>1.5137391528696701E-5</v>
      </c>
    </row>
    <row r="4654" spans="2:13" x14ac:dyDescent="0.25">
      <c r="B4654" s="9">
        <v>450.14999389648398</v>
      </c>
      <c r="C4654">
        <v>500000</v>
      </c>
      <c r="D4654">
        <v>2216.87109375</v>
      </c>
      <c r="E4654">
        <v>1636.27136230468</v>
      </c>
      <c r="F4654">
        <v>2.49033522605896</v>
      </c>
      <c r="G4654" s="31">
        <v>1.5095930393727E-5</v>
      </c>
      <c r="H4654" s="32">
        <f t="shared" si="432"/>
        <v>176.999993896484</v>
      </c>
      <c r="I4654">
        <f t="shared" si="433"/>
        <v>4.9346000000000005</v>
      </c>
      <c r="J4654" s="10">
        <f t="shared" si="434"/>
        <v>2.21687109375</v>
      </c>
      <c r="K4654" s="10">
        <f t="shared" si="435"/>
        <v>1.6362713623046801</v>
      </c>
      <c r="L4654" s="10">
        <f t="shared" si="436"/>
        <v>2.49033522605896E-3</v>
      </c>
      <c r="M4654">
        <f t="shared" si="437"/>
        <v>1.5095930393727E-5</v>
      </c>
    </row>
    <row r="4655" spans="2:13" x14ac:dyDescent="0.25">
      <c r="B4655" s="9">
        <v>449.14999389648398</v>
      </c>
      <c r="C4655">
        <v>500000</v>
      </c>
      <c r="D4655">
        <v>2221.14404296875</v>
      </c>
      <c r="E4655">
        <v>1638.7734375</v>
      </c>
      <c r="F4655">
        <v>2.4967856407165501</v>
      </c>
      <c r="G4655" s="31">
        <v>1.50544783537043E-5</v>
      </c>
      <c r="H4655" s="32">
        <f t="shared" si="432"/>
        <v>175.999993896484</v>
      </c>
      <c r="I4655">
        <f t="shared" si="433"/>
        <v>4.9346000000000005</v>
      </c>
      <c r="J4655" s="10">
        <f t="shared" si="434"/>
        <v>2.2211440429687501</v>
      </c>
      <c r="K4655" s="10">
        <f t="shared" si="435"/>
        <v>1.6387734375</v>
      </c>
      <c r="L4655" s="10">
        <f t="shared" si="436"/>
        <v>2.4967856407165502E-3</v>
      </c>
      <c r="M4655">
        <f t="shared" si="437"/>
        <v>1.50544783537043E-5</v>
      </c>
    </row>
    <row r="4656" spans="2:13" x14ac:dyDescent="0.25">
      <c r="B4656" s="9">
        <v>448.14999389648398</v>
      </c>
      <c r="C4656">
        <v>500000</v>
      </c>
      <c r="D4656">
        <v>2225.5537109375</v>
      </c>
      <c r="E4656">
        <v>1641.3671875</v>
      </c>
      <c r="F4656">
        <v>2.5032799243927002</v>
      </c>
      <c r="G4656" s="31">
        <v>1.50130335896392E-5</v>
      </c>
      <c r="H4656" s="32">
        <f t="shared" si="432"/>
        <v>174.999993896484</v>
      </c>
      <c r="I4656">
        <f t="shared" si="433"/>
        <v>4.9346000000000005</v>
      </c>
      <c r="J4656" s="10">
        <f t="shared" si="434"/>
        <v>2.2255537109375001</v>
      </c>
      <c r="K4656" s="10">
        <f t="shared" si="435"/>
        <v>1.6413671875</v>
      </c>
      <c r="L4656" s="10">
        <f t="shared" si="436"/>
        <v>2.5032799243927002E-3</v>
      </c>
      <c r="M4656">
        <f t="shared" si="437"/>
        <v>1.50130335896392E-5</v>
      </c>
    </row>
    <row r="4657" spans="2:13" x14ac:dyDescent="0.25">
      <c r="B4657" s="9">
        <v>447.14999389648398</v>
      </c>
      <c r="C4657">
        <v>500000</v>
      </c>
      <c r="D4657">
        <v>2230.109375</v>
      </c>
      <c r="E4657">
        <v>1644.05871582031</v>
      </c>
      <c r="F4657">
        <v>2.5098183155059801</v>
      </c>
      <c r="G4657" s="31">
        <v>1.49715979205211E-5</v>
      </c>
      <c r="H4657" s="32">
        <f t="shared" si="432"/>
        <v>173.999993896484</v>
      </c>
      <c r="I4657">
        <f t="shared" si="433"/>
        <v>4.9346000000000005</v>
      </c>
      <c r="J4657" s="10">
        <f t="shared" si="434"/>
        <v>2.2301093750000001</v>
      </c>
      <c r="K4657" s="10">
        <f t="shared" si="435"/>
        <v>1.6440587158203099</v>
      </c>
      <c r="L4657" s="10">
        <f t="shared" si="436"/>
        <v>2.5098183155059803E-3</v>
      </c>
      <c r="M4657">
        <f t="shared" si="437"/>
        <v>1.49715979205211E-5</v>
      </c>
    </row>
    <row r="4658" spans="2:13" x14ac:dyDescent="0.25">
      <c r="B4658" s="9">
        <v>446.14999389648398</v>
      </c>
      <c r="C4658">
        <v>500000</v>
      </c>
      <c r="D4658">
        <v>2234.8203125</v>
      </c>
      <c r="E4658">
        <v>1646.85510253906</v>
      </c>
      <c r="F4658">
        <v>2.5164020061492902</v>
      </c>
      <c r="G4658" s="31">
        <v>1.49301704368554E-5</v>
      </c>
      <c r="H4658" s="32">
        <f t="shared" si="432"/>
        <v>172.999993896484</v>
      </c>
      <c r="I4658">
        <f t="shared" si="433"/>
        <v>4.9346000000000005</v>
      </c>
      <c r="J4658" s="10">
        <f t="shared" si="434"/>
        <v>2.2348203125000001</v>
      </c>
      <c r="K4658" s="10">
        <f t="shared" si="435"/>
        <v>1.6468551025390601</v>
      </c>
      <c r="L4658" s="10">
        <f t="shared" si="436"/>
        <v>2.5164020061492903E-3</v>
      </c>
      <c r="M4658">
        <f t="shared" si="437"/>
        <v>1.49301704368554E-5</v>
      </c>
    </row>
    <row r="4659" spans="2:13" x14ac:dyDescent="0.25">
      <c r="B4659" s="9">
        <v>445.14999389648398</v>
      </c>
      <c r="C4659">
        <v>500000</v>
      </c>
      <c r="D4659">
        <v>2239.69750976562</v>
      </c>
      <c r="E4659">
        <v>1649.76403808593</v>
      </c>
      <c r="F4659">
        <v>2.5230317115783598</v>
      </c>
      <c r="G4659" s="31">
        <v>1.48887511386419E-5</v>
      </c>
      <c r="H4659" s="32">
        <f t="shared" si="432"/>
        <v>171.999993896484</v>
      </c>
      <c r="I4659">
        <f t="shared" si="433"/>
        <v>4.9346000000000005</v>
      </c>
      <c r="J4659" s="10">
        <f t="shared" si="434"/>
        <v>2.23969750976562</v>
      </c>
      <c r="K4659" s="10">
        <f t="shared" si="435"/>
        <v>1.64976403808593</v>
      </c>
      <c r="L4659" s="10">
        <f t="shared" si="436"/>
        <v>2.5230317115783598E-3</v>
      </c>
      <c r="M4659">
        <f t="shared" si="437"/>
        <v>1.48887511386419E-5</v>
      </c>
    </row>
    <row r="4660" spans="2:13" x14ac:dyDescent="0.25">
      <c r="B4660" s="9">
        <v>444.14999389648398</v>
      </c>
      <c r="C4660">
        <v>500000</v>
      </c>
      <c r="D4660">
        <v>2244.75317382812</v>
      </c>
      <c r="E4660">
        <v>1652.79443359375</v>
      </c>
      <c r="F4660">
        <v>2.5297079086303702</v>
      </c>
      <c r="G4660" s="31">
        <v>1.4847340935375501E-5</v>
      </c>
      <c r="H4660" s="32">
        <f t="shared" si="432"/>
        <v>170.999993896484</v>
      </c>
      <c r="I4660">
        <f t="shared" si="433"/>
        <v>4.9346000000000005</v>
      </c>
      <c r="J4660" s="10">
        <f t="shared" si="434"/>
        <v>2.2447531738281201</v>
      </c>
      <c r="K4660" s="10">
        <f t="shared" si="435"/>
        <v>1.6527944335937499</v>
      </c>
      <c r="L4660" s="10">
        <f t="shared" si="436"/>
        <v>2.5297079086303701E-3</v>
      </c>
      <c r="M4660">
        <f t="shared" si="437"/>
        <v>1.4847340935375501E-5</v>
      </c>
    </row>
    <row r="4661" spans="2:13" x14ac:dyDescent="0.25">
      <c r="B4661" s="9">
        <v>443.14999389648398</v>
      </c>
      <c r="C4661">
        <v>500000</v>
      </c>
      <c r="D4661">
        <v>2250.00073242187</v>
      </c>
      <c r="E4661">
        <v>1655.95617675781</v>
      </c>
      <c r="F4661">
        <v>2.5364313125610298</v>
      </c>
      <c r="G4661" s="31">
        <v>1.48059380080667E-5</v>
      </c>
      <c r="H4661" s="32">
        <f t="shared" si="432"/>
        <v>169.999993896484</v>
      </c>
      <c r="I4661">
        <f t="shared" si="433"/>
        <v>4.9346000000000005</v>
      </c>
      <c r="J4661" s="10">
        <f t="shared" si="434"/>
        <v>2.2500007324218698</v>
      </c>
      <c r="K4661" s="10">
        <f t="shared" si="435"/>
        <v>1.6559561767578099</v>
      </c>
      <c r="L4661" s="10">
        <f t="shared" si="436"/>
        <v>2.53643131256103E-3</v>
      </c>
      <c r="M4661">
        <f t="shared" si="437"/>
        <v>1.48059380080667E-5</v>
      </c>
    </row>
    <row r="4662" spans="2:13" x14ac:dyDescent="0.25">
      <c r="B4662" s="9">
        <v>442.14999389648398</v>
      </c>
      <c r="C4662">
        <v>500000</v>
      </c>
      <c r="D4662">
        <v>2255.45556640625</v>
      </c>
      <c r="E4662">
        <v>1659.26025390625</v>
      </c>
      <c r="F4662">
        <v>2.5432031154632502</v>
      </c>
      <c r="G4662" s="31">
        <v>1.47645441757049E-5</v>
      </c>
      <c r="H4662" s="32">
        <f t="shared" si="432"/>
        <v>168.999993896484</v>
      </c>
      <c r="I4662">
        <f t="shared" si="433"/>
        <v>4.9346000000000005</v>
      </c>
      <c r="J4662" s="10">
        <f t="shared" si="434"/>
        <v>2.2554555664062499</v>
      </c>
      <c r="K4662" s="10">
        <f t="shared" si="435"/>
        <v>1.65926025390625</v>
      </c>
      <c r="L4662" s="10">
        <f t="shared" si="436"/>
        <v>2.54320311546325E-3</v>
      </c>
      <c r="M4662">
        <f t="shared" si="437"/>
        <v>1.47645441757049E-5</v>
      </c>
    </row>
    <row r="4663" spans="2:13" x14ac:dyDescent="0.25">
      <c r="B4663" s="9">
        <v>441.14999389648398</v>
      </c>
      <c r="C4663">
        <v>500000</v>
      </c>
      <c r="D4663">
        <v>2261.134765625</v>
      </c>
      <c r="E4663">
        <v>1662.71936035156</v>
      </c>
      <c r="F4663">
        <v>2.5500240325927699</v>
      </c>
      <c r="G4663" s="31">
        <v>1.47231585287954E-5</v>
      </c>
      <c r="H4663" s="32">
        <f t="shared" si="432"/>
        <v>167.999993896484</v>
      </c>
      <c r="I4663">
        <f t="shared" si="433"/>
        <v>4.9346000000000005</v>
      </c>
      <c r="J4663" s="10">
        <f t="shared" si="434"/>
        <v>2.261134765625</v>
      </c>
      <c r="K4663" s="10">
        <f t="shared" si="435"/>
        <v>1.66271936035156</v>
      </c>
      <c r="L4663" s="10">
        <f t="shared" si="436"/>
        <v>2.5500240325927698E-3</v>
      </c>
      <c r="M4663">
        <f t="shared" si="437"/>
        <v>1.47231585287954E-5</v>
      </c>
    </row>
    <row r="4664" spans="2:13" x14ac:dyDescent="0.25">
      <c r="B4664" s="9">
        <v>440.14999389648398</v>
      </c>
      <c r="C4664">
        <v>500000</v>
      </c>
      <c r="D4664">
        <v>2267.0576171875</v>
      </c>
      <c r="E4664">
        <v>1666.34765625</v>
      </c>
      <c r="F4664">
        <v>2.55689477920532</v>
      </c>
      <c r="G4664" s="31">
        <v>1.46817801578436E-5</v>
      </c>
      <c r="H4664" s="32">
        <f t="shared" si="432"/>
        <v>166.999993896484</v>
      </c>
      <c r="I4664">
        <f t="shared" si="433"/>
        <v>4.9346000000000005</v>
      </c>
      <c r="J4664" s="10">
        <f t="shared" si="434"/>
        <v>2.2670576171875001</v>
      </c>
      <c r="K4664" s="10">
        <f t="shared" si="435"/>
        <v>1.6663476562499999</v>
      </c>
      <c r="L4664" s="10">
        <f t="shared" si="436"/>
        <v>2.5568947792053202E-3</v>
      </c>
      <c r="M4664">
        <f t="shared" si="437"/>
        <v>1.46817801578436E-5</v>
      </c>
    </row>
    <row r="4665" spans="2:13" x14ac:dyDescent="0.25">
      <c r="B4665" s="9">
        <v>439.14999389648398</v>
      </c>
      <c r="C4665">
        <v>500000</v>
      </c>
      <c r="D4665">
        <v>2273.24584960937</v>
      </c>
      <c r="E4665">
        <v>1670.16101074218</v>
      </c>
      <c r="F4665">
        <v>2.5638165473937899</v>
      </c>
      <c r="G4665" s="31">
        <v>1.46404108818387E-5</v>
      </c>
      <c r="H4665" s="32">
        <f t="shared" si="432"/>
        <v>165.999993896484</v>
      </c>
      <c r="I4665">
        <f t="shared" si="433"/>
        <v>4.9346000000000005</v>
      </c>
      <c r="J4665" s="10">
        <f t="shared" si="434"/>
        <v>2.2732458496093702</v>
      </c>
      <c r="K4665" s="10">
        <f t="shared" si="435"/>
        <v>1.67016101074218</v>
      </c>
      <c r="L4665" s="10">
        <f t="shared" si="436"/>
        <v>2.56381654739379E-3</v>
      </c>
      <c r="M4665">
        <f t="shared" si="437"/>
        <v>1.46404108818387E-5</v>
      </c>
    </row>
    <row r="4666" spans="2:13" x14ac:dyDescent="0.25">
      <c r="B4666" s="9">
        <v>438.14999389648398</v>
      </c>
      <c r="C4666">
        <v>500000</v>
      </c>
      <c r="D4666">
        <v>2279.72436523437</v>
      </c>
      <c r="E4666">
        <v>1674.177734375</v>
      </c>
      <c r="F4666">
        <v>2.5707902908325102</v>
      </c>
      <c r="G4666" s="31">
        <v>1.45990497912862E-5</v>
      </c>
      <c r="H4666" s="32">
        <f t="shared" si="432"/>
        <v>164.999993896484</v>
      </c>
      <c r="I4666">
        <f t="shared" si="433"/>
        <v>4.9346000000000005</v>
      </c>
      <c r="J4666" s="10">
        <f t="shared" si="434"/>
        <v>2.2797243652343702</v>
      </c>
      <c r="K4666" s="10">
        <f t="shared" si="435"/>
        <v>1.6741777343749999</v>
      </c>
      <c r="L4666" s="10">
        <f t="shared" si="436"/>
        <v>2.5707902908325103E-3</v>
      </c>
      <c r="M4666">
        <f t="shared" si="437"/>
        <v>1.45990497912862E-5</v>
      </c>
    </row>
    <row r="4667" spans="2:13" x14ac:dyDescent="0.25">
      <c r="B4667" s="9">
        <v>437.14999389648398</v>
      </c>
      <c r="C4667">
        <v>500000</v>
      </c>
      <c r="D4667">
        <v>2286.52099609375</v>
      </c>
      <c r="E4667">
        <v>1678.41809082031</v>
      </c>
      <c r="F4667">
        <v>2.5778169631957999</v>
      </c>
      <c r="G4667" s="31">
        <v>1.4557696886186E-5</v>
      </c>
      <c r="H4667" s="32">
        <f t="shared" si="432"/>
        <v>163.999993896484</v>
      </c>
      <c r="I4667">
        <f t="shared" si="433"/>
        <v>4.9346000000000005</v>
      </c>
      <c r="J4667" s="10">
        <f t="shared" si="434"/>
        <v>2.28652099609375</v>
      </c>
      <c r="K4667" s="10">
        <f t="shared" si="435"/>
        <v>1.6784180908203099</v>
      </c>
      <c r="L4667" s="10">
        <f t="shared" si="436"/>
        <v>2.5778169631957997E-3</v>
      </c>
      <c r="M4667">
        <f t="shared" si="437"/>
        <v>1.4557696886186E-5</v>
      </c>
    </row>
    <row r="4668" spans="2:13" x14ac:dyDescent="0.25">
      <c r="B4668" s="9">
        <v>436.14999389648398</v>
      </c>
      <c r="C4668">
        <v>500000</v>
      </c>
      <c r="D4668">
        <v>2293.66723632812</v>
      </c>
      <c r="E4668">
        <v>1682.90539550781</v>
      </c>
      <c r="F4668">
        <v>2.5848979949951101</v>
      </c>
      <c r="G4668" s="31">
        <v>1.45163512570434E-5</v>
      </c>
      <c r="H4668" s="32">
        <f t="shared" si="432"/>
        <v>162.999993896484</v>
      </c>
      <c r="I4668">
        <f t="shared" si="433"/>
        <v>4.9346000000000005</v>
      </c>
      <c r="J4668" s="10">
        <f t="shared" si="434"/>
        <v>2.2936672363281199</v>
      </c>
      <c r="K4668" s="10">
        <f t="shared" si="435"/>
        <v>1.6829053955078099</v>
      </c>
      <c r="L4668" s="10">
        <f t="shared" si="436"/>
        <v>2.5848979949951102E-3</v>
      </c>
      <c r="M4668">
        <f t="shared" si="437"/>
        <v>1.45163512570434E-5</v>
      </c>
    </row>
    <row r="4669" spans="2:13" x14ac:dyDescent="0.25">
      <c r="B4669" s="9">
        <v>435.14999389648398</v>
      </c>
      <c r="C4669">
        <v>500000</v>
      </c>
      <c r="D4669">
        <v>2301.19873046875</v>
      </c>
      <c r="E4669">
        <v>1687.66613769531</v>
      </c>
      <c r="F4669">
        <v>2.5920341014861998</v>
      </c>
      <c r="G4669" s="31">
        <v>1.44750138133531E-5</v>
      </c>
      <c r="H4669" s="32">
        <f t="shared" si="432"/>
        <v>161.999993896484</v>
      </c>
      <c r="I4669">
        <f t="shared" si="433"/>
        <v>4.9346000000000005</v>
      </c>
      <c r="J4669" s="10">
        <f t="shared" si="434"/>
        <v>2.3011987304687498</v>
      </c>
      <c r="K4669" s="10">
        <f t="shared" si="435"/>
        <v>1.6876661376953099</v>
      </c>
      <c r="L4669" s="10">
        <f t="shared" si="436"/>
        <v>2.5920341014861997E-3</v>
      </c>
      <c r="M4669">
        <f t="shared" si="437"/>
        <v>1.44750138133531E-5</v>
      </c>
    </row>
    <row r="4670" spans="2:13" x14ac:dyDescent="0.25">
      <c r="B4670" s="9">
        <v>434.14999389648398</v>
      </c>
      <c r="C4670">
        <v>500000</v>
      </c>
      <c r="D4670">
        <v>2309.15649414062</v>
      </c>
      <c r="E4670">
        <v>1692.72998046875</v>
      </c>
      <c r="F4670">
        <v>2.5992269515991202</v>
      </c>
      <c r="G4670" s="31">
        <v>1.44336845551151E-5</v>
      </c>
      <c r="H4670" s="32">
        <f t="shared" si="432"/>
        <v>160.999993896484</v>
      </c>
      <c r="I4670">
        <f t="shared" si="433"/>
        <v>4.9346000000000005</v>
      </c>
      <c r="J4670" s="10">
        <f t="shared" si="434"/>
        <v>2.3091564941406202</v>
      </c>
      <c r="K4670" s="10">
        <f t="shared" si="435"/>
        <v>1.6927299804687499</v>
      </c>
      <c r="L4670" s="10">
        <f t="shared" si="436"/>
        <v>2.5992269515991203E-3</v>
      </c>
      <c r="M4670">
        <f t="shared" si="437"/>
        <v>1.44336845551151E-5</v>
      </c>
    </row>
    <row r="4671" spans="2:13" x14ac:dyDescent="0.25">
      <c r="B4671" s="9">
        <v>433.14999389648398</v>
      </c>
      <c r="C4671">
        <v>500000</v>
      </c>
      <c r="D4671">
        <v>2317.58618164062</v>
      </c>
      <c r="E4671">
        <v>1698.13110351562</v>
      </c>
      <c r="F4671">
        <v>2.6064777374267498</v>
      </c>
      <c r="G4671" s="31">
        <v>1.43923625728348E-5</v>
      </c>
      <c r="H4671" s="32">
        <f t="shared" si="432"/>
        <v>159.999993896484</v>
      </c>
      <c r="I4671">
        <f t="shared" si="433"/>
        <v>4.9346000000000005</v>
      </c>
      <c r="J4671" s="10">
        <f t="shared" si="434"/>
        <v>2.3175861816406198</v>
      </c>
      <c r="K4671" s="10">
        <f t="shared" si="435"/>
        <v>1.6981311035156199</v>
      </c>
      <c r="L4671" s="10">
        <f t="shared" si="436"/>
        <v>2.6064777374267497E-3</v>
      </c>
      <c r="M4671">
        <f t="shared" si="437"/>
        <v>1.43923625728348E-5</v>
      </c>
    </row>
    <row r="4672" spans="2:13" x14ac:dyDescent="0.25">
      <c r="B4672" s="9">
        <v>432.14999389648398</v>
      </c>
      <c r="C4672">
        <v>500000</v>
      </c>
      <c r="D4672">
        <v>2326.54028320312</v>
      </c>
      <c r="E4672">
        <v>1703.90795898437</v>
      </c>
      <c r="F4672">
        <v>2.6137881278991602</v>
      </c>
      <c r="G4672" s="31">
        <v>1.43510487760067E-5</v>
      </c>
      <c r="H4672" s="32">
        <f t="shared" si="432"/>
        <v>158.999993896484</v>
      </c>
      <c r="I4672">
        <f t="shared" si="433"/>
        <v>4.9346000000000005</v>
      </c>
      <c r="J4672" s="10">
        <f t="shared" si="434"/>
        <v>2.3265402832031201</v>
      </c>
      <c r="K4672" s="10">
        <f t="shared" si="435"/>
        <v>1.70390795898437</v>
      </c>
      <c r="L4672" s="10">
        <f t="shared" si="436"/>
        <v>2.6137881278991601E-3</v>
      </c>
      <c r="M4672">
        <f t="shared" si="437"/>
        <v>1.43510487760067E-5</v>
      </c>
    </row>
    <row r="4673" spans="2:13" x14ac:dyDescent="0.25">
      <c r="B4673" s="9">
        <v>431.14999389648398</v>
      </c>
      <c r="C4673">
        <v>500000</v>
      </c>
      <c r="D4673">
        <v>2336.07861328125</v>
      </c>
      <c r="E4673">
        <v>1710.10461425781</v>
      </c>
      <c r="F4673">
        <v>2.6211593151092498</v>
      </c>
      <c r="G4673" s="31">
        <v>1.43097422551363E-5</v>
      </c>
      <c r="H4673" s="32">
        <f t="shared" si="432"/>
        <v>157.999993896484</v>
      </c>
      <c r="I4673">
        <f t="shared" si="433"/>
        <v>4.9346000000000005</v>
      </c>
      <c r="J4673" s="10">
        <f t="shared" si="434"/>
        <v>2.3360786132812499</v>
      </c>
      <c r="K4673" s="10">
        <f t="shared" si="435"/>
        <v>1.71010461425781</v>
      </c>
      <c r="L4673" s="10">
        <f t="shared" si="436"/>
        <v>2.62115931510925E-3</v>
      </c>
      <c r="M4673">
        <f t="shared" si="437"/>
        <v>1.43097422551363E-5</v>
      </c>
    </row>
    <row r="4674" spans="2:13" x14ac:dyDescent="0.25">
      <c r="B4674" s="9">
        <v>430.14999389648398</v>
      </c>
      <c r="C4674">
        <v>500000</v>
      </c>
      <c r="D4674">
        <v>2346.26904296875</v>
      </c>
      <c r="E4674">
        <v>1716.77075195312</v>
      </c>
      <c r="F4674">
        <v>2.6285934448242099</v>
      </c>
      <c r="G4674" s="31">
        <v>1.4268443010223499E-5</v>
      </c>
      <c r="H4674" s="32">
        <f t="shared" si="432"/>
        <v>156.999993896484</v>
      </c>
      <c r="I4674">
        <f t="shared" si="433"/>
        <v>4.9346000000000005</v>
      </c>
      <c r="J4674" s="10">
        <f t="shared" si="434"/>
        <v>2.3462690429687498</v>
      </c>
      <c r="K4674" s="10">
        <f t="shared" si="435"/>
        <v>1.7167707519531199</v>
      </c>
      <c r="L4674" s="10">
        <f t="shared" si="436"/>
        <v>2.6285934448242098E-3</v>
      </c>
      <c r="M4674">
        <f t="shared" si="437"/>
        <v>1.4268443010223499E-5</v>
      </c>
    </row>
    <row r="4675" spans="2:13" x14ac:dyDescent="0.25">
      <c r="B4675" s="9">
        <v>429.14999389648398</v>
      </c>
      <c r="C4675">
        <v>500000</v>
      </c>
      <c r="D4675">
        <v>2357.18872070312</v>
      </c>
      <c r="E4675">
        <v>1723.96325683593</v>
      </c>
      <c r="F4675">
        <v>2.6360921859741202</v>
      </c>
      <c r="G4675" s="31">
        <v>1.42271510412683E-5</v>
      </c>
      <c r="H4675" s="32">
        <f t="shared" si="432"/>
        <v>155.999993896484</v>
      </c>
      <c r="I4675">
        <f t="shared" si="433"/>
        <v>4.9346000000000005</v>
      </c>
      <c r="J4675" s="10">
        <f t="shared" si="434"/>
        <v>2.3571887207031201</v>
      </c>
      <c r="K4675" s="10">
        <f t="shared" si="435"/>
        <v>1.72396325683593</v>
      </c>
      <c r="L4675" s="10">
        <f t="shared" si="436"/>
        <v>2.6360921859741203E-3</v>
      </c>
      <c r="M4675">
        <f t="shared" si="437"/>
        <v>1.42271510412683E-5</v>
      </c>
    </row>
    <row r="4676" spans="2:13" x14ac:dyDescent="0.25">
      <c r="B4676" s="9">
        <v>428.14999389648398</v>
      </c>
      <c r="C4676">
        <v>500000</v>
      </c>
      <c r="D4676">
        <v>2368.92578125</v>
      </c>
      <c r="E4676">
        <v>1731.74682617187</v>
      </c>
      <c r="F4676">
        <v>2.6436574459075901</v>
      </c>
      <c r="G4676" s="31">
        <v>1.4185865438775999E-5</v>
      </c>
      <c r="H4676" s="32">
        <f t="shared" si="432"/>
        <v>154.999993896484</v>
      </c>
      <c r="I4676">
        <f t="shared" si="433"/>
        <v>4.9346000000000005</v>
      </c>
      <c r="J4676" s="10">
        <f t="shared" si="434"/>
        <v>2.3689257812500002</v>
      </c>
      <c r="K4676" s="10">
        <f t="shared" si="435"/>
        <v>1.73174682617187</v>
      </c>
      <c r="L4676" s="10">
        <f t="shared" si="436"/>
        <v>2.6436574459075901E-3</v>
      </c>
      <c r="M4676">
        <f t="shared" si="437"/>
        <v>1.4185865438775999E-5</v>
      </c>
    </row>
    <row r="4677" spans="2:13" x14ac:dyDescent="0.25">
      <c r="B4677" s="9">
        <v>427.14999389648398</v>
      </c>
      <c r="C4677">
        <v>500000</v>
      </c>
      <c r="D4677">
        <v>2381.58081054687</v>
      </c>
      <c r="E4677">
        <v>1740.19506835937</v>
      </c>
      <c r="F4677">
        <v>2.6512918472289999</v>
      </c>
      <c r="G4677" s="31">
        <v>1.4144587112241399E-5</v>
      </c>
      <c r="H4677" s="32">
        <f t="shared" si="432"/>
        <v>153.999993896484</v>
      </c>
      <c r="I4677">
        <f t="shared" si="433"/>
        <v>4.9346000000000005</v>
      </c>
      <c r="J4677" s="10">
        <f t="shared" si="434"/>
        <v>2.3815808105468701</v>
      </c>
      <c r="K4677" s="10">
        <f t="shared" si="435"/>
        <v>1.7401950683593701</v>
      </c>
      <c r="L4677" s="10">
        <f t="shared" si="436"/>
        <v>2.6512918472289997E-3</v>
      </c>
      <c r="M4677">
        <f t="shared" si="437"/>
        <v>1.4144587112241399E-5</v>
      </c>
    </row>
    <row r="4678" spans="2:13" x14ac:dyDescent="0.25">
      <c r="B4678" s="9">
        <v>426.14999389648398</v>
      </c>
      <c r="C4678">
        <v>500000</v>
      </c>
      <c r="D4678">
        <v>2395.26806640625</v>
      </c>
      <c r="E4678">
        <v>1749.39184570312</v>
      </c>
      <c r="F4678">
        <v>2.6589972972869802</v>
      </c>
      <c r="G4678" s="31">
        <v>1.41033151521696E-5</v>
      </c>
      <c r="H4678" s="32">
        <f t="shared" si="432"/>
        <v>152.999993896484</v>
      </c>
      <c r="I4678">
        <f t="shared" si="433"/>
        <v>4.9346000000000005</v>
      </c>
      <c r="J4678" s="10">
        <f t="shared" si="434"/>
        <v>2.39526806640625</v>
      </c>
      <c r="K4678" s="10">
        <f t="shared" si="435"/>
        <v>1.7493918457031199</v>
      </c>
      <c r="L4678" s="10">
        <f t="shared" si="436"/>
        <v>2.6589972972869804E-3</v>
      </c>
      <c r="M4678">
        <f t="shared" si="437"/>
        <v>1.41033151521696E-5</v>
      </c>
    </row>
    <row r="4679" spans="2:13" x14ac:dyDescent="0.25">
      <c r="B4679" s="9">
        <v>425.14999389648398</v>
      </c>
      <c r="C4679">
        <v>500000</v>
      </c>
      <c r="D4679">
        <v>2410.11865234375</v>
      </c>
      <c r="E4679">
        <v>1759.4326171875</v>
      </c>
      <c r="F4679">
        <v>2.66677689552307</v>
      </c>
      <c r="G4679" s="31">
        <v>1.4062049558560801E-5</v>
      </c>
      <c r="H4679" s="32">
        <f t="shared" si="432"/>
        <v>151.999993896484</v>
      </c>
      <c r="I4679">
        <f t="shared" si="433"/>
        <v>4.9346000000000005</v>
      </c>
      <c r="J4679" s="10">
        <f t="shared" si="434"/>
        <v>2.4101186523437499</v>
      </c>
      <c r="K4679" s="10">
        <f t="shared" si="435"/>
        <v>1.7594326171875001</v>
      </c>
      <c r="L4679" s="10">
        <f t="shared" si="436"/>
        <v>2.6667768955230698E-3</v>
      </c>
      <c r="M4679">
        <f t="shared" si="437"/>
        <v>1.4062049558560801E-5</v>
      </c>
    </row>
    <row r="4680" spans="2:13" x14ac:dyDescent="0.25">
      <c r="B4680" s="9">
        <v>424.14999389648398</v>
      </c>
      <c r="C4680">
        <v>500000</v>
      </c>
      <c r="D4680">
        <v>4312.83837890625</v>
      </c>
      <c r="E4680">
        <v>3521.89868164062</v>
      </c>
      <c r="F4680">
        <v>916.07678222656205</v>
      </c>
      <c r="G4680">
        <v>1.8116319552063901E-4</v>
      </c>
      <c r="H4680" s="32">
        <f t="shared" ref="H4680:H4743" si="438">B4680-273.15</f>
        <v>150.999993896484</v>
      </c>
      <c r="I4680">
        <f t="shared" ref="I4680:I4743" si="439">C4680*0.0000098692</f>
        <v>4.9346000000000005</v>
      </c>
      <c r="J4680" s="10">
        <f t="shared" ref="J4680:J4743" si="440">D4680/1000</f>
        <v>4.3128383789062497</v>
      </c>
      <c r="K4680" s="10">
        <f t="shared" ref="K4680:K4743" si="441">E4680/1000</f>
        <v>3.5218986816406201</v>
      </c>
      <c r="L4680" s="10">
        <f t="shared" ref="L4680:L4743" si="442">F4680/1000</f>
        <v>0.91607678222656208</v>
      </c>
      <c r="M4680">
        <f t="shared" si="437"/>
        <v>1.8116319552063901E-4</v>
      </c>
    </row>
    <row r="4681" spans="2:13" x14ac:dyDescent="0.25">
      <c r="B4681" s="9">
        <v>423.14999389648398</v>
      </c>
      <c r="C4681">
        <v>500000</v>
      </c>
      <c r="D4681">
        <v>4310.1923828125</v>
      </c>
      <c r="E4681">
        <v>3526.42114257812</v>
      </c>
      <c r="F4681">
        <v>917.02020263671795</v>
      </c>
      <c r="G4681">
        <v>1.8246621766593299E-4</v>
      </c>
      <c r="H4681" s="32">
        <f t="shared" si="438"/>
        <v>149.999993896484</v>
      </c>
      <c r="I4681">
        <f t="shared" si="439"/>
        <v>4.9346000000000005</v>
      </c>
      <c r="J4681" s="10">
        <f t="shared" si="440"/>
        <v>4.3101923828124997</v>
      </c>
      <c r="K4681" s="10">
        <f t="shared" si="441"/>
        <v>3.52642114257812</v>
      </c>
      <c r="L4681" s="10">
        <f t="shared" si="442"/>
        <v>0.91702020263671791</v>
      </c>
      <c r="M4681">
        <f t="shared" ref="M4681:M4744" si="443">G4681*1</f>
        <v>1.8246621766593299E-4</v>
      </c>
    </row>
    <row r="4682" spans="2:13" x14ac:dyDescent="0.25">
      <c r="B4682" s="9">
        <v>422.14999389648398</v>
      </c>
      <c r="C4682">
        <v>500000</v>
      </c>
      <c r="D4682">
        <v>4307.58251953125</v>
      </c>
      <c r="E4682">
        <v>3530.95654296875</v>
      </c>
      <c r="F4682">
        <v>917.95904541015602</v>
      </c>
      <c r="G4682">
        <v>1.83787691639736E-4</v>
      </c>
      <c r="H4682" s="32">
        <f t="shared" si="438"/>
        <v>148.999993896484</v>
      </c>
      <c r="I4682">
        <f t="shared" si="439"/>
        <v>4.9346000000000005</v>
      </c>
      <c r="J4682" s="10">
        <f t="shared" si="440"/>
        <v>4.30758251953125</v>
      </c>
      <c r="K4682" s="10">
        <f t="shared" si="441"/>
        <v>3.5309565429687502</v>
      </c>
      <c r="L4682" s="10">
        <f t="shared" si="442"/>
        <v>0.91795904541015605</v>
      </c>
      <c r="M4682">
        <f t="shared" si="443"/>
        <v>1.83787691639736E-4</v>
      </c>
    </row>
    <row r="4683" spans="2:13" x14ac:dyDescent="0.25">
      <c r="B4683" s="9">
        <v>421.14999389648398</v>
      </c>
      <c r="C4683">
        <v>500000</v>
      </c>
      <c r="D4683">
        <v>4305.0078125</v>
      </c>
      <c r="E4683">
        <v>3535.50463867187</v>
      </c>
      <c r="F4683">
        <v>918.89343261718705</v>
      </c>
      <c r="G4683">
        <v>1.8512801034376001E-4</v>
      </c>
      <c r="H4683" s="32">
        <f t="shared" si="438"/>
        <v>147.999993896484</v>
      </c>
      <c r="I4683">
        <f t="shared" si="439"/>
        <v>4.9346000000000005</v>
      </c>
      <c r="J4683" s="10">
        <f t="shared" si="440"/>
        <v>4.3050078125000004</v>
      </c>
      <c r="K4683" s="10">
        <f t="shared" si="441"/>
        <v>3.53550463867187</v>
      </c>
      <c r="L4683" s="10">
        <f t="shared" si="442"/>
        <v>0.91889343261718703</v>
      </c>
      <c r="M4683">
        <f t="shared" si="443"/>
        <v>1.8512801034376001E-4</v>
      </c>
    </row>
    <row r="4684" spans="2:13" x14ac:dyDescent="0.25">
      <c r="B4684" s="9">
        <v>420.14999389648398</v>
      </c>
      <c r="C4684">
        <v>500000</v>
      </c>
      <c r="D4684">
        <v>4302.46826171875</v>
      </c>
      <c r="E4684">
        <v>3540.06518554687</v>
      </c>
      <c r="F4684">
        <v>919.82330322265602</v>
      </c>
      <c r="G4684">
        <v>1.8648755212779999E-4</v>
      </c>
      <c r="H4684" s="32">
        <f t="shared" si="438"/>
        <v>146.999993896484</v>
      </c>
      <c r="I4684">
        <f t="shared" si="439"/>
        <v>4.9346000000000005</v>
      </c>
      <c r="J4684" s="10">
        <f t="shared" si="440"/>
        <v>4.30246826171875</v>
      </c>
      <c r="K4684" s="10">
        <f t="shared" si="441"/>
        <v>3.5400651855468701</v>
      </c>
      <c r="L4684" s="10">
        <f t="shared" si="442"/>
        <v>0.91982330322265604</v>
      </c>
      <c r="M4684">
        <f t="shared" si="443"/>
        <v>1.8648755212779999E-4</v>
      </c>
    </row>
    <row r="4685" spans="2:13" x14ac:dyDescent="0.25">
      <c r="B4685" s="9">
        <v>419.14999389648398</v>
      </c>
      <c r="C4685">
        <v>500000</v>
      </c>
      <c r="D4685">
        <v>4299.962890625</v>
      </c>
      <c r="E4685">
        <v>3544.63818359375</v>
      </c>
      <c r="F4685">
        <v>920.74871826171795</v>
      </c>
      <c r="G4685">
        <v>1.87866680789738E-4</v>
      </c>
      <c r="H4685" s="32">
        <f t="shared" si="438"/>
        <v>145.999993896484</v>
      </c>
      <c r="I4685">
        <f t="shared" si="439"/>
        <v>4.9346000000000005</v>
      </c>
      <c r="J4685" s="10">
        <f t="shared" si="440"/>
        <v>4.2999628906250003</v>
      </c>
      <c r="K4685" s="10">
        <f t="shared" si="441"/>
        <v>3.5446381835937499</v>
      </c>
      <c r="L4685" s="10">
        <f t="shared" si="442"/>
        <v>0.920748718261718</v>
      </c>
      <c r="M4685">
        <f t="shared" si="443"/>
        <v>1.87866680789738E-4</v>
      </c>
    </row>
    <row r="4686" spans="2:13" x14ac:dyDescent="0.25">
      <c r="B4686" s="9">
        <v>418.14999389648398</v>
      </c>
      <c r="C4686">
        <v>500000</v>
      </c>
      <c r="D4686">
        <v>4297.49169921875</v>
      </c>
      <c r="E4686">
        <v>3549.2236328125</v>
      </c>
      <c r="F4686">
        <v>921.66961669921795</v>
      </c>
      <c r="G4686">
        <v>1.8926581833511499E-4</v>
      </c>
      <c r="H4686" s="32">
        <f t="shared" si="438"/>
        <v>144.999993896484</v>
      </c>
      <c r="I4686">
        <f t="shared" si="439"/>
        <v>4.9346000000000005</v>
      </c>
      <c r="J4686" s="10">
        <f t="shared" si="440"/>
        <v>4.2974916992187504</v>
      </c>
      <c r="K4686" s="10">
        <f t="shared" si="441"/>
        <v>3.5492236328125002</v>
      </c>
      <c r="L4686" s="10">
        <f t="shared" si="442"/>
        <v>0.92166961669921799</v>
      </c>
      <c r="M4686">
        <f t="shared" si="443"/>
        <v>1.8926581833511499E-4</v>
      </c>
    </row>
    <row r="4687" spans="2:13" x14ac:dyDescent="0.25">
      <c r="B4687" s="9">
        <v>417.14999389648398</v>
      </c>
      <c r="C4687">
        <v>500000</v>
      </c>
      <c r="D4687">
        <v>4295.0537109375</v>
      </c>
      <c r="E4687">
        <v>3553.8212890625</v>
      </c>
      <c r="F4687">
        <v>922.58599853515602</v>
      </c>
      <c r="G4687">
        <v>1.90685343113727E-4</v>
      </c>
      <c r="H4687" s="32">
        <f t="shared" si="438"/>
        <v>143.999993896484</v>
      </c>
      <c r="I4687">
        <f t="shared" si="439"/>
        <v>4.9346000000000005</v>
      </c>
      <c r="J4687" s="10">
        <f t="shared" si="440"/>
        <v>4.2950537109375002</v>
      </c>
      <c r="K4687" s="10">
        <f t="shared" si="441"/>
        <v>3.5538212890624998</v>
      </c>
      <c r="L4687" s="10">
        <f t="shared" si="442"/>
        <v>0.92258599853515599</v>
      </c>
      <c r="M4687">
        <f t="shared" si="443"/>
        <v>1.90685343113727E-4</v>
      </c>
    </row>
    <row r="4688" spans="2:13" x14ac:dyDescent="0.25">
      <c r="B4688" s="9">
        <v>416.14999389648398</v>
      </c>
      <c r="C4688">
        <v>500000</v>
      </c>
      <c r="D4688">
        <v>4292.64892578125</v>
      </c>
      <c r="E4688">
        <v>3558.43139648437</v>
      </c>
      <c r="F4688">
        <v>923.49798583984295</v>
      </c>
      <c r="G4688">
        <v>1.9212570623494601E-4</v>
      </c>
      <c r="H4688" s="32">
        <f t="shared" si="438"/>
        <v>142.999993896484</v>
      </c>
      <c r="I4688">
        <f t="shared" si="439"/>
        <v>4.9346000000000005</v>
      </c>
      <c r="J4688" s="10">
        <f t="shared" si="440"/>
        <v>4.2926489257812497</v>
      </c>
      <c r="K4688" s="10">
        <f t="shared" si="441"/>
        <v>3.5584313964843699</v>
      </c>
      <c r="L4688" s="10">
        <f t="shared" si="442"/>
        <v>0.92349798583984299</v>
      </c>
      <c r="M4688">
        <f t="shared" si="443"/>
        <v>1.9212570623494601E-4</v>
      </c>
    </row>
    <row r="4689" spans="2:13" x14ac:dyDescent="0.25">
      <c r="B4689" s="9">
        <v>415.14999389648398</v>
      </c>
      <c r="C4689">
        <v>500000</v>
      </c>
      <c r="D4689">
        <v>4290.27734375</v>
      </c>
      <c r="E4689">
        <v>3563.05346679687</v>
      </c>
      <c r="F4689">
        <v>924.405517578125</v>
      </c>
      <c r="G4689">
        <v>1.9358730060048399E-4</v>
      </c>
      <c r="H4689" s="32">
        <f t="shared" si="438"/>
        <v>141.999993896484</v>
      </c>
      <c r="I4689">
        <f t="shared" si="439"/>
        <v>4.9346000000000005</v>
      </c>
      <c r="J4689" s="10">
        <f t="shared" si="440"/>
        <v>4.2902773437499997</v>
      </c>
      <c r="K4689" s="10">
        <f t="shared" si="441"/>
        <v>3.5630534667968701</v>
      </c>
      <c r="L4689" s="10">
        <f t="shared" si="442"/>
        <v>0.92440551757812495</v>
      </c>
      <c r="M4689">
        <f t="shared" si="443"/>
        <v>1.9358730060048399E-4</v>
      </c>
    </row>
    <row r="4690" spans="2:13" x14ac:dyDescent="0.25">
      <c r="B4690" s="9">
        <v>414.14999389648398</v>
      </c>
      <c r="C4690">
        <v>500000</v>
      </c>
      <c r="D4690">
        <v>4287.9375</v>
      </c>
      <c r="E4690">
        <v>3567.68798828125</v>
      </c>
      <c r="F4690">
        <v>925.30859375</v>
      </c>
      <c r="G4690">
        <v>1.9507057731971101E-4</v>
      </c>
      <c r="H4690" s="32">
        <f t="shared" si="438"/>
        <v>140.999993896484</v>
      </c>
      <c r="I4690">
        <f t="shared" si="439"/>
        <v>4.9346000000000005</v>
      </c>
      <c r="J4690" s="10">
        <f t="shared" si="440"/>
        <v>4.2879375</v>
      </c>
      <c r="K4690" s="10">
        <f t="shared" si="441"/>
        <v>3.56768798828125</v>
      </c>
      <c r="L4690" s="10">
        <f t="shared" si="442"/>
        <v>0.92530859374999996</v>
      </c>
      <c r="M4690">
        <f t="shared" si="443"/>
        <v>1.9507057731971101E-4</v>
      </c>
    </row>
    <row r="4691" spans="2:13" x14ac:dyDescent="0.25">
      <c r="B4691" s="9">
        <v>413.14999389648398</v>
      </c>
      <c r="C4691">
        <v>500000</v>
      </c>
      <c r="D4691">
        <v>4285.62939453125</v>
      </c>
      <c r="E4691">
        <v>3572.33422851562</v>
      </c>
      <c r="F4691">
        <v>926.20721435546795</v>
      </c>
      <c r="G4691">
        <v>1.9657600205391599E-4</v>
      </c>
      <c r="H4691" s="32">
        <f t="shared" si="438"/>
        <v>139.999993896484</v>
      </c>
      <c r="I4691">
        <f t="shared" si="439"/>
        <v>4.9346000000000005</v>
      </c>
      <c r="J4691" s="10">
        <f t="shared" si="440"/>
        <v>4.2856293945312496</v>
      </c>
      <c r="K4691" s="10">
        <f t="shared" si="441"/>
        <v>3.5723342285156199</v>
      </c>
      <c r="L4691" s="10">
        <f t="shared" si="442"/>
        <v>0.92620721435546793</v>
      </c>
      <c r="M4691">
        <f t="shared" si="443"/>
        <v>1.9657600205391599E-4</v>
      </c>
    </row>
    <row r="4692" spans="2:13" x14ac:dyDescent="0.25">
      <c r="B4692" s="9">
        <v>412.14999389648398</v>
      </c>
      <c r="C4692">
        <v>500000</v>
      </c>
      <c r="D4692">
        <v>4283.35302734375</v>
      </c>
      <c r="E4692">
        <v>3576.99243164062</v>
      </c>
      <c r="F4692">
        <v>927.10144042968705</v>
      </c>
      <c r="G4692">
        <v>1.9810399680864001E-4</v>
      </c>
      <c r="H4692" s="32">
        <f t="shared" si="438"/>
        <v>138.999993896484</v>
      </c>
      <c r="I4692">
        <f t="shared" si="439"/>
        <v>4.9346000000000005</v>
      </c>
      <c r="J4692" s="10">
        <f t="shared" si="440"/>
        <v>4.2833530273437503</v>
      </c>
      <c r="K4692" s="10">
        <f t="shared" si="441"/>
        <v>3.5769924316406199</v>
      </c>
      <c r="L4692" s="10">
        <f t="shared" si="442"/>
        <v>0.92710144042968701</v>
      </c>
      <c r="M4692">
        <f t="shared" si="443"/>
        <v>1.9810399680864001E-4</v>
      </c>
    </row>
    <row r="4693" spans="2:13" x14ac:dyDescent="0.25">
      <c r="B4693" s="9">
        <v>411.14999389648398</v>
      </c>
      <c r="C4693">
        <v>500000</v>
      </c>
      <c r="D4693">
        <v>4281.10791015625</v>
      </c>
      <c r="E4693">
        <v>3581.66259765625</v>
      </c>
      <c r="F4693">
        <v>927.9912109375</v>
      </c>
      <c r="G4693">
        <v>1.99655041797086E-4</v>
      </c>
      <c r="H4693" s="32">
        <f t="shared" si="438"/>
        <v>137.999993896484</v>
      </c>
      <c r="I4693">
        <f t="shared" si="439"/>
        <v>4.9346000000000005</v>
      </c>
      <c r="J4693" s="10">
        <f t="shared" si="440"/>
        <v>4.2811079101562504</v>
      </c>
      <c r="K4693" s="10">
        <f t="shared" si="441"/>
        <v>3.5816625976562499</v>
      </c>
      <c r="L4693" s="10">
        <f t="shared" si="442"/>
        <v>0.92799121093750003</v>
      </c>
      <c r="M4693">
        <f t="shared" si="443"/>
        <v>1.99655041797086E-4</v>
      </c>
    </row>
    <row r="4694" spans="2:13" x14ac:dyDescent="0.25">
      <c r="B4694" s="9">
        <v>410.14999389648398</v>
      </c>
      <c r="C4694">
        <v>500000</v>
      </c>
      <c r="D4694">
        <v>4278.89306640625</v>
      </c>
      <c r="E4694">
        <v>3586.34448242187</v>
      </c>
      <c r="F4694">
        <v>928.87658691406205</v>
      </c>
      <c r="G4694">
        <v>2.0122964633628699E-4</v>
      </c>
      <c r="H4694" s="32">
        <f t="shared" si="438"/>
        <v>136.999993896484</v>
      </c>
      <c r="I4694">
        <f t="shared" si="439"/>
        <v>4.9346000000000005</v>
      </c>
      <c r="J4694" s="10">
        <f t="shared" si="440"/>
        <v>4.2788930664062503</v>
      </c>
      <c r="K4694" s="10">
        <f t="shared" si="441"/>
        <v>3.58634448242187</v>
      </c>
      <c r="L4694" s="10">
        <f t="shared" si="442"/>
        <v>0.92887658691406205</v>
      </c>
      <c r="M4694">
        <f t="shared" si="443"/>
        <v>2.0122964633628699E-4</v>
      </c>
    </row>
    <row r="4695" spans="2:13" x14ac:dyDescent="0.25">
      <c r="B4695" s="9">
        <v>409.14999389648398</v>
      </c>
      <c r="C4695">
        <v>500000</v>
      </c>
      <c r="D4695">
        <v>4276.70849609375</v>
      </c>
      <c r="E4695">
        <v>3591.0380859375</v>
      </c>
      <c r="F4695">
        <v>929.757568359375</v>
      </c>
      <c r="G4695">
        <v>2.02828261535614E-4</v>
      </c>
      <c r="H4695" s="32">
        <f t="shared" si="438"/>
        <v>135.999993896484</v>
      </c>
      <c r="I4695">
        <f t="shared" si="439"/>
        <v>4.9346000000000005</v>
      </c>
      <c r="J4695" s="10">
        <f t="shared" si="440"/>
        <v>4.2767084960937503</v>
      </c>
      <c r="K4695" s="10">
        <f t="shared" si="441"/>
        <v>3.5910380859375</v>
      </c>
      <c r="L4695" s="10">
        <f t="shared" si="442"/>
        <v>0.92975756835937495</v>
      </c>
      <c r="M4695">
        <f t="shared" si="443"/>
        <v>2.02828261535614E-4</v>
      </c>
    </row>
    <row r="4696" spans="2:13" x14ac:dyDescent="0.25">
      <c r="B4696" s="9">
        <v>408.14999389648398</v>
      </c>
      <c r="C4696">
        <v>500000</v>
      </c>
      <c r="D4696">
        <v>4274.5537109375</v>
      </c>
      <c r="E4696">
        <v>3595.74340820312</v>
      </c>
      <c r="F4696">
        <v>930.63415527343705</v>
      </c>
      <c r="G4696">
        <v>2.0445142581593199E-4</v>
      </c>
      <c r="H4696" s="32">
        <f t="shared" si="438"/>
        <v>134.999993896484</v>
      </c>
      <c r="I4696">
        <f t="shared" si="439"/>
        <v>4.9346000000000005</v>
      </c>
      <c r="J4696" s="10">
        <f t="shared" si="440"/>
        <v>4.2745537109375</v>
      </c>
      <c r="K4696" s="10">
        <f t="shared" si="441"/>
        <v>3.5957434082031199</v>
      </c>
      <c r="L4696" s="10">
        <f t="shared" si="442"/>
        <v>0.93063415527343707</v>
      </c>
      <c r="M4696">
        <f t="shared" si="443"/>
        <v>2.0445142581593199E-4</v>
      </c>
    </row>
    <row r="4697" spans="2:13" x14ac:dyDescent="0.25">
      <c r="B4697" s="9">
        <v>407.14999389648398</v>
      </c>
      <c r="C4697">
        <v>500000</v>
      </c>
      <c r="D4697">
        <v>4272.4287109375</v>
      </c>
      <c r="E4697">
        <v>3600.46020507812</v>
      </c>
      <c r="F4697">
        <v>931.50634765625</v>
      </c>
      <c r="G4697">
        <v>2.0609964849427299E-4</v>
      </c>
      <c r="H4697" s="32">
        <f t="shared" si="438"/>
        <v>133.999993896484</v>
      </c>
      <c r="I4697">
        <f t="shared" si="439"/>
        <v>4.9346000000000005</v>
      </c>
      <c r="J4697" s="10">
        <f t="shared" si="440"/>
        <v>4.2724287109374997</v>
      </c>
      <c r="K4697" s="10">
        <f t="shared" si="441"/>
        <v>3.6004602050781198</v>
      </c>
      <c r="L4697" s="10">
        <f t="shared" si="442"/>
        <v>0.93150634765624996</v>
      </c>
      <c r="M4697">
        <f t="shared" si="443"/>
        <v>2.0609964849427299E-4</v>
      </c>
    </row>
    <row r="4698" spans="2:13" x14ac:dyDescent="0.25">
      <c r="B4698" s="9">
        <v>406.14999389648398</v>
      </c>
      <c r="C4698">
        <v>500000</v>
      </c>
      <c r="D4698">
        <v>4270.3330078125</v>
      </c>
      <c r="E4698">
        <v>3605.18872070312</v>
      </c>
      <c r="F4698">
        <v>932.37408447265602</v>
      </c>
      <c r="G4698">
        <v>2.07773453439585E-4</v>
      </c>
      <c r="H4698" s="32">
        <f t="shared" si="438"/>
        <v>132.999993896484</v>
      </c>
      <c r="I4698">
        <f t="shared" si="439"/>
        <v>4.9346000000000005</v>
      </c>
      <c r="J4698" s="10">
        <f t="shared" si="440"/>
        <v>4.2703330078124999</v>
      </c>
      <c r="K4698" s="10">
        <f t="shared" si="441"/>
        <v>3.6051887207031199</v>
      </c>
      <c r="L4698" s="10">
        <f t="shared" si="442"/>
        <v>0.93237408447265602</v>
      </c>
      <c r="M4698">
        <f t="shared" si="443"/>
        <v>2.07773453439585E-4</v>
      </c>
    </row>
    <row r="4699" spans="2:13" x14ac:dyDescent="0.25">
      <c r="B4699" s="9">
        <v>405.14999389648398</v>
      </c>
      <c r="C4699">
        <v>500000</v>
      </c>
      <c r="D4699">
        <v>4268.26611328125</v>
      </c>
      <c r="E4699">
        <v>3609.92846679687</v>
      </c>
      <c r="F4699">
        <v>933.23748779296795</v>
      </c>
      <c r="G4699">
        <v>2.0947339362464799E-4</v>
      </c>
      <c r="H4699" s="32">
        <f t="shared" si="438"/>
        <v>131.999993896484</v>
      </c>
      <c r="I4699">
        <f t="shared" si="439"/>
        <v>4.9346000000000005</v>
      </c>
      <c r="J4699" s="10">
        <f t="shared" si="440"/>
        <v>4.2682661132812498</v>
      </c>
      <c r="K4699" s="10">
        <f t="shared" si="441"/>
        <v>3.6099284667968701</v>
      </c>
      <c r="L4699" s="10">
        <f t="shared" si="442"/>
        <v>0.933237487792968</v>
      </c>
      <c r="M4699">
        <f t="shared" si="443"/>
        <v>2.0947339362464799E-4</v>
      </c>
    </row>
    <row r="4700" spans="2:13" x14ac:dyDescent="0.25">
      <c r="B4700" s="9">
        <v>404.14999389648398</v>
      </c>
      <c r="C4700">
        <v>500000</v>
      </c>
      <c r="D4700">
        <v>4266.2275390625</v>
      </c>
      <c r="E4700">
        <v>3614.67944335937</v>
      </c>
      <c r="F4700">
        <v>934.09649658203102</v>
      </c>
      <c r="G4700">
        <v>2.1120003657415501E-4</v>
      </c>
      <c r="H4700" s="32">
        <f t="shared" si="438"/>
        <v>130.999993896484</v>
      </c>
      <c r="I4700">
        <f t="shared" si="439"/>
        <v>4.9346000000000005</v>
      </c>
      <c r="J4700" s="10">
        <f t="shared" si="440"/>
        <v>4.2662275390625002</v>
      </c>
      <c r="K4700" s="10">
        <f t="shared" si="441"/>
        <v>3.6146794433593699</v>
      </c>
      <c r="L4700" s="10">
        <f t="shared" si="442"/>
        <v>0.93409649658203098</v>
      </c>
      <c r="M4700">
        <f t="shared" si="443"/>
        <v>2.1120003657415501E-4</v>
      </c>
    </row>
    <row r="4701" spans="2:13" x14ac:dyDescent="0.25">
      <c r="B4701" s="9">
        <v>403.14999389648398</v>
      </c>
      <c r="C4701">
        <v>500000</v>
      </c>
      <c r="D4701">
        <v>4264.21728515625</v>
      </c>
      <c r="E4701">
        <v>3619.44189453125</v>
      </c>
      <c r="F4701">
        <v>934.95111083984295</v>
      </c>
      <c r="G4701">
        <v>2.12953935260884E-4</v>
      </c>
      <c r="H4701" s="32">
        <f t="shared" si="438"/>
        <v>129.999993896484</v>
      </c>
      <c r="I4701">
        <f t="shared" si="439"/>
        <v>4.9346000000000005</v>
      </c>
      <c r="J4701" s="10">
        <f t="shared" si="440"/>
        <v>4.2642172851562501</v>
      </c>
      <c r="K4701" s="10">
        <f t="shared" si="441"/>
        <v>3.6194418945312501</v>
      </c>
      <c r="L4701" s="10">
        <f t="shared" si="442"/>
        <v>0.93495111083984295</v>
      </c>
      <c r="M4701">
        <f t="shared" si="443"/>
        <v>2.12953935260884E-4</v>
      </c>
    </row>
    <row r="4702" spans="2:13" x14ac:dyDescent="0.25">
      <c r="B4702" s="9">
        <v>402.14999389648398</v>
      </c>
      <c r="C4702">
        <v>500000</v>
      </c>
      <c r="D4702">
        <v>4262.2353515625</v>
      </c>
      <c r="E4702">
        <v>3624.21533203125</v>
      </c>
      <c r="F4702">
        <v>935.80133056640602</v>
      </c>
      <c r="G4702">
        <v>2.14735700865276E-4</v>
      </c>
      <c r="H4702" s="32">
        <f t="shared" si="438"/>
        <v>128.999993896484</v>
      </c>
      <c r="I4702">
        <f t="shared" si="439"/>
        <v>4.9346000000000005</v>
      </c>
      <c r="J4702" s="10">
        <f t="shared" si="440"/>
        <v>4.2622353515625004</v>
      </c>
      <c r="K4702" s="10">
        <f t="shared" si="441"/>
        <v>3.62421533203125</v>
      </c>
      <c r="L4702" s="10">
        <f t="shared" si="442"/>
        <v>0.93580133056640602</v>
      </c>
      <c r="M4702">
        <f t="shared" si="443"/>
        <v>2.14735700865276E-4</v>
      </c>
    </row>
    <row r="4703" spans="2:13" x14ac:dyDescent="0.25">
      <c r="B4703" s="9">
        <v>401.14999389648398</v>
      </c>
      <c r="C4703">
        <v>500000</v>
      </c>
      <c r="D4703">
        <v>4260.2802734375</v>
      </c>
      <c r="E4703">
        <v>3629</v>
      </c>
      <c r="F4703">
        <v>936.647216796875</v>
      </c>
      <c r="G4703">
        <v>2.16545930015854E-4</v>
      </c>
      <c r="H4703" s="32">
        <f t="shared" si="438"/>
        <v>127.999993896484</v>
      </c>
      <c r="I4703">
        <f t="shared" si="439"/>
        <v>4.9346000000000005</v>
      </c>
      <c r="J4703" s="10">
        <f t="shared" si="440"/>
        <v>4.2602802734375</v>
      </c>
      <c r="K4703" s="10">
        <f t="shared" si="441"/>
        <v>3.629</v>
      </c>
      <c r="L4703" s="10">
        <f t="shared" si="442"/>
        <v>0.93664721679687502</v>
      </c>
      <c r="M4703">
        <f t="shared" si="443"/>
        <v>2.16545930015854E-4</v>
      </c>
    </row>
    <row r="4704" spans="2:13" x14ac:dyDescent="0.25">
      <c r="B4704" s="9">
        <v>400.14999389648398</v>
      </c>
      <c r="C4704">
        <v>500000</v>
      </c>
      <c r="D4704">
        <v>4258.35302734375</v>
      </c>
      <c r="E4704">
        <v>3633.7958984375</v>
      </c>
      <c r="F4704">
        <v>937.48870849609295</v>
      </c>
      <c r="G4704">
        <v>2.1838524844497399E-4</v>
      </c>
      <c r="H4704" s="32">
        <f t="shared" si="438"/>
        <v>126.999993896484</v>
      </c>
      <c r="I4704">
        <f t="shared" si="439"/>
        <v>4.9346000000000005</v>
      </c>
      <c r="J4704" s="10">
        <f t="shared" si="440"/>
        <v>4.25835302734375</v>
      </c>
      <c r="K4704" s="10">
        <f t="shared" si="441"/>
        <v>3.6337958984375001</v>
      </c>
      <c r="L4704" s="10">
        <f t="shared" si="442"/>
        <v>0.937488708496093</v>
      </c>
      <c r="M4704">
        <f t="shared" si="443"/>
        <v>2.1838524844497399E-4</v>
      </c>
    </row>
    <row r="4705" spans="2:13" x14ac:dyDescent="0.25">
      <c r="B4705" s="9">
        <v>399.14999389648398</v>
      </c>
      <c r="C4705">
        <v>500000</v>
      </c>
      <c r="D4705">
        <v>4256.4521484375</v>
      </c>
      <c r="E4705">
        <v>3638.6025390625</v>
      </c>
      <c r="F4705">
        <v>938.32580566406205</v>
      </c>
      <c r="G4705">
        <v>2.2025428188499001E-4</v>
      </c>
      <c r="H4705" s="32">
        <f t="shared" si="438"/>
        <v>125.999993896484</v>
      </c>
      <c r="I4705">
        <f t="shared" si="439"/>
        <v>4.9346000000000005</v>
      </c>
      <c r="J4705" s="10">
        <f t="shared" si="440"/>
        <v>4.2564521484375</v>
      </c>
      <c r="K4705" s="10">
        <f t="shared" si="441"/>
        <v>3.6386025390625001</v>
      </c>
      <c r="L4705" s="10">
        <f t="shared" si="442"/>
        <v>0.9383258056640621</v>
      </c>
      <c r="M4705">
        <f t="shared" si="443"/>
        <v>2.2025428188499001E-4</v>
      </c>
    </row>
    <row r="4706" spans="2:13" x14ac:dyDescent="0.25">
      <c r="B4706" s="9">
        <v>398.14999389648398</v>
      </c>
      <c r="C4706">
        <v>500000</v>
      </c>
      <c r="D4706">
        <v>4254.57861328125</v>
      </c>
      <c r="E4706">
        <v>3643.419921875</v>
      </c>
      <c r="F4706">
        <v>939.15850830078102</v>
      </c>
      <c r="G4706">
        <v>2.2215368517208801E-4</v>
      </c>
      <c r="H4706" s="32">
        <f t="shared" si="438"/>
        <v>124.999993896484</v>
      </c>
      <c r="I4706">
        <f t="shared" si="439"/>
        <v>4.9346000000000005</v>
      </c>
      <c r="J4706" s="10">
        <f t="shared" si="440"/>
        <v>4.2545786132812502</v>
      </c>
      <c r="K4706" s="10">
        <f t="shared" si="441"/>
        <v>3.6434199218750001</v>
      </c>
      <c r="L4706" s="10">
        <f t="shared" si="442"/>
        <v>0.93915850830078107</v>
      </c>
      <c r="M4706">
        <f t="shared" si="443"/>
        <v>2.2215368517208801E-4</v>
      </c>
    </row>
    <row r="4707" spans="2:13" x14ac:dyDescent="0.25">
      <c r="B4707" s="9">
        <v>397.14999389648398</v>
      </c>
      <c r="C4707">
        <v>500000</v>
      </c>
      <c r="D4707">
        <v>4252.73095703125</v>
      </c>
      <c r="E4707">
        <v>3648.24829101562</v>
      </c>
      <c r="F4707">
        <v>939.98687744140602</v>
      </c>
      <c r="G4707">
        <v>2.2408414224628299E-4</v>
      </c>
      <c r="H4707" s="32">
        <f t="shared" si="438"/>
        <v>123.999993896484</v>
      </c>
      <c r="I4707">
        <f t="shared" si="439"/>
        <v>4.9346000000000005</v>
      </c>
      <c r="J4707" s="10">
        <f t="shared" si="440"/>
        <v>4.2527309570312504</v>
      </c>
      <c r="K4707" s="10">
        <f t="shared" si="441"/>
        <v>3.6482482910156202</v>
      </c>
      <c r="L4707" s="10">
        <f t="shared" si="442"/>
        <v>0.93998687744140608</v>
      </c>
      <c r="M4707">
        <f t="shared" si="443"/>
        <v>2.2408414224628299E-4</v>
      </c>
    </row>
    <row r="4708" spans="2:13" x14ac:dyDescent="0.25">
      <c r="B4708" s="9">
        <v>396.14999389648398</v>
      </c>
      <c r="C4708">
        <v>500000</v>
      </c>
      <c r="D4708">
        <v>4250.90966796875</v>
      </c>
      <c r="E4708">
        <v>3653.08740234375</v>
      </c>
      <c r="F4708">
        <v>940.81085205078102</v>
      </c>
      <c r="G4708">
        <v>2.2604633704759099E-4</v>
      </c>
      <c r="H4708" s="32">
        <f t="shared" si="438"/>
        <v>122.999993896484</v>
      </c>
      <c r="I4708">
        <f t="shared" si="439"/>
        <v>4.9346000000000005</v>
      </c>
      <c r="J4708" s="10">
        <f t="shared" si="440"/>
        <v>4.2509096679687497</v>
      </c>
      <c r="K4708" s="10">
        <f t="shared" si="441"/>
        <v>3.6530874023437501</v>
      </c>
      <c r="L4708" s="10">
        <f t="shared" si="442"/>
        <v>0.94081085205078108</v>
      </c>
      <c r="M4708">
        <f t="shared" si="443"/>
        <v>2.2604633704759099E-4</v>
      </c>
    </row>
    <row r="4709" spans="2:13" x14ac:dyDescent="0.25">
      <c r="B4709" s="9">
        <v>395.14999389648398</v>
      </c>
      <c r="C4709">
        <v>500000</v>
      </c>
      <c r="D4709">
        <v>4249.11474609375</v>
      </c>
      <c r="E4709">
        <v>3657.93701171875</v>
      </c>
      <c r="F4709">
        <v>941.63037109375</v>
      </c>
      <c r="G4709">
        <v>2.2804098261985901E-4</v>
      </c>
      <c r="H4709" s="32">
        <f t="shared" si="438"/>
        <v>121.999993896484</v>
      </c>
      <c r="I4709">
        <f t="shared" si="439"/>
        <v>4.9346000000000005</v>
      </c>
      <c r="J4709" s="10">
        <f t="shared" si="440"/>
        <v>4.24911474609375</v>
      </c>
      <c r="K4709" s="10">
        <f t="shared" si="441"/>
        <v>3.65793701171875</v>
      </c>
      <c r="L4709" s="10">
        <f t="shared" si="442"/>
        <v>0.94163037109375003</v>
      </c>
      <c r="M4709">
        <f t="shared" si="443"/>
        <v>2.2804098261985901E-4</v>
      </c>
    </row>
    <row r="4710" spans="2:13" x14ac:dyDescent="0.25">
      <c r="B4710" s="9">
        <v>394.14999389648398</v>
      </c>
      <c r="C4710">
        <v>500000</v>
      </c>
      <c r="D4710">
        <v>4247.3447265625</v>
      </c>
      <c r="E4710">
        <v>3662.79711914062</v>
      </c>
      <c r="F4710">
        <v>942.44561767578102</v>
      </c>
      <c r="G4710">
        <v>2.3006880655884699E-4</v>
      </c>
      <c r="H4710" s="32">
        <f t="shared" si="438"/>
        <v>120.999993896484</v>
      </c>
      <c r="I4710">
        <f t="shared" si="439"/>
        <v>4.9346000000000005</v>
      </c>
      <c r="J4710" s="10">
        <f t="shared" si="440"/>
        <v>4.2473447265625</v>
      </c>
      <c r="K4710" s="10">
        <f t="shared" si="441"/>
        <v>3.6627971191406199</v>
      </c>
      <c r="L4710" s="10">
        <f t="shared" si="442"/>
        <v>0.94244561767578106</v>
      </c>
      <c r="M4710">
        <f t="shared" si="443"/>
        <v>2.3006880655884699E-4</v>
      </c>
    </row>
    <row r="4711" spans="2:13" x14ac:dyDescent="0.25">
      <c r="B4711" s="9">
        <v>393.14999389648398</v>
      </c>
      <c r="C4711">
        <v>500000</v>
      </c>
      <c r="D4711">
        <v>4245.6005859375</v>
      </c>
      <c r="E4711">
        <v>3667.66772460937</v>
      </c>
      <c r="F4711">
        <v>943.25640869140602</v>
      </c>
      <c r="G4711">
        <v>2.3213053646031699E-4</v>
      </c>
      <c r="H4711" s="32">
        <f t="shared" si="438"/>
        <v>119.999993896484</v>
      </c>
      <c r="I4711">
        <f t="shared" si="439"/>
        <v>4.9346000000000005</v>
      </c>
      <c r="J4711" s="10">
        <f t="shared" si="440"/>
        <v>4.2456005859374999</v>
      </c>
      <c r="K4711" s="10">
        <f t="shared" si="441"/>
        <v>3.6676677246093701</v>
      </c>
      <c r="L4711" s="10">
        <f t="shared" si="442"/>
        <v>0.94325640869140603</v>
      </c>
      <c r="M4711">
        <f t="shared" si="443"/>
        <v>2.3213053646031699E-4</v>
      </c>
    </row>
    <row r="4712" spans="2:13" x14ac:dyDescent="0.25">
      <c r="B4712" s="9">
        <v>392.14999389648398</v>
      </c>
      <c r="C4712">
        <v>500000</v>
      </c>
      <c r="D4712">
        <v>4243.88134765625</v>
      </c>
      <c r="E4712">
        <v>3672.548828125</v>
      </c>
      <c r="F4712">
        <v>944.06280517578102</v>
      </c>
      <c r="G4712">
        <v>2.3422698723152201E-4</v>
      </c>
      <c r="H4712" s="32">
        <f t="shared" si="438"/>
        <v>118.999993896484</v>
      </c>
      <c r="I4712">
        <f t="shared" si="439"/>
        <v>4.9346000000000005</v>
      </c>
      <c r="J4712" s="10">
        <f t="shared" si="440"/>
        <v>4.2438813476562496</v>
      </c>
      <c r="K4712" s="10">
        <f t="shared" si="441"/>
        <v>3.6725488281250001</v>
      </c>
      <c r="L4712" s="10">
        <f t="shared" si="442"/>
        <v>0.94406280517578101</v>
      </c>
      <c r="M4712">
        <f t="shared" si="443"/>
        <v>2.3422698723152201E-4</v>
      </c>
    </row>
    <row r="4713" spans="2:13" x14ac:dyDescent="0.25">
      <c r="B4713" s="9">
        <v>391.14999389648398</v>
      </c>
      <c r="C4713">
        <v>500000</v>
      </c>
      <c r="D4713">
        <v>4242.18701171875</v>
      </c>
      <c r="E4713">
        <v>3677.44018554687</v>
      </c>
      <c r="F4713">
        <v>944.86480712890602</v>
      </c>
      <c r="G4713">
        <v>2.36358901020139E-4</v>
      </c>
      <c r="H4713" s="32">
        <f t="shared" si="438"/>
        <v>117.999993896484</v>
      </c>
      <c r="I4713">
        <f t="shared" si="439"/>
        <v>4.9346000000000005</v>
      </c>
      <c r="J4713" s="10">
        <f t="shared" si="440"/>
        <v>4.2421870117187499</v>
      </c>
      <c r="K4713" s="10">
        <f t="shared" si="441"/>
        <v>3.6774401855468701</v>
      </c>
      <c r="L4713" s="10">
        <f t="shared" si="442"/>
        <v>0.94486480712890597</v>
      </c>
      <c r="M4713">
        <f t="shared" si="443"/>
        <v>2.36358901020139E-4</v>
      </c>
    </row>
    <row r="4714" spans="2:13" x14ac:dyDescent="0.25">
      <c r="B4714" s="9">
        <v>390.14999389648398</v>
      </c>
      <c r="C4714">
        <v>500000</v>
      </c>
      <c r="D4714">
        <v>4240.517578125</v>
      </c>
      <c r="E4714">
        <v>3682.34155273437</v>
      </c>
      <c r="F4714">
        <v>945.66241455078102</v>
      </c>
      <c r="G4714">
        <v>2.3852712183724999E-4</v>
      </c>
      <c r="H4714" s="32">
        <f t="shared" si="438"/>
        <v>116.999993896484</v>
      </c>
      <c r="I4714">
        <f t="shared" si="439"/>
        <v>4.9346000000000005</v>
      </c>
      <c r="J4714" s="10">
        <f t="shared" si="440"/>
        <v>4.240517578125</v>
      </c>
      <c r="K4714" s="10">
        <f t="shared" si="441"/>
        <v>3.6823415527343699</v>
      </c>
      <c r="L4714" s="10">
        <f t="shared" si="442"/>
        <v>0.94566241455078104</v>
      </c>
      <c r="M4714">
        <f t="shared" si="443"/>
        <v>2.3852712183724999E-4</v>
      </c>
    </row>
    <row r="4715" spans="2:13" x14ac:dyDescent="0.25">
      <c r="B4715" s="9">
        <v>389.14999389648398</v>
      </c>
      <c r="C4715">
        <v>500000</v>
      </c>
      <c r="D4715">
        <v>4238.8720703125</v>
      </c>
      <c r="E4715">
        <v>3687.25317382812</v>
      </c>
      <c r="F4715">
        <v>946.45562744140602</v>
      </c>
      <c r="G4715">
        <v>2.4073246459010899E-4</v>
      </c>
      <c r="H4715" s="32">
        <f t="shared" si="438"/>
        <v>115.999993896484</v>
      </c>
      <c r="I4715">
        <f t="shared" si="439"/>
        <v>4.9346000000000005</v>
      </c>
      <c r="J4715" s="10">
        <f t="shared" si="440"/>
        <v>4.2388720703124996</v>
      </c>
      <c r="K4715" s="10">
        <f t="shared" si="441"/>
        <v>3.68725317382812</v>
      </c>
      <c r="L4715" s="10">
        <f t="shared" si="442"/>
        <v>0.94645562744140599</v>
      </c>
      <c r="M4715">
        <f t="shared" si="443"/>
        <v>2.4073246459010899E-4</v>
      </c>
    </row>
    <row r="4716" spans="2:13" x14ac:dyDescent="0.25">
      <c r="B4716" s="9">
        <v>388.14999389648398</v>
      </c>
      <c r="C4716">
        <v>500000</v>
      </c>
      <c r="D4716">
        <v>4237.25146484375</v>
      </c>
      <c r="E4716">
        <v>3692.17456054687</v>
      </c>
      <c r="F4716">
        <v>947.24444580078102</v>
      </c>
      <c r="G4716">
        <v>2.4297580239363001E-4</v>
      </c>
      <c r="H4716" s="32">
        <f t="shared" si="438"/>
        <v>114.999993896484</v>
      </c>
      <c r="I4716">
        <f t="shared" si="439"/>
        <v>4.9346000000000005</v>
      </c>
      <c r="J4716" s="10">
        <f t="shared" si="440"/>
        <v>4.2372514648437498</v>
      </c>
      <c r="K4716" s="10">
        <f t="shared" si="441"/>
        <v>3.6921745605468699</v>
      </c>
      <c r="L4716" s="10">
        <f t="shared" si="442"/>
        <v>0.94724444580078104</v>
      </c>
      <c r="M4716">
        <f t="shared" si="443"/>
        <v>2.4297580239363001E-4</v>
      </c>
    </row>
    <row r="4717" spans="2:13" x14ac:dyDescent="0.25">
      <c r="B4717" s="9">
        <v>387.14999389648398</v>
      </c>
      <c r="C4717">
        <v>500000</v>
      </c>
      <c r="D4717">
        <v>4235.65478515625</v>
      </c>
      <c r="E4717">
        <v>3697.10595703125</v>
      </c>
      <c r="F4717">
        <v>948.02880859375</v>
      </c>
      <c r="G4717">
        <v>2.45258008362725E-4</v>
      </c>
      <c r="H4717" s="32">
        <f t="shared" si="438"/>
        <v>113.999993896484</v>
      </c>
      <c r="I4717">
        <f t="shared" si="439"/>
        <v>4.9346000000000005</v>
      </c>
      <c r="J4717" s="10">
        <f t="shared" si="440"/>
        <v>4.2356547851562496</v>
      </c>
      <c r="K4717" s="10">
        <f t="shared" si="441"/>
        <v>3.6971059570312499</v>
      </c>
      <c r="L4717" s="10">
        <f t="shared" si="442"/>
        <v>0.94802880859375005</v>
      </c>
      <c r="M4717">
        <f t="shared" si="443"/>
        <v>2.45258008362725E-4</v>
      </c>
    </row>
    <row r="4718" spans="2:13" x14ac:dyDescent="0.25">
      <c r="B4718" s="9">
        <v>386.14999389648398</v>
      </c>
      <c r="C4718">
        <v>500000</v>
      </c>
      <c r="D4718">
        <v>4234.08154296875</v>
      </c>
      <c r="E4718">
        <v>3702.04711914062</v>
      </c>
      <c r="F4718">
        <v>948.80877685546795</v>
      </c>
      <c r="G4718">
        <v>2.4757999926805399E-4</v>
      </c>
      <c r="H4718" s="32">
        <f t="shared" si="438"/>
        <v>112.999993896484</v>
      </c>
      <c r="I4718">
        <f t="shared" si="439"/>
        <v>4.9346000000000005</v>
      </c>
      <c r="J4718" s="10">
        <f t="shared" si="440"/>
        <v>4.2340815429687497</v>
      </c>
      <c r="K4718" s="10">
        <f t="shared" si="441"/>
        <v>3.7020471191406199</v>
      </c>
      <c r="L4718" s="10">
        <f t="shared" si="442"/>
        <v>0.94880877685546794</v>
      </c>
      <c r="M4718">
        <f t="shared" si="443"/>
        <v>2.4757999926805399E-4</v>
      </c>
    </row>
    <row r="4719" spans="2:13" x14ac:dyDescent="0.25">
      <c r="B4719" s="9">
        <v>385.14999389648398</v>
      </c>
      <c r="C4719">
        <v>500000</v>
      </c>
      <c r="D4719">
        <v>4232.5322265625</v>
      </c>
      <c r="E4719">
        <v>3706.998046875</v>
      </c>
      <c r="F4719">
        <v>949.58428955078102</v>
      </c>
      <c r="G4719">
        <v>2.49942735536023E-4</v>
      </c>
      <c r="H4719" s="32">
        <f t="shared" si="438"/>
        <v>111.999993896484</v>
      </c>
      <c r="I4719">
        <f t="shared" si="439"/>
        <v>4.9346000000000005</v>
      </c>
      <c r="J4719" s="10">
        <f t="shared" si="440"/>
        <v>4.2325322265625003</v>
      </c>
      <c r="K4719" s="10">
        <f t="shared" si="441"/>
        <v>3.7069980468749999</v>
      </c>
      <c r="L4719" s="10">
        <f t="shared" si="442"/>
        <v>0.949584289550781</v>
      </c>
      <c r="M4719">
        <f t="shared" si="443"/>
        <v>2.49942735536023E-4</v>
      </c>
    </row>
    <row r="4720" spans="2:13" x14ac:dyDescent="0.25">
      <c r="B4720" s="9">
        <v>384.14999389648398</v>
      </c>
      <c r="C4720">
        <v>500000</v>
      </c>
      <c r="D4720">
        <v>4231.00634765625</v>
      </c>
      <c r="E4720">
        <v>3711.95825195312</v>
      </c>
      <c r="F4720">
        <v>950.35534667968705</v>
      </c>
      <c r="G4720">
        <v>2.5234711938537598E-4</v>
      </c>
      <c r="H4720" s="32">
        <f t="shared" si="438"/>
        <v>110.999993896484</v>
      </c>
      <c r="I4720">
        <f t="shared" si="439"/>
        <v>4.9346000000000005</v>
      </c>
      <c r="J4720" s="10">
        <f t="shared" si="440"/>
        <v>4.2310063476562503</v>
      </c>
      <c r="K4720" s="10">
        <f t="shared" si="441"/>
        <v>3.7119582519531198</v>
      </c>
      <c r="L4720" s="10">
        <f t="shared" si="442"/>
        <v>0.95035534667968702</v>
      </c>
      <c r="M4720">
        <f t="shared" si="443"/>
        <v>2.5234711938537598E-4</v>
      </c>
    </row>
    <row r="4721" spans="2:13" x14ac:dyDescent="0.25">
      <c r="B4721" s="9">
        <v>383.14999389648398</v>
      </c>
      <c r="C4721">
        <v>500000</v>
      </c>
      <c r="D4721">
        <v>4229.50390625</v>
      </c>
      <c r="E4721">
        <v>3716.92822265625</v>
      </c>
      <c r="F4721">
        <v>951.12194824218705</v>
      </c>
      <c r="G4721">
        <v>2.5479419855400898E-4</v>
      </c>
      <c r="H4721" s="32">
        <f t="shared" si="438"/>
        <v>109.999993896484</v>
      </c>
      <c r="I4721">
        <f t="shared" si="439"/>
        <v>4.9346000000000005</v>
      </c>
      <c r="J4721" s="10">
        <f t="shared" si="440"/>
        <v>4.2295039062499997</v>
      </c>
      <c r="K4721" s="10">
        <f t="shared" si="441"/>
        <v>3.7169282226562501</v>
      </c>
      <c r="L4721" s="10">
        <f t="shared" si="442"/>
        <v>0.9511219482421871</v>
      </c>
      <c r="M4721">
        <f t="shared" si="443"/>
        <v>2.5479419855400898E-4</v>
      </c>
    </row>
    <row r="4722" spans="2:13" x14ac:dyDescent="0.25">
      <c r="B4722" s="9">
        <v>382.14999389648398</v>
      </c>
      <c r="C4722">
        <v>500000</v>
      </c>
      <c r="D4722">
        <v>4228.0244140625</v>
      </c>
      <c r="E4722">
        <v>3721.9072265625</v>
      </c>
      <c r="F4722">
        <v>951.88415527343705</v>
      </c>
      <c r="G4722">
        <v>2.57284933468326E-4</v>
      </c>
      <c r="H4722" s="32">
        <f t="shared" si="438"/>
        <v>108.999993896484</v>
      </c>
      <c r="I4722">
        <f t="shared" si="439"/>
        <v>4.9346000000000005</v>
      </c>
      <c r="J4722" s="10">
        <f t="shared" si="440"/>
        <v>4.2280244140625003</v>
      </c>
      <c r="K4722" s="10">
        <f t="shared" si="441"/>
        <v>3.7219072265625002</v>
      </c>
      <c r="L4722" s="10">
        <f t="shared" si="442"/>
        <v>0.95188415527343706</v>
      </c>
      <c r="M4722">
        <f t="shared" si="443"/>
        <v>2.57284933468326E-4</v>
      </c>
    </row>
    <row r="4723" spans="2:13" x14ac:dyDescent="0.25">
      <c r="B4723" s="9">
        <v>381.14999389648398</v>
      </c>
      <c r="C4723">
        <v>500000</v>
      </c>
      <c r="D4723">
        <v>4226.568359375</v>
      </c>
      <c r="E4723">
        <v>3726.8955078125</v>
      </c>
      <c r="F4723">
        <v>952.641845703125</v>
      </c>
      <c r="G4723">
        <v>2.59820430073887E-4</v>
      </c>
      <c r="H4723" s="32">
        <f t="shared" si="438"/>
        <v>107.999993896484</v>
      </c>
      <c r="I4723">
        <f t="shared" si="439"/>
        <v>4.9346000000000005</v>
      </c>
      <c r="J4723" s="10">
        <f t="shared" si="440"/>
        <v>4.2265683593750003</v>
      </c>
      <c r="K4723" s="10">
        <f t="shared" si="441"/>
        <v>3.7268955078124999</v>
      </c>
      <c r="L4723" s="10">
        <f t="shared" si="442"/>
        <v>0.95264184570312505</v>
      </c>
      <c r="M4723">
        <f t="shared" si="443"/>
        <v>2.59820430073887E-4</v>
      </c>
    </row>
    <row r="4724" spans="2:13" x14ac:dyDescent="0.25">
      <c r="B4724" s="9">
        <v>380.14999389648398</v>
      </c>
      <c r="C4724">
        <v>500000</v>
      </c>
      <c r="D4724">
        <v>4225.134765625</v>
      </c>
      <c r="E4724">
        <v>3731.89282226562</v>
      </c>
      <c r="F4724">
        <v>953.39501953125</v>
      </c>
      <c r="G4724">
        <v>2.62401765212416E-4</v>
      </c>
      <c r="H4724" s="32">
        <f t="shared" si="438"/>
        <v>106.999993896484</v>
      </c>
      <c r="I4724">
        <f t="shared" si="439"/>
        <v>4.9346000000000005</v>
      </c>
      <c r="J4724" s="10">
        <f t="shared" si="440"/>
        <v>4.2251347656249996</v>
      </c>
      <c r="K4724" s="10">
        <f t="shared" si="441"/>
        <v>3.7318928222656198</v>
      </c>
      <c r="L4724" s="10">
        <f t="shared" si="442"/>
        <v>0.95339501953125005</v>
      </c>
      <c r="M4724">
        <f t="shared" si="443"/>
        <v>2.62401765212416E-4</v>
      </c>
    </row>
    <row r="4725" spans="2:13" x14ac:dyDescent="0.25">
      <c r="B4725" s="9">
        <v>379.14999389648398</v>
      </c>
      <c r="C4725">
        <v>500000</v>
      </c>
      <c r="D4725">
        <v>4223.7236328125</v>
      </c>
      <c r="E4725">
        <v>3736.89916992187</v>
      </c>
      <c r="F4725">
        <v>954.14373779296795</v>
      </c>
      <c r="G4725">
        <v>2.6503001572564201E-4</v>
      </c>
      <c r="H4725" s="32">
        <f t="shared" si="438"/>
        <v>105.999993896484</v>
      </c>
      <c r="I4725">
        <f t="shared" si="439"/>
        <v>4.9346000000000005</v>
      </c>
      <c r="J4725" s="10">
        <f t="shared" si="440"/>
        <v>4.2237236328124999</v>
      </c>
      <c r="K4725" s="10">
        <f t="shared" si="441"/>
        <v>3.7368991699218701</v>
      </c>
      <c r="L4725" s="10">
        <f t="shared" si="442"/>
        <v>0.95414373779296791</v>
      </c>
      <c r="M4725">
        <f t="shared" si="443"/>
        <v>2.6503001572564201E-4</v>
      </c>
    </row>
    <row r="4726" spans="2:13" x14ac:dyDescent="0.25">
      <c r="B4726" s="9">
        <v>378.14999389648398</v>
      </c>
      <c r="C4726">
        <v>500000</v>
      </c>
      <c r="D4726">
        <v>4222.33544921875</v>
      </c>
      <c r="E4726">
        <v>3741.91430664062</v>
      </c>
      <c r="F4726">
        <v>954.887939453125</v>
      </c>
      <c r="G4726">
        <v>2.67706345766782E-4</v>
      </c>
      <c r="H4726" s="32">
        <f t="shared" si="438"/>
        <v>104.999993896484</v>
      </c>
      <c r="I4726">
        <f t="shared" si="439"/>
        <v>4.9346000000000005</v>
      </c>
      <c r="J4726" s="10">
        <f t="shared" si="440"/>
        <v>4.2223354492187504</v>
      </c>
      <c r="K4726" s="10">
        <f t="shared" si="441"/>
        <v>3.74191430664062</v>
      </c>
      <c r="L4726" s="10">
        <f t="shared" si="442"/>
        <v>0.954887939453125</v>
      </c>
      <c r="M4726">
        <f t="shared" si="443"/>
        <v>2.67706345766782E-4</v>
      </c>
    </row>
    <row r="4727" spans="2:13" x14ac:dyDescent="0.25">
      <c r="B4727" s="9">
        <v>377.14999389648398</v>
      </c>
      <c r="C4727">
        <v>500000</v>
      </c>
      <c r="D4727">
        <v>4220.96923828125</v>
      </c>
      <c r="E4727">
        <v>3746.93798828125</v>
      </c>
      <c r="F4727">
        <v>955.627685546875</v>
      </c>
      <c r="G4727">
        <v>2.70431919489055E-4</v>
      </c>
      <c r="H4727" s="32">
        <f t="shared" si="438"/>
        <v>103.999993896484</v>
      </c>
      <c r="I4727">
        <f t="shared" si="439"/>
        <v>4.9346000000000005</v>
      </c>
      <c r="J4727" s="10">
        <f t="shared" si="440"/>
        <v>4.22096923828125</v>
      </c>
      <c r="K4727" s="10">
        <f t="shared" si="441"/>
        <v>3.7469379882812501</v>
      </c>
      <c r="L4727" s="10">
        <f t="shared" si="442"/>
        <v>0.95562768554687505</v>
      </c>
      <c r="M4727">
        <f t="shared" si="443"/>
        <v>2.70431919489055E-4</v>
      </c>
    </row>
    <row r="4728" spans="2:13" x14ac:dyDescent="0.25">
      <c r="B4728" s="9">
        <v>376.14999389648398</v>
      </c>
      <c r="C4728">
        <v>500000</v>
      </c>
      <c r="D4728">
        <v>4219.62548828125</v>
      </c>
      <c r="E4728">
        <v>3751.97021484375</v>
      </c>
      <c r="F4728">
        <v>956.36285400390602</v>
      </c>
      <c r="G4728">
        <v>2.7320798835717098E-4</v>
      </c>
      <c r="H4728" s="32">
        <f t="shared" si="438"/>
        <v>102.999993896484</v>
      </c>
      <c r="I4728">
        <f t="shared" si="439"/>
        <v>4.9346000000000005</v>
      </c>
      <c r="J4728" s="10">
        <f t="shared" si="440"/>
        <v>4.2196254882812498</v>
      </c>
      <c r="K4728" s="10">
        <f t="shared" si="441"/>
        <v>3.7519702148437499</v>
      </c>
      <c r="L4728" s="10">
        <f t="shared" si="442"/>
        <v>0.95636285400390597</v>
      </c>
      <c r="M4728">
        <f t="shared" si="443"/>
        <v>2.7320798835717098E-4</v>
      </c>
    </row>
    <row r="4729" spans="2:13" x14ac:dyDescent="0.25">
      <c r="B4729" s="9">
        <v>375.14999389648398</v>
      </c>
      <c r="C4729">
        <v>500000</v>
      </c>
      <c r="D4729">
        <v>4218.3037109375</v>
      </c>
      <c r="E4729">
        <v>3757.0107421875</v>
      </c>
      <c r="F4729">
        <v>957.09344482421795</v>
      </c>
      <c r="G4729">
        <v>2.7603580383583898E-4</v>
      </c>
      <c r="H4729" s="32">
        <f t="shared" si="438"/>
        <v>101.999993896484</v>
      </c>
      <c r="I4729">
        <f t="shared" si="439"/>
        <v>4.9346000000000005</v>
      </c>
      <c r="J4729" s="10">
        <f t="shared" si="440"/>
        <v>4.2183037109374997</v>
      </c>
      <c r="K4729" s="10">
        <f t="shared" si="441"/>
        <v>3.7570107421875001</v>
      </c>
      <c r="L4729" s="10">
        <f t="shared" si="442"/>
        <v>0.95709344482421799</v>
      </c>
      <c r="M4729">
        <f t="shared" si="443"/>
        <v>2.7603580383583898E-4</v>
      </c>
    </row>
    <row r="4730" spans="2:13" x14ac:dyDescent="0.25">
      <c r="B4730" s="9">
        <v>374.14999389648398</v>
      </c>
      <c r="C4730">
        <v>500000</v>
      </c>
      <c r="D4730">
        <v>4217.00439453125</v>
      </c>
      <c r="E4730">
        <v>3762.05932617187</v>
      </c>
      <c r="F4730">
        <v>957.81951904296795</v>
      </c>
      <c r="G4730">
        <v>2.7891664649359801E-4</v>
      </c>
      <c r="H4730" s="32">
        <f t="shared" si="438"/>
        <v>100.999993896484</v>
      </c>
      <c r="I4730">
        <f t="shared" si="439"/>
        <v>4.9346000000000005</v>
      </c>
      <c r="J4730" s="10">
        <f t="shared" si="440"/>
        <v>4.2170043945312496</v>
      </c>
      <c r="K4730" s="10">
        <f t="shared" si="441"/>
        <v>3.7620593261718698</v>
      </c>
      <c r="L4730" s="10">
        <f t="shared" si="442"/>
        <v>0.95781951904296792</v>
      </c>
      <c r="M4730">
        <f t="shared" si="443"/>
        <v>2.7891664649359801E-4</v>
      </c>
    </row>
    <row r="4731" spans="2:13" x14ac:dyDescent="0.25">
      <c r="B4731" s="9">
        <v>373.14999389648398</v>
      </c>
      <c r="C4731">
        <v>500000</v>
      </c>
      <c r="D4731">
        <v>4215.7265625</v>
      </c>
      <c r="E4731">
        <v>3767.11596679687</v>
      </c>
      <c r="F4731">
        <v>958.541015625</v>
      </c>
      <c r="G4731">
        <v>2.81851826002821E-4</v>
      </c>
      <c r="H4731" s="32">
        <f t="shared" si="438"/>
        <v>99.999993896484</v>
      </c>
      <c r="I4731">
        <f t="shared" si="439"/>
        <v>4.9346000000000005</v>
      </c>
      <c r="J4731" s="10">
        <f t="shared" si="440"/>
        <v>4.2157265625000004</v>
      </c>
      <c r="K4731" s="10">
        <f t="shared" si="441"/>
        <v>3.7671159667968701</v>
      </c>
      <c r="L4731" s="10">
        <f t="shared" si="442"/>
        <v>0.95854101562500005</v>
      </c>
      <c r="M4731">
        <f t="shared" si="443"/>
        <v>2.81851826002821E-4</v>
      </c>
    </row>
    <row r="4732" spans="2:13" x14ac:dyDescent="0.25">
      <c r="B4732" s="9">
        <v>372.14999389648398</v>
      </c>
      <c r="C4732">
        <v>500000</v>
      </c>
      <c r="D4732">
        <v>4214.470703125</v>
      </c>
      <c r="E4732">
        <v>3772.1806640625</v>
      </c>
      <c r="F4732">
        <v>959.25793457031205</v>
      </c>
      <c r="G4732">
        <v>2.8484276845119801E-4</v>
      </c>
      <c r="H4732" s="32">
        <f t="shared" si="438"/>
        <v>98.999993896484</v>
      </c>
      <c r="I4732">
        <f t="shared" si="439"/>
        <v>4.9346000000000005</v>
      </c>
      <c r="J4732" s="10">
        <f t="shared" si="440"/>
        <v>4.2144707031250004</v>
      </c>
      <c r="K4732" s="10">
        <f t="shared" si="441"/>
        <v>3.7721806640625002</v>
      </c>
      <c r="L4732" s="10">
        <f t="shared" si="442"/>
        <v>0.95925793457031205</v>
      </c>
      <c r="M4732">
        <f t="shared" si="443"/>
        <v>2.8484276845119801E-4</v>
      </c>
    </row>
    <row r="4733" spans="2:13" x14ac:dyDescent="0.25">
      <c r="B4733" s="9">
        <v>371.14999389648398</v>
      </c>
      <c r="C4733">
        <v>500000</v>
      </c>
      <c r="D4733">
        <v>4213.236328125</v>
      </c>
      <c r="E4733">
        <v>3777.25268554687</v>
      </c>
      <c r="F4733">
        <v>959.97021484375</v>
      </c>
      <c r="G4733">
        <v>2.8789087082259297E-4</v>
      </c>
      <c r="H4733" s="32">
        <f t="shared" si="438"/>
        <v>97.999993896484</v>
      </c>
      <c r="I4733">
        <f t="shared" si="439"/>
        <v>4.9346000000000005</v>
      </c>
      <c r="J4733" s="10">
        <f t="shared" si="440"/>
        <v>4.2132363281250003</v>
      </c>
      <c r="K4733" s="10">
        <f t="shared" si="441"/>
        <v>3.7772526855468702</v>
      </c>
      <c r="L4733" s="10">
        <f t="shared" si="442"/>
        <v>0.95997021484375</v>
      </c>
      <c r="M4733">
        <f t="shared" si="443"/>
        <v>2.8789087082259297E-4</v>
      </c>
    </row>
    <row r="4734" spans="2:13" x14ac:dyDescent="0.25">
      <c r="B4734" s="9">
        <v>370.14999389648398</v>
      </c>
      <c r="C4734">
        <v>500000</v>
      </c>
      <c r="D4734">
        <v>4212.0234375</v>
      </c>
      <c r="E4734">
        <v>3782.33227539062</v>
      </c>
      <c r="F4734">
        <v>960.67791748046795</v>
      </c>
      <c r="G4734">
        <v>2.9099755920469701E-4</v>
      </c>
      <c r="H4734" s="32">
        <f t="shared" si="438"/>
        <v>96.999993896484</v>
      </c>
      <c r="I4734">
        <f t="shared" si="439"/>
        <v>4.9346000000000005</v>
      </c>
      <c r="J4734" s="10">
        <f t="shared" si="440"/>
        <v>4.2120234375000001</v>
      </c>
      <c r="K4734" s="10">
        <f t="shared" si="441"/>
        <v>3.7823322753906199</v>
      </c>
      <c r="L4734" s="10">
        <f t="shared" si="442"/>
        <v>0.96067791748046794</v>
      </c>
      <c r="M4734">
        <f t="shared" si="443"/>
        <v>2.9099755920469701E-4</v>
      </c>
    </row>
    <row r="4735" spans="2:13" x14ac:dyDescent="0.25">
      <c r="B4735" s="9">
        <v>369.14999389648398</v>
      </c>
      <c r="C4735">
        <v>500000</v>
      </c>
      <c r="D4735">
        <v>4210.83251953125</v>
      </c>
      <c r="E4735">
        <v>3787.41918945312</v>
      </c>
      <c r="F4735">
        <v>961.38092041015602</v>
      </c>
      <c r="G4735">
        <v>2.9416440520435501E-4</v>
      </c>
      <c r="H4735" s="32">
        <f t="shared" si="438"/>
        <v>95.999993896484</v>
      </c>
      <c r="I4735">
        <f t="shared" si="439"/>
        <v>4.9346000000000005</v>
      </c>
      <c r="J4735" s="10">
        <f t="shared" si="440"/>
        <v>4.2108325195312499</v>
      </c>
      <c r="K4735" s="10">
        <f t="shared" si="441"/>
        <v>3.7874191894531202</v>
      </c>
      <c r="L4735" s="10">
        <f t="shared" si="442"/>
        <v>0.96138092041015599</v>
      </c>
      <c r="M4735">
        <f t="shared" si="443"/>
        <v>2.9416440520435501E-4</v>
      </c>
    </row>
    <row r="4736" spans="2:13" x14ac:dyDescent="0.25">
      <c r="B4736" s="9">
        <v>368.14999389648398</v>
      </c>
      <c r="C4736">
        <v>500000</v>
      </c>
      <c r="D4736">
        <v>4209.66259765625</v>
      </c>
      <c r="E4736">
        <v>3792.51318359375</v>
      </c>
      <c r="F4736">
        <v>962.079345703125</v>
      </c>
      <c r="G4736">
        <v>2.9739295132458199E-4</v>
      </c>
      <c r="H4736" s="32">
        <f t="shared" si="438"/>
        <v>94.999993896484</v>
      </c>
      <c r="I4736">
        <f t="shared" si="439"/>
        <v>4.9346000000000005</v>
      </c>
      <c r="J4736" s="10">
        <f t="shared" si="440"/>
        <v>4.2096625976562496</v>
      </c>
      <c r="K4736" s="10">
        <f t="shared" si="441"/>
        <v>3.79251318359375</v>
      </c>
      <c r="L4736" s="10">
        <f t="shared" si="442"/>
        <v>0.96207934570312503</v>
      </c>
      <c r="M4736">
        <f t="shared" si="443"/>
        <v>2.9739295132458199E-4</v>
      </c>
    </row>
    <row r="4737" spans="2:13" x14ac:dyDescent="0.25">
      <c r="B4737" s="9">
        <v>367.14999389648398</v>
      </c>
      <c r="C4737">
        <v>500000</v>
      </c>
      <c r="D4737">
        <v>4208.51416015625</v>
      </c>
      <c r="E4737">
        <v>3797.61376953125</v>
      </c>
      <c r="F4737">
        <v>962.77301025390602</v>
      </c>
      <c r="G4737">
        <v>3.0068479827605101E-4</v>
      </c>
      <c r="H4737" s="32">
        <f t="shared" si="438"/>
        <v>93.999993896484</v>
      </c>
      <c r="I4737">
        <f t="shared" si="439"/>
        <v>4.9346000000000005</v>
      </c>
      <c r="J4737" s="10">
        <f t="shared" si="440"/>
        <v>4.2085141601562501</v>
      </c>
      <c r="K4737" s="10">
        <f t="shared" si="441"/>
        <v>3.79761376953125</v>
      </c>
      <c r="L4737" s="10">
        <f t="shared" si="442"/>
        <v>0.96277301025390605</v>
      </c>
      <c r="M4737">
        <f t="shared" si="443"/>
        <v>3.0068479827605101E-4</v>
      </c>
    </row>
    <row r="4738" spans="2:13" x14ac:dyDescent="0.25">
      <c r="B4738" s="9">
        <v>366.14999389648398</v>
      </c>
      <c r="C4738">
        <v>500000</v>
      </c>
      <c r="D4738">
        <v>4207.38671875</v>
      </c>
      <c r="E4738">
        <v>3802.72119140625</v>
      </c>
      <c r="F4738">
        <v>963.46203613281205</v>
      </c>
      <c r="G4738">
        <v>3.0404160497710098E-4</v>
      </c>
      <c r="H4738" s="32">
        <f t="shared" si="438"/>
        <v>92.999993896484</v>
      </c>
      <c r="I4738">
        <f t="shared" si="439"/>
        <v>4.9346000000000005</v>
      </c>
      <c r="J4738" s="10">
        <f t="shared" si="440"/>
        <v>4.2073867187499996</v>
      </c>
      <c r="K4738" s="10">
        <f t="shared" si="441"/>
        <v>3.80272119140625</v>
      </c>
      <c r="L4738" s="10">
        <f t="shared" si="442"/>
        <v>0.96346203613281201</v>
      </c>
      <c r="M4738">
        <f t="shared" si="443"/>
        <v>3.0404160497710098E-4</v>
      </c>
    </row>
    <row r="4739" spans="2:13" x14ac:dyDescent="0.25">
      <c r="B4739" s="9">
        <v>365.14999389648398</v>
      </c>
      <c r="C4739">
        <v>500000</v>
      </c>
      <c r="D4739">
        <v>4206.28076171875</v>
      </c>
      <c r="E4739">
        <v>3807.8349609375</v>
      </c>
      <c r="F4739">
        <v>964.14630126953102</v>
      </c>
      <c r="G4739">
        <v>3.0746508855372602E-4</v>
      </c>
      <c r="H4739" s="32">
        <f t="shared" si="438"/>
        <v>91.999993896484</v>
      </c>
      <c r="I4739">
        <f t="shared" si="439"/>
        <v>4.9346000000000005</v>
      </c>
      <c r="J4739" s="10">
        <f t="shared" si="440"/>
        <v>4.2062807617187499</v>
      </c>
      <c r="K4739" s="10">
        <f t="shared" si="441"/>
        <v>3.8078349609375</v>
      </c>
      <c r="L4739" s="10">
        <f t="shared" si="442"/>
        <v>0.96414630126953105</v>
      </c>
      <c r="M4739">
        <f t="shared" si="443"/>
        <v>3.0746508855372602E-4</v>
      </c>
    </row>
    <row r="4740" spans="2:13" x14ac:dyDescent="0.25">
      <c r="B4740" s="9">
        <v>364.14999389648398</v>
      </c>
      <c r="C4740">
        <v>500000</v>
      </c>
      <c r="D4740">
        <v>4205.19580078125</v>
      </c>
      <c r="E4740">
        <v>3812.95458984375</v>
      </c>
      <c r="F4740">
        <v>964.82586669921795</v>
      </c>
      <c r="G4740">
        <v>3.1095705344341598E-4</v>
      </c>
      <c r="H4740" s="32">
        <f t="shared" si="438"/>
        <v>90.999993896484</v>
      </c>
      <c r="I4740">
        <f t="shared" si="439"/>
        <v>4.9346000000000005</v>
      </c>
      <c r="J4740" s="10">
        <f t="shared" si="440"/>
        <v>4.20519580078125</v>
      </c>
      <c r="K4740" s="10">
        <f t="shared" si="441"/>
        <v>3.8129545898437498</v>
      </c>
      <c r="L4740" s="10">
        <f t="shared" si="442"/>
        <v>0.96482586669921799</v>
      </c>
      <c r="M4740">
        <f t="shared" si="443"/>
        <v>3.1095705344341598E-4</v>
      </c>
    </row>
    <row r="4741" spans="2:13" x14ac:dyDescent="0.25">
      <c r="B4741" s="9">
        <v>363.14999389648398</v>
      </c>
      <c r="C4741">
        <v>500000</v>
      </c>
      <c r="D4741">
        <v>4204.1318359375</v>
      </c>
      <c r="E4741">
        <v>3818.08032226562</v>
      </c>
      <c r="F4741">
        <v>965.50061035156205</v>
      </c>
      <c r="G4741">
        <v>3.1451930408365997E-4</v>
      </c>
      <c r="H4741" s="32">
        <f t="shared" si="438"/>
        <v>89.999993896484</v>
      </c>
      <c r="I4741">
        <f t="shared" si="439"/>
        <v>4.9346000000000005</v>
      </c>
      <c r="J4741" s="10">
        <f t="shared" si="440"/>
        <v>4.2041318359375</v>
      </c>
      <c r="K4741" s="10">
        <f t="shared" si="441"/>
        <v>3.8180803222656201</v>
      </c>
      <c r="L4741" s="10">
        <f t="shared" si="442"/>
        <v>0.96550061035156209</v>
      </c>
      <c r="M4741">
        <f t="shared" si="443"/>
        <v>3.1451930408365997E-4</v>
      </c>
    </row>
    <row r="4742" spans="2:13" x14ac:dyDescent="0.25">
      <c r="B4742" s="9">
        <v>362.14999389648398</v>
      </c>
      <c r="C4742">
        <v>500000</v>
      </c>
      <c r="D4742">
        <v>4203.0888671875</v>
      </c>
      <c r="E4742">
        <v>3823.21166992187</v>
      </c>
      <c r="F4742">
        <v>966.170654296875</v>
      </c>
      <c r="G4742">
        <v>3.1815373222343602E-4</v>
      </c>
      <c r="H4742" s="32">
        <f t="shared" si="438"/>
        <v>88.999993896484</v>
      </c>
      <c r="I4742">
        <f t="shared" si="439"/>
        <v>4.9346000000000005</v>
      </c>
      <c r="J4742" s="10">
        <f t="shared" si="440"/>
        <v>4.2030888671874997</v>
      </c>
      <c r="K4742" s="10">
        <f t="shared" si="441"/>
        <v>3.8232116699218701</v>
      </c>
      <c r="L4742" s="10">
        <f t="shared" si="442"/>
        <v>0.96617065429687499</v>
      </c>
      <c r="M4742">
        <f t="shared" si="443"/>
        <v>3.1815373222343602E-4</v>
      </c>
    </row>
    <row r="4743" spans="2:13" x14ac:dyDescent="0.25">
      <c r="B4743" s="9">
        <v>361.14999389648398</v>
      </c>
      <c r="C4743">
        <v>500000</v>
      </c>
      <c r="D4743">
        <v>4202.06689453125</v>
      </c>
      <c r="E4743">
        <v>3828.34814453125</v>
      </c>
      <c r="F4743">
        <v>966.83581542968705</v>
      </c>
      <c r="G4743">
        <v>3.2186231692321501E-4</v>
      </c>
      <c r="H4743" s="32">
        <f t="shared" si="438"/>
        <v>87.999993896484</v>
      </c>
      <c r="I4743">
        <f t="shared" si="439"/>
        <v>4.9346000000000005</v>
      </c>
      <c r="J4743" s="10">
        <f t="shared" si="440"/>
        <v>4.2020668945312503</v>
      </c>
      <c r="K4743" s="10">
        <f t="shared" si="441"/>
        <v>3.8283481445312502</v>
      </c>
      <c r="L4743" s="10">
        <f t="shared" si="442"/>
        <v>0.966835815429687</v>
      </c>
      <c r="M4743">
        <f t="shared" si="443"/>
        <v>3.2186231692321501E-4</v>
      </c>
    </row>
    <row r="4744" spans="2:13" x14ac:dyDescent="0.25">
      <c r="B4744" s="9">
        <v>360.14999389648398</v>
      </c>
      <c r="C4744">
        <v>500000</v>
      </c>
      <c r="D4744">
        <v>4201.06591796875</v>
      </c>
      <c r="E4744">
        <v>3833.48974609375</v>
      </c>
      <c r="F4744">
        <v>967.49615478515602</v>
      </c>
      <c r="G4744">
        <v>3.2564709545113098E-4</v>
      </c>
      <c r="H4744" s="32">
        <f t="shared" ref="H4744:H4807" si="444">B4744-273.15</f>
        <v>86.999993896484</v>
      </c>
      <c r="I4744">
        <f t="shared" ref="I4744:I4807" si="445">C4744*0.0000098692</f>
        <v>4.9346000000000005</v>
      </c>
      <c r="J4744" s="10">
        <f t="shared" ref="J4744:J4807" si="446">D4744/1000</f>
        <v>4.2010659179687497</v>
      </c>
      <c r="K4744" s="10">
        <f t="shared" ref="K4744:K4807" si="447">E4744/1000</f>
        <v>3.83348974609375</v>
      </c>
      <c r="L4744" s="10">
        <f t="shared" ref="L4744:L4807" si="448">F4744/1000</f>
        <v>0.96749615478515605</v>
      </c>
      <c r="M4744">
        <f t="shared" si="443"/>
        <v>3.2564709545113098E-4</v>
      </c>
    </row>
    <row r="4745" spans="2:13" x14ac:dyDescent="0.25">
      <c r="B4745" s="9">
        <v>359.14999389648398</v>
      </c>
      <c r="C4745">
        <v>500000</v>
      </c>
      <c r="D4745">
        <v>4200.0859375</v>
      </c>
      <c r="E4745">
        <v>3838.63598632812</v>
      </c>
      <c r="F4745">
        <v>968.15167236328102</v>
      </c>
      <c r="G4745">
        <v>3.2951013417914499E-4</v>
      </c>
      <c r="H4745" s="32">
        <f t="shared" si="444"/>
        <v>85.999993896484</v>
      </c>
      <c r="I4745">
        <f t="shared" si="445"/>
        <v>4.9346000000000005</v>
      </c>
      <c r="J4745" s="10">
        <f t="shared" si="446"/>
        <v>4.2000859374999999</v>
      </c>
      <c r="K4745" s="10">
        <f t="shared" si="447"/>
        <v>3.8386359863281201</v>
      </c>
      <c r="L4745" s="10">
        <f t="shared" si="448"/>
        <v>0.96815167236328104</v>
      </c>
      <c r="M4745">
        <f t="shared" ref="M4745:M4808" si="449">G4745*1</f>
        <v>3.2951013417914499E-4</v>
      </c>
    </row>
    <row r="4746" spans="2:13" x14ac:dyDescent="0.25">
      <c r="B4746" s="9">
        <v>358.14999389648398</v>
      </c>
      <c r="C4746">
        <v>500000</v>
      </c>
      <c r="D4746">
        <v>4199.12646484375</v>
      </c>
      <c r="E4746">
        <v>3843.78662109375</v>
      </c>
      <c r="F4746">
        <v>968.80230712890602</v>
      </c>
      <c r="G4746">
        <v>3.33453644998371E-4</v>
      </c>
      <c r="H4746" s="32">
        <f t="shared" si="444"/>
        <v>84.999993896484</v>
      </c>
      <c r="I4746">
        <f t="shared" si="445"/>
        <v>4.9346000000000005</v>
      </c>
      <c r="J4746" s="10">
        <f t="shared" si="446"/>
        <v>4.1991264648437499</v>
      </c>
      <c r="K4746" s="10">
        <f t="shared" si="447"/>
        <v>3.8437866210937499</v>
      </c>
      <c r="L4746" s="10">
        <f t="shared" si="448"/>
        <v>0.96880230712890603</v>
      </c>
      <c r="M4746">
        <f t="shared" si="449"/>
        <v>3.33453644998371E-4</v>
      </c>
    </row>
    <row r="4747" spans="2:13" x14ac:dyDescent="0.25">
      <c r="B4747" s="9">
        <v>357.14999389648398</v>
      </c>
      <c r="C4747">
        <v>500000</v>
      </c>
      <c r="D4747">
        <v>4198.18798828125</v>
      </c>
      <c r="E4747">
        <v>3848.94140625</v>
      </c>
      <c r="F4747">
        <v>969.447998046875</v>
      </c>
      <c r="G4747">
        <v>3.3747983979992498E-4</v>
      </c>
      <c r="H4747" s="32">
        <f t="shared" si="444"/>
        <v>83.999993896484</v>
      </c>
      <c r="I4747">
        <f t="shared" si="445"/>
        <v>4.9346000000000005</v>
      </c>
      <c r="J4747" s="10">
        <f t="shared" si="446"/>
        <v>4.1981879882812496</v>
      </c>
      <c r="K4747" s="10">
        <f t="shared" si="447"/>
        <v>3.8489414062499998</v>
      </c>
      <c r="L4747" s="10">
        <f t="shared" si="448"/>
        <v>0.96944799804687498</v>
      </c>
      <c r="M4747">
        <f t="shared" si="449"/>
        <v>3.3747983979992498E-4</v>
      </c>
    </row>
    <row r="4748" spans="2:13" x14ac:dyDescent="0.25">
      <c r="B4748" s="9">
        <v>356.14999389648398</v>
      </c>
      <c r="C4748">
        <v>500000</v>
      </c>
      <c r="D4748">
        <v>4197.2705078125</v>
      </c>
      <c r="E4748">
        <v>3854.10009765625</v>
      </c>
      <c r="F4748">
        <v>970.08874511718705</v>
      </c>
      <c r="G4748">
        <v>3.4159104689024302E-4</v>
      </c>
      <c r="H4748" s="32">
        <f t="shared" si="444"/>
        <v>82.999993896484</v>
      </c>
      <c r="I4748">
        <f t="shared" si="445"/>
        <v>4.9346000000000005</v>
      </c>
      <c r="J4748" s="10">
        <f t="shared" si="446"/>
        <v>4.1972705078125001</v>
      </c>
      <c r="K4748" s="10">
        <f t="shared" si="447"/>
        <v>3.8541000976562501</v>
      </c>
      <c r="L4748" s="10">
        <f t="shared" si="448"/>
        <v>0.97008874511718701</v>
      </c>
      <c r="M4748">
        <f t="shared" si="449"/>
        <v>3.4159104689024302E-4</v>
      </c>
    </row>
    <row r="4749" spans="2:13" x14ac:dyDescent="0.25">
      <c r="B4749" s="9">
        <v>355.14999389648398</v>
      </c>
      <c r="C4749">
        <v>500000</v>
      </c>
      <c r="D4749">
        <v>4196.373046875</v>
      </c>
      <c r="E4749">
        <v>3859.26196289062</v>
      </c>
      <c r="F4749">
        <v>970.72454833984295</v>
      </c>
      <c r="G4749">
        <v>3.4578968188725401E-4</v>
      </c>
      <c r="H4749" s="32">
        <f t="shared" si="444"/>
        <v>81.999993896484</v>
      </c>
      <c r="I4749">
        <f t="shared" si="445"/>
        <v>4.9346000000000005</v>
      </c>
      <c r="J4749" s="10">
        <f t="shared" si="446"/>
        <v>4.1963730468750002</v>
      </c>
      <c r="K4749" s="10">
        <f t="shared" si="447"/>
        <v>3.8592619628906202</v>
      </c>
      <c r="L4749" s="10">
        <f t="shared" si="448"/>
        <v>0.97072454833984301</v>
      </c>
      <c r="M4749">
        <f t="shared" si="449"/>
        <v>3.4578968188725401E-4</v>
      </c>
    </row>
    <row r="4750" spans="2:13" x14ac:dyDescent="0.25">
      <c r="B4750" s="9">
        <v>354.14999389648398</v>
      </c>
      <c r="C4750">
        <v>500000</v>
      </c>
      <c r="D4750">
        <v>4195.4970703125</v>
      </c>
      <c r="E4750">
        <v>3864.4267578125</v>
      </c>
      <c r="F4750">
        <v>971.35528564453102</v>
      </c>
      <c r="G4750">
        <v>3.5007824772037501E-4</v>
      </c>
      <c r="H4750" s="32">
        <f t="shared" si="444"/>
        <v>80.999993896484</v>
      </c>
      <c r="I4750">
        <f t="shared" si="445"/>
        <v>4.9346000000000005</v>
      </c>
      <c r="J4750" s="10">
        <f t="shared" si="446"/>
        <v>4.1954970703125003</v>
      </c>
      <c r="K4750" s="10">
        <f t="shared" si="447"/>
        <v>3.8644267578124998</v>
      </c>
      <c r="L4750" s="10">
        <f t="shared" si="448"/>
        <v>0.971355285644531</v>
      </c>
      <c r="M4750">
        <f t="shared" si="449"/>
        <v>3.5007824772037501E-4</v>
      </c>
    </row>
    <row r="4751" spans="2:13" x14ac:dyDescent="0.25">
      <c r="B4751" s="9">
        <v>353.14999389648398</v>
      </c>
      <c r="C4751">
        <v>500000</v>
      </c>
      <c r="D4751">
        <v>4194.64111328125</v>
      </c>
      <c r="E4751">
        <v>3869.59423828125</v>
      </c>
      <c r="F4751">
        <v>971.98107910156205</v>
      </c>
      <c r="G4751">
        <v>3.5445933463051899E-4</v>
      </c>
      <c r="H4751" s="32">
        <f t="shared" si="444"/>
        <v>79.999993896484</v>
      </c>
      <c r="I4751">
        <f t="shared" si="445"/>
        <v>4.9346000000000005</v>
      </c>
      <c r="J4751" s="10">
        <f t="shared" si="446"/>
        <v>4.19464111328125</v>
      </c>
      <c r="K4751" s="10">
        <f t="shared" si="447"/>
        <v>3.86959423828125</v>
      </c>
      <c r="L4751" s="10">
        <f t="shared" si="448"/>
        <v>0.97198107910156206</v>
      </c>
      <c r="M4751">
        <f t="shared" si="449"/>
        <v>3.5445933463051899E-4</v>
      </c>
    </row>
    <row r="4752" spans="2:13" x14ac:dyDescent="0.25">
      <c r="B4752" s="9">
        <v>352.14999389648398</v>
      </c>
      <c r="C4752">
        <v>500000</v>
      </c>
      <c r="D4752">
        <v>4193.806640625</v>
      </c>
      <c r="E4752">
        <v>3874.76391601562</v>
      </c>
      <c r="F4752">
        <v>972.60174560546795</v>
      </c>
      <c r="G4752">
        <v>3.58935591066256E-4</v>
      </c>
      <c r="H4752" s="32">
        <f t="shared" si="444"/>
        <v>78.999993896484</v>
      </c>
      <c r="I4752">
        <f t="shared" si="445"/>
        <v>4.9346000000000005</v>
      </c>
      <c r="J4752" s="10">
        <f t="shared" si="446"/>
        <v>4.1938066406249996</v>
      </c>
      <c r="K4752" s="10">
        <f t="shared" si="447"/>
        <v>3.87476391601562</v>
      </c>
      <c r="L4752" s="10">
        <f t="shared" si="448"/>
        <v>0.97260174560546797</v>
      </c>
      <c r="M4752">
        <f t="shared" si="449"/>
        <v>3.58935591066256E-4</v>
      </c>
    </row>
    <row r="4753" spans="2:13" x14ac:dyDescent="0.25">
      <c r="B4753" s="9">
        <v>351.14999389648398</v>
      </c>
      <c r="C4753">
        <v>500000</v>
      </c>
      <c r="D4753">
        <v>4192.9921875</v>
      </c>
      <c r="E4753">
        <v>3879.93530273437</v>
      </c>
      <c r="F4753">
        <v>973.21734619140602</v>
      </c>
      <c r="G4753">
        <v>3.6350981099531E-4</v>
      </c>
      <c r="H4753" s="32">
        <f t="shared" si="444"/>
        <v>77.999993896484</v>
      </c>
      <c r="I4753">
        <f t="shared" si="445"/>
        <v>4.9346000000000005</v>
      </c>
      <c r="J4753" s="10">
        <f t="shared" si="446"/>
        <v>4.1929921874999998</v>
      </c>
      <c r="K4753" s="10">
        <f t="shared" si="447"/>
        <v>3.8799353027343702</v>
      </c>
      <c r="L4753" s="10">
        <f t="shared" si="448"/>
        <v>0.97321734619140599</v>
      </c>
      <c r="M4753">
        <f t="shared" si="449"/>
        <v>3.6350981099531E-4</v>
      </c>
    </row>
    <row r="4754" spans="2:13" x14ac:dyDescent="0.25">
      <c r="B4754" s="9">
        <v>350.14999389648398</v>
      </c>
      <c r="C4754">
        <v>500000</v>
      </c>
      <c r="D4754">
        <v>4192.19873046875</v>
      </c>
      <c r="E4754">
        <v>3885.10791015625</v>
      </c>
      <c r="F4754">
        <v>973.827880859375</v>
      </c>
      <c r="G4754">
        <v>3.6818487569689702E-4</v>
      </c>
      <c r="H4754" s="32">
        <f t="shared" si="444"/>
        <v>76.999993896484</v>
      </c>
      <c r="I4754">
        <f t="shared" si="445"/>
        <v>4.9346000000000005</v>
      </c>
      <c r="J4754" s="10">
        <f t="shared" si="446"/>
        <v>4.1921987304687498</v>
      </c>
      <c r="K4754" s="10">
        <f t="shared" si="447"/>
        <v>3.88510791015625</v>
      </c>
      <c r="L4754" s="10">
        <f t="shared" si="448"/>
        <v>0.97382788085937499</v>
      </c>
      <c r="M4754">
        <f t="shared" si="449"/>
        <v>3.6818487569689702E-4</v>
      </c>
    </row>
    <row r="4755" spans="2:13" x14ac:dyDescent="0.25">
      <c r="B4755" s="9">
        <v>349.14999389648398</v>
      </c>
      <c r="C4755">
        <v>500000</v>
      </c>
      <c r="D4755">
        <v>4191.42578125</v>
      </c>
      <c r="E4755">
        <v>3890.28173828125</v>
      </c>
      <c r="F4755">
        <v>974.43316650390602</v>
      </c>
      <c r="G4755">
        <v>3.7296375376172299E-4</v>
      </c>
      <c r="H4755" s="32">
        <f t="shared" si="444"/>
        <v>75.999993896484</v>
      </c>
      <c r="I4755">
        <f t="shared" si="445"/>
        <v>4.9346000000000005</v>
      </c>
      <c r="J4755" s="10">
        <f t="shared" si="446"/>
        <v>4.1914257812500004</v>
      </c>
      <c r="K4755" s="10">
        <f t="shared" si="447"/>
        <v>3.8902817382812498</v>
      </c>
      <c r="L4755" s="10">
        <f t="shared" si="448"/>
        <v>0.97443316650390599</v>
      </c>
      <c r="M4755">
        <f t="shared" si="449"/>
        <v>3.7296375376172299E-4</v>
      </c>
    </row>
    <row r="4756" spans="2:13" x14ac:dyDescent="0.25">
      <c r="B4756" s="9">
        <v>348.14999389648398</v>
      </c>
      <c r="C4756">
        <v>500000</v>
      </c>
      <c r="D4756">
        <v>4190.67333984375</v>
      </c>
      <c r="E4756">
        <v>3895.45581054687</v>
      </c>
      <c r="F4756">
        <v>975.03332519531205</v>
      </c>
      <c r="G4756">
        <v>3.7784958840347799E-4</v>
      </c>
      <c r="H4756" s="32">
        <f t="shared" si="444"/>
        <v>74.999993896484</v>
      </c>
      <c r="I4756">
        <f t="shared" si="445"/>
        <v>4.9346000000000005</v>
      </c>
      <c r="J4756" s="10">
        <f t="shared" si="446"/>
        <v>4.1906733398437499</v>
      </c>
      <c r="K4756" s="10">
        <f t="shared" si="447"/>
        <v>3.8954558105468702</v>
      </c>
      <c r="L4756" s="10">
        <f t="shared" si="448"/>
        <v>0.97503332519531205</v>
      </c>
      <c r="M4756">
        <f t="shared" si="449"/>
        <v>3.7784958840347799E-4</v>
      </c>
    </row>
    <row r="4757" spans="2:13" x14ac:dyDescent="0.25">
      <c r="B4757" s="9">
        <v>347.14999389648398</v>
      </c>
      <c r="C4757">
        <v>500000</v>
      </c>
      <c r="D4757">
        <v>4189.94189453125</v>
      </c>
      <c r="E4757">
        <v>3900.62963867187</v>
      </c>
      <c r="F4757">
        <v>975.628173828125</v>
      </c>
      <c r="G4757">
        <v>3.8284558104351098E-4</v>
      </c>
      <c r="H4757" s="32">
        <f t="shared" si="444"/>
        <v>73.999993896484</v>
      </c>
      <c r="I4757">
        <f t="shared" si="445"/>
        <v>4.9346000000000005</v>
      </c>
      <c r="J4757" s="10">
        <f t="shared" si="446"/>
        <v>4.1899418945312501</v>
      </c>
      <c r="K4757" s="10">
        <f t="shared" si="447"/>
        <v>3.90062963867187</v>
      </c>
      <c r="L4757" s="10">
        <f t="shared" si="448"/>
        <v>0.97562817382812494</v>
      </c>
      <c r="M4757">
        <f t="shared" si="449"/>
        <v>3.8284558104351098E-4</v>
      </c>
    </row>
    <row r="4758" spans="2:13" x14ac:dyDescent="0.25">
      <c r="B4758" s="9">
        <v>346.14999389648398</v>
      </c>
      <c r="C4758">
        <v>500000</v>
      </c>
      <c r="D4758">
        <v>4189.23095703125</v>
      </c>
      <c r="E4758">
        <v>3905.80297851562</v>
      </c>
      <c r="F4758">
        <v>976.21783447265602</v>
      </c>
      <c r="G4758">
        <v>3.8795504951849498E-4</v>
      </c>
      <c r="H4758" s="32">
        <f t="shared" si="444"/>
        <v>72.999993896484</v>
      </c>
      <c r="I4758">
        <f t="shared" si="445"/>
        <v>4.9346000000000005</v>
      </c>
      <c r="J4758" s="10">
        <f t="shared" si="446"/>
        <v>4.18923095703125</v>
      </c>
      <c r="K4758" s="10">
        <f t="shared" si="447"/>
        <v>3.9058029785156201</v>
      </c>
      <c r="L4758" s="10">
        <f t="shared" si="448"/>
        <v>0.97621783447265598</v>
      </c>
      <c r="M4758">
        <f t="shared" si="449"/>
        <v>3.8795504951849498E-4</v>
      </c>
    </row>
    <row r="4759" spans="2:13" x14ac:dyDescent="0.25">
      <c r="B4759" s="9">
        <v>345.14999389648398</v>
      </c>
      <c r="C4759">
        <v>500000</v>
      </c>
      <c r="D4759">
        <v>4188.54052734375</v>
      </c>
      <c r="E4759">
        <v>3910.97534179687</v>
      </c>
      <c r="F4759">
        <v>976.80212402343705</v>
      </c>
      <c r="G4759">
        <v>3.9318148628808498E-4</v>
      </c>
      <c r="H4759" s="32">
        <f t="shared" si="444"/>
        <v>71.999993896484</v>
      </c>
      <c r="I4759">
        <f t="shared" si="445"/>
        <v>4.9346000000000005</v>
      </c>
      <c r="J4759" s="10">
        <f t="shared" si="446"/>
        <v>4.1885405273437497</v>
      </c>
      <c r="K4759" s="10">
        <f t="shared" si="447"/>
        <v>3.91097534179687</v>
      </c>
      <c r="L4759" s="10">
        <f t="shared" si="448"/>
        <v>0.97680212402343702</v>
      </c>
      <c r="M4759">
        <f t="shared" si="449"/>
        <v>3.9318148628808498E-4</v>
      </c>
    </row>
    <row r="4760" spans="2:13" x14ac:dyDescent="0.25">
      <c r="B4760" s="9">
        <v>344.14999389648398</v>
      </c>
      <c r="C4760">
        <v>500000</v>
      </c>
      <c r="D4760">
        <v>4187.87109375</v>
      </c>
      <c r="E4760">
        <v>3916.14575195312</v>
      </c>
      <c r="F4760">
        <v>977.381103515625</v>
      </c>
      <c r="G4760">
        <v>3.9852850022725701E-4</v>
      </c>
      <c r="H4760" s="32">
        <f t="shared" si="444"/>
        <v>70.999993896484</v>
      </c>
      <c r="I4760">
        <f t="shared" si="445"/>
        <v>4.9346000000000005</v>
      </c>
      <c r="J4760" s="10">
        <f t="shared" si="446"/>
        <v>4.1878710937500001</v>
      </c>
      <c r="K4760" s="10">
        <f t="shared" si="447"/>
        <v>3.91614575195312</v>
      </c>
      <c r="L4760" s="10">
        <f t="shared" si="448"/>
        <v>0.97738110351562502</v>
      </c>
      <c r="M4760">
        <f t="shared" si="449"/>
        <v>3.9852850022725701E-4</v>
      </c>
    </row>
    <row r="4761" spans="2:13" x14ac:dyDescent="0.25">
      <c r="B4761" s="9">
        <v>343.14999389648398</v>
      </c>
      <c r="C4761">
        <v>500000</v>
      </c>
      <c r="D4761">
        <v>4187.22216796875</v>
      </c>
      <c r="E4761">
        <v>3921.31396484375</v>
      </c>
      <c r="F4761">
        <v>977.95471191406205</v>
      </c>
      <c r="G4761">
        <v>4.0399981662631002E-4</v>
      </c>
      <c r="H4761" s="32">
        <f t="shared" si="444"/>
        <v>69.999993896484</v>
      </c>
      <c r="I4761">
        <f t="shared" si="445"/>
        <v>4.9346000000000005</v>
      </c>
      <c r="J4761" s="10">
        <f t="shared" si="446"/>
        <v>4.1872221679687502</v>
      </c>
      <c r="K4761" s="10">
        <f t="shared" si="447"/>
        <v>3.9213139648437498</v>
      </c>
      <c r="L4761" s="10">
        <f t="shared" si="448"/>
        <v>0.97795471191406202</v>
      </c>
      <c r="M4761">
        <f t="shared" si="449"/>
        <v>4.0399981662631002E-4</v>
      </c>
    </row>
    <row r="4762" spans="2:13" x14ac:dyDescent="0.25">
      <c r="B4762" s="9">
        <v>342.14999389648398</v>
      </c>
      <c r="C4762">
        <v>500000</v>
      </c>
      <c r="D4762">
        <v>4186.59375</v>
      </c>
      <c r="E4762">
        <v>3926.47924804687</v>
      </c>
      <c r="F4762">
        <v>978.52282714843705</v>
      </c>
      <c r="G4762">
        <v>4.0959936450235502E-4</v>
      </c>
      <c r="H4762" s="32">
        <f t="shared" si="444"/>
        <v>68.999993896484</v>
      </c>
      <c r="I4762">
        <f t="shared" si="445"/>
        <v>4.9346000000000005</v>
      </c>
      <c r="J4762" s="10">
        <f t="shared" si="446"/>
        <v>4.1865937500000001</v>
      </c>
      <c r="K4762" s="10">
        <f t="shared" si="447"/>
        <v>3.9264792480468702</v>
      </c>
      <c r="L4762" s="10">
        <f t="shared" si="448"/>
        <v>0.97852282714843708</v>
      </c>
      <c r="M4762">
        <f t="shared" si="449"/>
        <v>4.0959936450235502E-4</v>
      </c>
    </row>
    <row r="4763" spans="2:13" x14ac:dyDescent="0.25">
      <c r="B4763" s="9">
        <v>341.14999389648398</v>
      </c>
      <c r="C4763">
        <v>500000</v>
      </c>
      <c r="D4763">
        <v>4185.986328125</v>
      </c>
      <c r="E4763">
        <v>3931.64111328125</v>
      </c>
      <c r="F4763">
        <v>979.08551025390602</v>
      </c>
      <c r="G4763">
        <v>4.1533116018399499E-4</v>
      </c>
      <c r="H4763" s="32">
        <f t="shared" si="444"/>
        <v>67.999993896484</v>
      </c>
      <c r="I4763">
        <f t="shared" si="445"/>
        <v>4.9346000000000005</v>
      </c>
      <c r="J4763" s="10">
        <f t="shared" si="446"/>
        <v>4.1859863281249998</v>
      </c>
      <c r="K4763" s="10">
        <f t="shared" si="447"/>
        <v>3.9316411132812501</v>
      </c>
      <c r="L4763" s="10">
        <f t="shared" si="448"/>
        <v>0.979085510253906</v>
      </c>
      <c r="M4763">
        <f t="shared" si="449"/>
        <v>4.1533116018399499E-4</v>
      </c>
    </row>
    <row r="4764" spans="2:13" x14ac:dyDescent="0.25">
      <c r="B4764" s="9">
        <v>340.14999389648398</v>
      </c>
      <c r="C4764">
        <v>500000</v>
      </c>
      <c r="D4764">
        <v>4185.39990234375</v>
      </c>
      <c r="E4764">
        <v>3936.798828125</v>
      </c>
      <c r="F4764">
        <v>979.64270019531205</v>
      </c>
      <c r="G4764">
        <v>4.2119945283047801E-4</v>
      </c>
      <c r="H4764" s="32">
        <f t="shared" si="444"/>
        <v>66.999993896484</v>
      </c>
      <c r="I4764">
        <f t="shared" si="445"/>
        <v>4.9346000000000005</v>
      </c>
      <c r="J4764" s="10">
        <f t="shared" si="446"/>
        <v>4.1853999023437503</v>
      </c>
      <c r="K4764" s="10">
        <f t="shared" si="447"/>
        <v>3.9367988281250001</v>
      </c>
      <c r="L4764" s="10">
        <f t="shared" si="448"/>
        <v>0.97964270019531208</v>
      </c>
      <c r="M4764">
        <f t="shared" si="449"/>
        <v>4.2119945283047801E-4</v>
      </c>
    </row>
    <row r="4765" spans="2:13" x14ac:dyDescent="0.25">
      <c r="B4765" s="9">
        <v>339.14999389648398</v>
      </c>
      <c r="C4765">
        <v>500000</v>
      </c>
      <c r="D4765">
        <v>4184.833984375</v>
      </c>
      <c r="E4765">
        <v>3941.95166015625</v>
      </c>
      <c r="F4765">
        <v>980.19427490234295</v>
      </c>
      <c r="G4765">
        <v>4.2720863712020202E-4</v>
      </c>
      <c r="H4765" s="32">
        <f t="shared" si="444"/>
        <v>65.999993896484</v>
      </c>
      <c r="I4765">
        <f t="shared" si="445"/>
        <v>4.9346000000000005</v>
      </c>
      <c r="J4765" s="10">
        <f t="shared" si="446"/>
        <v>4.1848339843750004</v>
      </c>
      <c r="K4765" s="10">
        <f t="shared" si="447"/>
        <v>3.9419516601562501</v>
      </c>
      <c r="L4765" s="10">
        <f t="shared" si="448"/>
        <v>0.9801942749023429</v>
      </c>
      <c r="M4765">
        <f t="shared" si="449"/>
        <v>4.2720863712020202E-4</v>
      </c>
    </row>
    <row r="4766" spans="2:13" x14ac:dyDescent="0.25">
      <c r="B4766" s="9">
        <v>338.14999389648398</v>
      </c>
      <c r="C4766">
        <v>500000</v>
      </c>
      <c r="D4766">
        <v>4184.28857421875</v>
      </c>
      <c r="E4766">
        <v>3947.09912109375</v>
      </c>
      <c r="F4766">
        <v>980.74029541015602</v>
      </c>
      <c r="G4766">
        <v>4.3336322414688701E-4</v>
      </c>
      <c r="H4766" s="32">
        <f t="shared" si="444"/>
        <v>64.999993896484</v>
      </c>
      <c r="I4766">
        <f t="shared" si="445"/>
        <v>4.9346000000000005</v>
      </c>
      <c r="J4766" s="10">
        <f t="shared" si="446"/>
        <v>4.1842885742187503</v>
      </c>
      <c r="K4766" s="10">
        <f t="shared" si="447"/>
        <v>3.9470991210937498</v>
      </c>
      <c r="L4766" s="10">
        <f t="shared" si="448"/>
        <v>0.98074029541015606</v>
      </c>
      <c r="M4766">
        <f t="shared" si="449"/>
        <v>4.3336322414688701E-4</v>
      </c>
    </row>
    <row r="4767" spans="2:13" x14ac:dyDescent="0.25">
      <c r="B4767" s="9">
        <v>337.14999389648398</v>
      </c>
      <c r="C4767">
        <v>500000</v>
      </c>
      <c r="D4767">
        <v>4183.76416015625</v>
      </c>
      <c r="E4767">
        <v>3952.240234375</v>
      </c>
      <c r="F4767">
        <v>981.28057861328102</v>
      </c>
      <c r="G4767">
        <v>4.3966804514638998E-4</v>
      </c>
      <c r="H4767" s="32">
        <f t="shared" si="444"/>
        <v>63.999993896484</v>
      </c>
      <c r="I4767">
        <f t="shared" si="445"/>
        <v>4.9346000000000005</v>
      </c>
      <c r="J4767" s="10">
        <f t="shared" si="446"/>
        <v>4.1837641601562501</v>
      </c>
      <c r="K4767" s="10">
        <f t="shared" si="447"/>
        <v>3.952240234375</v>
      </c>
      <c r="L4767" s="10">
        <f t="shared" si="448"/>
        <v>0.981280578613281</v>
      </c>
      <c r="M4767">
        <f t="shared" si="449"/>
        <v>4.3966804514638998E-4</v>
      </c>
    </row>
    <row r="4768" spans="2:13" x14ac:dyDescent="0.25">
      <c r="B4768" s="9">
        <v>336.14999389648398</v>
      </c>
      <c r="C4768">
        <v>500000</v>
      </c>
      <c r="D4768">
        <v>4183.2607421875</v>
      </c>
      <c r="E4768">
        <v>3957.37426757812</v>
      </c>
      <c r="F4768">
        <v>981.81524658203102</v>
      </c>
      <c r="G4768">
        <v>4.4612801866605802E-4</v>
      </c>
      <c r="H4768" s="32">
        <f t="shared" si="444"/>
        <v>62.999993896484</v>
      </c>
      <c r="I4768">
        <f t="shared" si="445"/>
        <v>4.9346000000000005</v>
      </c>
      <c r="J4768" s="10">
        <f t="shared" si="446"/>
        <v>4.1832607421874997</v>
      </c>
      <c r="K4768" s="10">
        <f t="shared" si="447"/>
        <v>3.9573742675781198</v>
      </c>
      <c r="L4768" s="10">
        <f t="shared" si="448"/>
        <v>0.98181524658203101</v>
      </c>
      <c r="M4768">
        <f t="shared" si="449"/>
        <v>4.4612801866605802E-4</v>
      </c>
    </row>
    <row r="4769" spans="2:13" x14ac:dyDescent="0.25">
      <c r="B4769" s="9">
        <v>335.14999389648398</v>
      </c>
      <c r="C4769">
        <v>500000</v>
      </c>
      <c r="D4769">
        <v>4182.7783203125</v>
      </c>
      <c r="E4769">
        <v>3962.50073242187</v>
      </c>
      <c r="F4769">
        <v>982.34411621093705</v>
      </c>
      <c r="G4769">
        <v>4.5274832518771199E-4</v>
      </c>
      <c r="H4769" s="32">
        <f t="shared" si="444"/>
        <v>61.999993896484</v>
      </c>
      <c r="I4769">
        <f t="shared" si="445"/>
        <v>4.9346000000000005</v>
      </c>
      <c r="J4769" s="10">
        <f t="shared" si="446"/>
        <v>4.1827783203125</v>
      </c>
      <c r="K4769" s="10">
        <f t="shared" si="447"/>
        <v>3.9625007324218702</v>
      </c>
      <c r="L4769" s="10">
        <f t="shared" si="448"/>
        <v>0.98234411621093709</v>
      </c>
      <c r="M4769">
        <f t="shared" si="449"/>
        <v>4.5274832518771199E-4</v>
      </c>
    </row>
    <row r="4770" spans="2:13" x14ac:dyDescent="0.25">
      <c r="B4770" s="9">
        <v>334.14999389648398</v>
      </c>
      <c r="C4770">
        <v>500000</v>
      </c>
      <c r="D4770">
        <v>4182.31640625</v>
      </c>
      <c r="E4770">
        <v>3967.61865234375</v>
      </c>
      <c r="F4770">
        <v>982.86712646484295</v>
      </c>
      <c r="G4770">
        <v>4.5953434891998697E-4</v>
      </c>
      <c r="H4770" s="32">
        <f t="shared" si="444"/>
        <v>60.999993896484</v>
      </c>
      <c r="I4770">
        <f t="shared" si="445"/>
        <v>4.9346000000000005</v>
      </c>
      <c r="J4770" s="10">
        <f t="shared" si="446"/>
        <v>4.18231640625</v>
      </c>
      <c r="K4770" s="10">
        <f t="shared" si="447"/>
        <v>3.96761865234375</v>
      </c>
      <c r="L4770" s="10">
        <f t="shared" si="448"/>
        <v>0.98286712646484298</v>
      </c>
      <c r="M4770">
        <f t="shared" si="449"/>
        <v>4.5953434891998697E-4</v>
      </c>
    </row>
    <row r="4771" spans="2:13" x14ac:dyDescent="0.25">
      <c r="B4771" s="9">
        <v>333.14999389648398</v>
      </c>
      <c r="C4771">
        <v>500000</v>
      </c>
      <c r="D4771">
        <v>4181.8759765625</v>
      </c>
      <c r="E4771">
        <v>3972.72705078125</v>
      </c>
      <c r="F4771">
        <v>983.38433837890602</v>
      </c>
      <c r="G4771">
        <v>4.6649173600599099E-4</v>
      </c>
      <c r="H4771" s="32">
        <f t="shared" si="444"/>
        <v>59.999993896484</v>
      </c>
      <c r="I4771">
        <f t="shared" si="445"/>
        <v>4.9346000000000005</v>
      </c>
      <c r="J4771" s="10">
        <f t="shared" si="446"/>
        <v>4.1818759765625</v>
      </c>
      <c r="K4771" s="10">
        <f t="shared" si="447"/>
        <v>3.9727270507812502</v>
      </c>
      <c r="L4771" s="10">
        <f t="shared" si="448"/>
        <v>0.98338433837890604</v>
      </c>
      <c r="M4771">
        <f t="shared" si="449"/>
        <v>4.6649173600599099E-4</v>
      </c>
    </row>
    <row r="4772" spans="2:13" x14ac:dyDescent="0.25">
      <c r="B4772" s="9">
        <v>332.14999389648398</v>
      </c>
      <c r="C4772">
        <v>500000</v>
      </c>
      <c r="D4772">
        <v>4181.4560546875</v>
      </c>
      <c r="E4772">
        <v>3977.8251953125</v>
      </c>
      <c r="F4772">
        <v>983.89562988281205</v>
      </c>
      <c r="G4772">
        <v>4.7362633631564601E-4</v>
      </c>
      <c r="H4772" s="32">
        <f t="shared" si="444"/>
        <v>58.999993896484</v>
      </c>
      <c r="I4772">
        <f t="shared" si="445"/>
        <v>4.9346000000000005</v>
      </c>
      <c r="J4772" s="10">
        <f t="shared" si="446"/>
        <v>4.1814560546874997</v>
      </c>
      <c r="K4772" s="10">
        <f t="shared" si="447"/>
        <v>3.9778251953125001</v>
      </c>
      <c r="L4772" s="10">
        <f t="shared" si="448"/>
        <v>0.98389562988281209</v>
      </c>
      <c r="M4772">
        <f t="shared" si="449"/>
        <v>4.7362633631564601E-4</v>
      </c>
    </row>
    <row r="4773" spans="2:13" x14ac:dyDescent="0.25">
      <c r="B4773" s="9">
        <v>331.14999389648398</v>
      </c>
      <c r="C4773">
        <v>500000</v>
      </c>
      <c r="D4773">
        <v>4181.05712890625</v>
      </c>
      <c r="E4773">
        <v>3982.912109375</v>
      </c>
      <c r="F4773">
        <v>984.40093994140602</v>
      </c>
      <c r="G4773">
        <v>4.8094426165334799E-4</v>
      </c>
      <c r="H4773" s="32">
        <f t="shared" si="444"/>
        <v>57.999993896484</v>
      </c>
      <c r="I4773">
        <f t="shared" si="445"/>
        <v>4.9346000000000005</v>
      </c>
      <c r="J4773" s="10">
        <f t="shared" si="446"/>
        <v>4.1810571289062501</v>
      </c>
      <c r="K4773" s="10">
        <f t="shared" si="447"/>
        <v>3.982912109375</v>
      </c>
      <c r="L4773" s="10">
        <f t="shared" si="448"/>
        <v>0.98440093994140598</v>
      </c>
      <c r="M4773">
        <f t="shared" si="449"/>
        <v>4.8094426165334799E-4</v>
      </c>
    </row>
    <row r="4774" spans="2:13" x14ac:dyDescent="0.25">
      <c r="B4774" s="9">
        <v>330.14999389648398</v>
      </c>
      <c r="C4774">
        <v>500000</v>
      </c>
      <c r="D4774">
        <v>4180.6796875</v>
      </c>
      <c r="E4774">
        <v>3987.98706054687</v>
      </c>
      <c r="F4774">
        <v>984.90020751953102</v>
      </c>
      <c r="G4774">
        <v>4.8845197306945898E-4</v>
      </c>
      <c r="H4774" s="32">
        <f t="shared" si="444"/>
        <v>56.999993896484</v>
      </c>
      <c r="I4774">
        <f t="shared" si="445"/>
        <v>4.9346000000000005</v>
      </c>
      <c r="J4774" s="10">
        <f t="shared" si="446"/>
        <v>4.1806796874999996</v>
      </c>
      <c r="K4774" s="10">
        <f t="shared" si="447"/>
        <v>3.9879870605468701</v>
      </c>
      <c r="L4774" s="10">
        <f t="shared" si="448"/>
        <v>0.984900207519531</v>
      </c>
      <c r="M4774">
        <f t="shared" si="449"/>
        <v>4.8845197306945898E-4</v>
      </c>
    </row>
    <row r="4775" spans="2:13" x14ac:dyDescent="0.25">
      <c r="B4775" s="9">
        <v>329.14999389648398</v>
      </c>
      <c r="C4775">
        <v>500000</v>
      </c>
      <c r="D4775">
        <v>4180.3232421875</v>
      </c>
      <c r="E4775">
        <v>3993.048828125</v>
      </c>
      <c r="F4775">
        <v>985.39337158203102</v>
      </c>
      <c r="G4775">
        <v>4.9615610623732198E-4</v>
      </c>
      <c r="H4775" s="32">
        <f t="shared" si="444"/>
        <v>55.999993896484</v>
      </c>
      <c r="I4775">
        <f t="shared" si="445"/>
        <v>4.9346000000000005</v>
      </c>
      <c r="J4775" s="10">
        <f t="shared" si="446"/>
        <v>4.1803232421874998</v>
      </c>
      <c r="K4775" s="10">
        <f t="shared" si="447"/>
        <v>3.9930488281250001</v>
      </c>
      <c r="L4775" s="10">
        <f t="shared" si="448"/>
        <v>0.985393371582031</v>
      </c>
      <c r="M4775">
        <f t="shared" si="449"/>
        <v>4.9615610623732198E-4</v>
      </c>
    </row>
    <row r="4776" spans="2:13" x14ac:dyDescent="0.25">
      <c r="B4776" s="9">
        <v>328.14999389648398</v>
      </c>
      <c r="C4776">
        <v>500000</v>
      </c>
      <c r="D4776">
        <v>4179.98779296875</v>
      </c>
      <c r="E4776">
        <v>3998.09692382812</v>
      </c>
      <c r="F4776">
        <v>985.88037109375</v>
      </c>
      <c r="G4776">
        <v>5.0406367518007701E-4</v>
      </c>
      <c r="H4776" s="32">
        <f t="shared" si="444"/>
        <v>54.999993896484</v>
      </c>
      <c r="I4776">
        <f t="shared" si="445"/>
        <v>4.9346000000000005</v>
      </c>
      <c r="J4776" s="10">
        <f t="shared" si="446"/>
        <v>4.1799877929687499</v>
      </c>
      <c r="K4776" s="10">
        <f t="shared" si="447"/>
        <v>3.9980969238281201</v>
      </c>
      <c r="L4776" s="10">
        <f t="shared" si="448"/>
        <v>0.98588037109375004</v>
      </c>
      <c r="M4776">
        <f t="shared" si="449"/>
        <v>5.0406367518007701E-4</v>
      </c>
    </row>
    <row r="4777" spans="2:13" x14ac:dyDescent="0.25">
      <c r="B4777" s="9">
        <v>327.14999389648398</v>
      </c>
      <c r="C4777">
        <v>500000</v>
      </c>
      <c r="D4777">
        <v>4179.673828125</v>
      </c>
      <c r="E4777">
        <v>4003.12963867187</v>
      </c>
      <c r="F4777">
        <v>986.36114501953102</v>
      </c>
      <c r="G4777">
        <v>5.1218195585533901E-4</v>
      </c>
      <c r="H4777" s="32">
        <f t="shared" si="444"/>
        <v>53.999993896484</v>
      </c>
      <c r="I4777">
        <f t="shared" si="445"/>
        <v>4.9346000000000005</v>
      </c>
      <c r="J4777" s="10">
        <f t="shared" si="446"/>
        <v>4.1796738281249999</v>
      </c>
      <c r="K4777" s="10">
        <f t="shared" si="447"/>
        <v>4.0031296386718704</v>
      </c>
      <c r="L4777" s="10">
        <f t="shared" si="448"/>
        <v>0.98636114501953098</v>
      </c>
      <c r="M4777">
        <f t="shared" si="449"/>
        <v>5.1218195585533901E-4</v>
      </c>
    </row>
    <row r="4778" spans="2:13" x14ac:dyDescent="0.25">
      <c r="B4778" s="9">
        <v>326.14999389648398</v>
      </c>
      <c r="C4778">
        <v>500000</v>
      </c>
      <c r="D4778">
        <v>4179.38134765625</v>
      </c>
      <c r="E4778">
        <v>4008.146484375</v>
      </c>
      <c r="F4778">
        <v>986.835693359375</v>
      </c>
      <c r="G4778">
        <v>5.2051868988201E-4</v>
      </c>
      <c r="H4778" s="32">
        <f t="shared" si="444"/>
        <v>52.999993896484</v>
      </c>
      <c r="I4778">
        <f t="shared" si="445"/>
        <v>4.9346000000000005</v>
      </c>
      <c r="J4778" s="10">
        <f t="shared" si="446"/>
        <v>4.1793813476562498</v>
      </c>
      <c r="K4778" s="10">
        <f t="shared" si="447"/>
        <v>4.0081464843749997</v>
      </c>
      <c r="L4778" s="10">
        <f t="shared" si="448"/>
        <v>0.98683569335937504</v>
      </c>
      <c r="M4778">
        <f t="shared" si="449"/>
        <v>5.2051868988201E-4</v>
      </c>
    </row>
    <row r="4779" spans="2:13" x14ac:dyDescent="0.25">
      <c r="B4779" s="9">
        <v>325.14999389648398</v>
      </c>
      <c r="C4779">
        <v>500000</v>
      </c>
      <c r="D4779">
        <v>4179.10986328125</v>
      </c>
      <c r="E4779">
        <v>4013.14624023437</v>
      </c>
      <c r="F4779">
        <v>987.30383300781205</v>
      </c>
      <c r="G4779">
        <v>5.2908185170963396E-4</v>
      </c>
      <c r="H4779" s="32">
        <f t="shared" si="444"/>
        <v>51.999993896484</v>
      </c>
      <c r="I4779">
        <f t="shared" si="445"/>
        <v>4.9346000000000005</v>
      </c>
      <c r="J4779" s="10">
        <f t="shared" si="446"/>
        <v>4.1791098632812496</v>
      </c>
      <c r="K4779" s="10">
        <f t="shared" si="447"/>
        <v>4.0131462402343701</v>
      </c>
      <c r="L4779" s="10">
        <f t="shared" si="448"/>
        <v>0.98730383300781199</v>
      </c>
      <c r="M4779">
        <f t="shared" si="449"/>
        <v>5.2908185170963396E-4</v>
      </c>
    </row>
    <row r="4780" spans="2:13" x14ac:dyDescent="0.25">
      <c r="B4780" s="9">
        <v>324.14999389648398</v>
      </c>
      <c r="C4780">
        <v>500000</v>
      </c>
      <c r="D4780">
        <v>4178.8603515625</v>
      </c>
      <c r="E4780">
        <v>4018.12768554687</v>
      </c>
      <c r="F4780">
        <v>987.76556396484295</v>
      </c>
      <c r="G4780">
        <v>5.3787976503372095E-4</v>
      </c>
      <c r="H4780" s="32">
        <f t="shared" si="444"/>
        <v>50.999993896484</v>
      </c>
      <c r="I4780">
        <f t="shared" si="445"/>
        <v>4.9346000000000005</v>
      </c>
      <c r="J4780" s="10">
        <f t="shared" si="446"/>
        <v>4.1788603515625002</v>
      </c>
      <c r="K4780" s="10">
        <f t="shared" si="447"/>
        <v>4.0181276855468697</v>
      </c>
      <c r="L4780" s="10">
        <f t="shared" si="448"/>
        <v>0.98776556396484294</v>
      </c>
      <c r="M4780">
        <f t="shared" si="449"/>
        <v>5.3787976503372095E-4</v>
      </c>
    </row>
    <row r="4781" spans="2:13" x14ac:dyDescent="0.25">
      <c r="B4781" s="9">
        <v>323.14999389648398</v>
      </c>
      <c r="C4781">
        <v>500000</v>
      </c>
      <c r="D4781">
        <v>4178.6318359375</v>
      </c>
      <c r="E4781">
        <v>4023.08959960937</v>
      </c>
      <c r="F4781">
        <v>988.22082519531205</v>
      </c>
      <c r="G4781">
        <v>5.4692133562639301E-4</v>
      </c>
      <c r="H4781" s="32">
        <f t="shared" si="444"/>
        <v>49.999993896484</v>
      </c>
      <c r="I4781">
        <f t="shared" si="445"/>
        <v>4.9346000000000005</v>
      </c>
      <c r="J4781" s="10">
        <f t="shared" si="446"/>
        <v>4.1786318359374999</v>
      </c>
      <c r="K4781" s="10">
        <f t="shared" si="447"/>
        <v>4.0230895996093698</v>
      </c>
      <c r="L4781" s="10">
        <f t="shared" si="448"/>
        <v>0.98822082519531207</v>
      </c>
      <c r="M4781">
        <f t="shared" si="449"/>
        <v>5.4692133562639301E-4</v>
      </c>
    </row>
    <row r="4782" spans="2:13" x14ac:dyDescent="0.25">
      <c r="B4782" s="9">
        <v>322.14999389648398</v>
      </c>
      <c r="C4782">
        <v>500000</v>
      </c>
      <c r="D4782">
        <v>4178.42529296875</v>
      </c>
      <c r="E4782">
        <v>4028.03125</v>
      </c>
      <c r="F4782">
        <v>988.66949462890602</v>
      </c>
      <c r="G4782">
        <v>5.5621570209041205E-4</v>
      </c>
      <c r="H4782" s="32">
        <f t="shared" si="444"/>
        <v>48.999993896484</v>
      </c>
      <c r="I4782">
        <f t="shared" si="445"/>
        <v>4.9346000000000005</v>
      </c>
      <c r="J4782" s="10">
        <f t="shared" si="446"/>
        <v>4.1784252929687504</v>
      </c>
      <c r="K4782" s="10">
        <f t="shared" si="447"/>
        <v>4.0280312499999997</v>
      </c>
      <c r="L4782" s="10">
        <f t="shared" si="448"/>
        <v>0.98866949462890608</v>
      </c>
      <c r="M4782">
        <f t="shared" si="449"/>
        <v>5.5621570209041205E-4</v>
      </c>
    </row>
    <row r="4783" spans="2:13" x14ac:dyDescent="0.25">
      <c r="B4783" s="9">
        <v>321.14999389648398</v>
      </c>
      <c r="C4783">
        <v>500000</v>
      </c>
      <c r="D4783">
        <v>4178.24072265625</v>
      </c>
      <c r="E4783">
        <v>4032.95092773437</v>
      </c>
      <c r="F4783">
        <v>989.11151123046795</v>
      </c>
      <c r="G4783">
        <v>5.6577252689749002E-4</v>
      </c>
      <c r="H4783" s="32">
        <f t="shared" si="444"/>
        <v>47.999993896484</v>
      </c>
      <c r="I4783">
        <f t="shared" si="445"/>
        <v>4.9346000000000005</v>
      </c>
      <c r="J4783" s="10">
        <f t="shared" si="446"/>
        <v>4.1782407226562501</v>
      </c>
      <c r="K4783" s="10">
        <f t="shared" si="447"/>
        <v>4.0329509277343698</v>
      </c>
      <c r="L4783" s="10">
        <f t="shared" si="448"/>
        <v>0.98911151123046792</v>
      </c>
      <c r="M4783">
        <f t="shared" si="449"/>
        <v>5.6577252689749002E-4</v>
      </c>
    </row>
    <row r="4784" spans="2:13" x14ac:dyDescent="0.25">
      <c r="B4784" s="9">
        <v>320.14999389648398</v>
      </c>
      <c r="C4784">
        <v>500000</v>
      </c>
      <c r="D4784">
        <v>4178.078125</v>
      </c>
      <c r="E4784">
        <v>4037.84741210937</v>
      </c>
      <c r="F4784">
        <v>989.54681396484295</v>
      </c>
      <c r="G4784">
        <v>5.7560205459594705E-4</v>
      </c>
      <c r="H4784" s="32">
        <f t="shared" si="444"/>
        <v>46.999993896484</v>
      </c>
      <c r="I4784">
        <f t="shared" si="445"/>
        <v>4.9346000000000005</v>
      </c>
      <c r="J4784" s="10">
        <f t="shared" si="446"/>
        <v>4.1780781249999999</v>
      </c>
      <c r="K4784" s="10">
        <f t="shared" si="447"/>
        <v>4.0378474121093699</v>
      </c>
      <c r="L4784" s="10">
        <f t="shared" si="448"/>
        <v>0.98954681396484301</v>
      </c>
      <c r="M4784">
        <f t="shared" si="449"/>
        <v>5.7560205459594705E-4</v>
      </c>
    </row>
    <row r="4785" spans="2:13" x14ac:dyDescent="0.25">
      <c r="B4785" s="9">
        <v>319.14999389648398</v>
      </c>
      <c r="C4785">
        <v>500000</v>
      </c>
      <c r="D4785">
        <v>4177.9375</v>
      </c>
      <c r="E4785">
        <v>4042.71997070312</v>
      </c>
      <c r="F4785">
        <v>989.975341796875</v>
      </c>
      <c r="G4785">
        <v>5.8571482077240901E-4</v>
      </c>
      <c r="H4785" s="32">
        <f t="shared" si="444"/>
        <v>45.999993896484</v>
      </c>
      <c r="I4785">
        <f t="shared" si="445"/>
        <v>4.9346000000000005</v>
      </c>
      <c r="J4785" s="10">
        <f t="shared" si="446"/>
        <v>4.1779374999999996</v>
      </c>
      <c r="K4785" s="10">
        <f t="shared" si="447"/>
        <v>4.0427199707031196</v>
      </c>
      <c r="L4785" s="10">
        <f t="shared" si="448"/>
        <v>0.98997534179687496</v>
      </c>
      <c r="M4785">
        <f t="shared" si="449"/>
        <v>5.8571482077240901E-4</v>
      </c>
    </row>
    <row r="4786" spans="2:13" x14ac:dyDescent="0.25">
      <c r="B4786" s="9">
        <v>318.14999389648398</v>
      </c>
      <c r="C4786">
        <v>500000</v>
      </c>
      <c r="D4786">
        <v>4177.8193359375</v>
      </c>
      <c r="E4786">
        <v>4047.56665039062</v>
      </c>
      <c r="F4786">
        <v>990.39691162109295</v>
      </c>
      <c r="G4786">
        <v>5.9612217592075402E-4</v>
      </c>
      <c r="H4786" s="32">
        <f t="shared" si="444"/>
        <v>44.999993896484</v>
      </c>
      <c r="I4786">
        <f t="shared" si="445"/>
        <v>4.9346000000000005</v>
      </c>
      <c r="J4786" s="10">
        <f t="shared" si="446"/>
        <v>4.1778193359375004</v>
      </c>
      <c r="K4786" s="10">
        <f t="shared" si="447"/>
        <v>4.0475666503906202</v>
      </c>
      <c r="L4786" s="10">
        <f t="shared" si="448"/>
        <v>0.990396911621093</v>
      </c>
      <c r="M4786">
        <f t="shared" si="449"/>
        <v>5.9612217592075402E-4</v>
      </c>
    </row>
    <row r="4787" spans="2:13" x14ac:dyDescent="0.25">
      <c r="B4787" s="9">
        <v>317.14999389648398</v>
      </c>
      <c r="C4787">
        <v>500000</v>
      </c>
      <c r="D4787">
        <v>4177.7236328125</v>
      </c>
      <c r="E4787">
        <v>4052.38647460937</v>
      </c>
      <c r="F4787">
        <v>990.81158447265602</v>
      </c>
      <c r="G4787">
        <v>6.0683570336550398E-4</v>
      </c>
      <c r="H4787" s="32">
        <f t="shared" si="444"/>
        <v>43.999993896484</v>
      </c>
      <c r="I4787">
        <f t="shared" si="445"/>
        <v>4.9346000000000005</v>
      </c>
      <c r="J4787" s="10">
        <f t="shared" si="446"/>
        <v>4.1777236328124996</v>
      </c>
      <c r="K4787" s="10">
        <f t="shared" si="447"/>
        <v>4.0523864746093698</v>
      </c>
      <c r="L4787" s="10">
        <f t="shared" si="448"/>
        <v>0.99081158447265605</v>
      </c>
      <c r="M4787">
        <f t="shared" si="449"/>
        <v>6.0683570336550398E-4</v>
      </c>
    </row>
    <row r="4788" spans="2:13" x14ac:dyDescent="0.25">
      <c r="B4788" s="9">
        <v>316.14999389648398</v>
      </c>
      <c r="C4788">
        <v>500000</v>
      </c>
      <c r="D4788">
        <v>4177.650390625</v>
      </c>
      <c r="E4788">
        <v>4057.17797851562</v>
      </c>
      <c r="F4788">
        <v>991.21917724609295</v>
      </c>
      <c r="G4788">
        <v>6.1786797596141598E-4</v>
      </c>
      <c r="H4788" s="32">
        <f t="shared" si="444"/>
        <v>42.999993896484</v>
      </c>
      <c r="I4788">
        <f t="shared" si="445"/>
        <v>4.9346000000000005</v>
      </c>
      <c r="J4788" s="10">
        <f t="shared" si="446"/>
        <v>4.1776503906249998</v>
      </c>
      <c r="K4788" s="10">
        <f t="shared" si="447"/>
        <v>4.0571779785156199</v>
      </c>
      <c r="L4788" s="10">
        <f t="shared" si="448"/>
        <v>0.99121917724609299</v>
      </c>
      <c r="M4788">
        <f t="shared" si="449"/>
        <v>6.1786797596141598E-4</v>
      </c>
    </row>
    <row r="4789" spans="2:13" x14ac:dyDescent="0.25">
      <c r="B4789" s="9">
        <v>315.14999389648398</v>
      </c>
      <c r="C4789">
        <v>500000</v>
      </c>
      <c r="D4789">
        <v>4177.6005859375</v>
      </c>
      <c r="E4789">
        <v>4061.93994140625</v>
      </c>
      <c r="F4789">
        <v>991.61962890625</v>
      </c>
      <c r="G4789">
        <v>6.2923185760155298E-4</v>
      </c>
      <c r="H4789" s="32">
        <f t="shared" si="444"/>
        <v>41.999993896484</v>
      </c>
      <c r="I4789">
        <f t="shared" si="445"/>
        <v>4.9346000000000005</v>
      </c>
      <c r="J4789" s="10">
        <f t="shared" si="446"/>
        <v>4.1776005859375003</v>
      </c>
      <c r="K4789" s="10">
        <f t="shared" si="447"/>
        <v>4.0619399414062496</v>
      </c>
      <c r="L4789" s="10">
        <f t="shared" si="448"/>
        <v>0.99161962890624999</v>
      </c>
      <c r="M4789">
        <f t="shared" si="449"/>
        <v>6.2923185760155298E-4</v>
      </c>
    </row>
    <row r="4790" spans="2:13" x14ac:dyDescent="0.25">
      <c r="B4790" s="9">
        <v>314.14999389648398</v>
      </c>
      <c r="C4790">
        <v>500000</v>
      </c>
      <c r="D4790">
        <v>4177.57373046875</v>
      </c>
      <c r="E4790">
        <v>4066.67041015625</v>
      </c>
      <c r="F4790">
        <v>992.01281738281205</v>
      </c>
      <c r="G4790">
        <v>6.4094114350154898E-4</v>
      </c>
      <c r="H4790" s="32">
        <f t="shared" si="444"/>
        <v>40.999993896484</v>
      </c>
      <c r="I4790">
        <f t="shared" si="445"/>
        <v>4.9346000000000005</v>
      </c>
      <c r="J4790" s="10">
        <f t="shared" si="446"/>
        <v>4.1775737304687501</v>
      </c>
      <c r="K4790" s="10">
        <f t="shared" si="447"/>
        <v>4.0666704101562496</v>
      </c>
      <c r="L4790" s="10">
        <f t="shared" si="448"/>
        <v>0.992012817382812</v>
      </c>
      <c r="M4790">
        <f t="shared" si="449"/>
        <v>6.4094114350154898E-4</v>
      </c>
    </row>
    <row r="4791" spans="2:13" x14ac:dyDescent="0.25">
      <c r="B4791" s="9">
        <v>313.14999389648398</v>
      </c>
      <c r="C4791">
        <v>500000</v>
      </c>
      <c r="D4791">
        <v>4177.5703125</v>
      </c>
      <c r="E4791">
        <v>4071.36840820312</v>
      </c>
      <c r="F4791">
        <v>992.39862060546795</v>
      </c>
      <c r="G4791">
        <v>6.5301032736897404E-4</v>
      </c>
      <c r="H4791" s="32">
        <f t="shared" si="444"/>
        <v>39.999993896484</v>
      </c>
      <c r="I4791">
        <f t="shared" si="445"/>
        <v>4.9346000000000005</v>
      </c>
      <c r="J4791" s="10">
        <f t="shared" si="446"/>
        <v>4.1775703125000003</v>
      </c>
      <c r="K4791" s="10">
        <f t="shared" si="447"/>
        <v>4.0713684082031198</v>
      </c>
      <c r="L4791" s="10">
        <f t="shared" si="448"/>
        <v>0.99239862060546791</v>
      </c>
      <c r="M4791">
        <f t="shared" si="449"/>
        <v>6.5301032736897404E-4</v>
      </c>
    </row>
    <row r="4792" spans="2:13" x14ac:dyDescent="0.25">
      <c r="B4792" s="9">
        <v>312.14999389648398</v>
      </c>
      <c r="C4792">
        <v>500000</v>
      </c>
      <c r="D4792">
        <v>4177.59130859375</v>
      </c>
      <c r="E4792">
        <v>4076.0322265625</v>
      </c>
      <c r="F4792">
        <v>992.77703857421795</v>
      </c>
      <c r="G4792">
        <v>6.6545454319566402E-4</v>
      </c>
      <c r="H4792" s="32">
        <f t="shared" si="444"/>
        <v>38.999993896484</v>
      </c>
      <c r="I4792">
        <f t="shared" si="445"/>
        <v>4.9346000000000005</v>
      </c>
      <c r="J4792" s="10">
        <f t="shared" si="446"/>
        <v>4.1775913085937502</v>
      </c>
      <c r="K4792" s="10">
        <f t="shared" si="447"/>
        <v>4.0760322265625</v>
      </c>
      <c r="L4792" s="10">
        <f t="shared" si="448"/>
        <v>0.99277703857421795</v>
      </c>
      <c r="M4792">
        <f t="shared" si="449"/>
        <v>6.6545454319566402E-4</v>
      </c>
    </row>
    <row r="4793" spans="2:13" x14ac:dyDescent="0.25">
      <c r="B4793" s="9">
        <v>311.14999389648398</v>
      </c>
      <c r="C4793">
        <v>500000</v>
      </c>
      <c r="D4793">
        <v>4177.63623046875</v>
      </c>
      <c r="E4793">
        <v>4080.66040039062</v>
      </c>
      <c r="F4793">
        <v>993.14788818359295</v>
      </c>
      <c r="G4793">
        <v>6.7828985629603202E-4</v>
      </c>
      <c r="H4793" s="32">
        <f t="shared" si="444"/>
        <v>37.999993896484</v>
      </c>
      <c r="I4793">
        <f t="shared" si="445"/>
        <v>4.9346000000000005</v>
      </c>
      <c r="J4793" s="10">
        <f t="shared" si="446"/>
        <v>4.1776362304687504</v>
      </c>
      <c r="K4793" s="10">
        <f t="shared" si="447"/>
        <v>4.0806604003906202</v>
      </c>
      <c r="L4793" s="10">
        <f t="shared" si="448"/>
        <v>0.99314788818359301</v>
      </c>
      <c r="M4793">
        <f t="shared" si="449"/>
        <v>6.7828985629603202E-4</v>
      </c>
    </row>
    <row r="4794" spans="2:13" x14ac:dyDescent="0.25">
      <c r="B4794" s="9">
        <v>310.14999389648398</v>
      </c>
      <c r="C4794">
        <v>500000</v>
      </c>
      <c r="D4794">
        <v>4177.70556640625</v>
      </c>
      <c r="E4794">
        <v>4085.25146484375</v>
      </c>
      <c r="F4794">
        <v>993.51110839843705</v>
      </c>
      <c r="G4794">
        <v>6.9153337972238595E-4</v>
      </c>
      <c r="H4794" s="32">
        <f t="shared" si="444"/>
        <v>36.999993896484</v>
      </c>
      <c r="I4794">
        <f t="shared" si="445"/>
        <v>4.9346000000000005</v>
      </c>
      <c r="J4794" s="10">
        <f t="shared" si="446"/>
        <v>4.1777055664062503</v>
      </c>
      <c r="K4794" s="10">
        <f t="shared" si="447"/>
        <v>4.0852514648437497</v>
      </c>
      <c r="L4794" s="10">
        <f t="shared" si="448"/>
        <v>0.99351110839843704</v>
      </c>
      <c r="M4794">
        <f t="shared" si="449"/>
        <v>6.9153337972238595E-4</v>
      </c>
    </row>
    <row r="4795" spans="2:13" x14ac:dyDescent="0.25">
      <c r="B4795" s="9">
        <v>309.14999389648398</v>
      </c>
      <c r="C4795">
        <v>500000</v>
      </c>
      <c r="D4795">
        <v>4177.80078125</v>
      </c>
      <c r="E4795">
        <v>4089.8037109375</v>
      </c>
      <c r="F4795">
        <v>993.86651611328102</v>
      </c>
      <c r="G4795">
        <v>7.0520286681130496E-4</v>
      </c>
      <c r="H4795" s="32">
        <f t="shared" si="444"/>
        <v>35.999993896484</v>
      </c>
      <c r="I4795">
        <f t="shared" si="445"/>
        <v>4.9346000000000005</v>
      </c>
      <c r="J4795" s="10">
        <f t="shared" si="446"/>
        <v>4.1778007812500002</v>
      </c>
      <c r="K4795" s="10">
        <f t="shared" si="447"/>
        <v>4.0898037109374998</v>
      </c>
      <c r="L4795" s="10">
        <f t="shared" si="448"/>
        <v>0.99386651611328103</v>
      </c>
      <c r="M4795">
        <f t="shared" si="449"/>
        <v>7.0520286681130496E-4</v>
      </c>
    </row>
    <row r="4796" spans="2:13" x14ac:dyDescent="0.25">
      <c r="B4796" s="9">
        <v>308.14999389648398</v>
      </c>
      <c r="C4796">
        <v>500000</v>
      </c>
      <c r="D4796">
        <v>4177.921875</v>
      </c>
      <c r="E4796">
        <v>4094.3154296875</v>
      </c>
      <c r="F4796">
        <v>994.21405029296795</v>
      </c>
      <c r="G4796">
        <v>7.1931729326024597E-4</v>
      </c>
      <c r="H4796" s="32">
        <f t="shared" si="444"/>
        <v>34.999993896484</v>
      </c>
      <c r="I4796">
        <f t="shared" si="445"/>
        <v>4.9346000000000005</v>
      </c>
      <c r="J4796" s="10">
        <f t="shared" si="446"/>
        <v>4.177921875</v>
      </c>
      <c r="K4796" s="10">
        <f t="shared" si="447"/>
        <v>4.0943154296874997</v>
      </c>
      <c r="L4796" s="10">
        <f t="shared" si="448"/>
        <v>0.99421405029296794</v>
      </c>
      <c r="M4796">
        <f t="shared" si="449"/>
        <v>7.1931729326024597E-4</v>
      </c>
    </row>
    <row r="4797" spans="2:13" x14ac:dyDescent="0.25">
      <c r="B4797" s="9">
        <v>307.14999389648398</v>
      </c>
      <c r="C4797">
        <v>500000</v>
      </c>
      <c r="D4797">
        <v>4178.06884765625</v>
      </c>
      <c r="E4797">
        <v>4098.78515625</v>
      </c>
      <c r="F4797">
        <v>994.55364990234295</v>
      </c>
      <c r="G4797">
        <v>7.3389668250456398E-4</v>
      </c>
      <c r="H4797" s="32">
        <f t="shared" si="444"/>
        <v>33.999993896484</v>
      </c>
      <c r="I4797">
        <f t="shared" si="445"/>
        <v>4.9346000000000005</v>
      </c>
      <c r="J4797" s="10">
        <f t="shared" si="446"/>
        <v>4.1780688476562498</v>
      </c>
      <c r="K4797" s="10">
        <f t="shared" si="447"/>
        <v>4.09878515625</v>
      </c>
      <c r="L4797" s="10">
        <f t="shared" si="448"/>
        <v>0.99455364990234296</v>
      </c>
      <c r="M4797">
        <f t="shared" si="449"/>
        <v>7.3389668250456398E-4</v>
      </c>
    </row>
    <row r="4798" spans="2:13" x14ac:dyDescent="0.25">
      <c r="B4798" s="9">
        <v>306.14999389648398</v>
      </c>
      <c r="C4798">
        <v>500000</v>
      </c>
      <c r="D4798">
        <v>4178.24365234375</v>
      </c>
      <c r="E4798">
        <v>4103.21142578125</v>
      </c>
      <c r="F4798">
        <v>994.88507080078102</v>
      </c>
      <c r="G4798">
        <v>7.4896228034049197E-4</v>
      </c>
      <c r="H4798" s="32">
        <f t="shared" si="444"/>
        <v>32.999993896484</v>
      </c>
      <c r="I4798">
        <f t="shared" si="445"/>
        <v>4.9346000000000005</v>
      </c>
      <c r="J4798" s="10">
        <f t="shared" si="446"/>
        <v>4.1782436523437498</v>
      </c>
      <c r="K4798" s="10">
        <f t="shared" si="447"/>
        <v>4.1032114257812502</v>
      </c>
      <c r="L4798" s="10">
        <f t="shared" si="448"/>
        <v>0.99488507080078104</v>
      </c>
      <c r="M4798">
        <f t="shared" si="449"/>
        <v>7.4896228034049197E-4</v>
      </c>
    </row>
    <row r="4799" spans="2:13" x14ac:dyDescent="0.25">
      <c r="B4799" s="9">
        <v>305.14999389648398</v>
      </c>
      <c r="C4799">
        <v>500000</v>
      </c>
      <c r="D4799">
        <v>4178.4462890625</v>
      </c>
      <c r="E4799">
        <v>4107.591796875</v>
      </c>
      <c r="F4799">
        <v>995.20819091796795</v>
      </c>
      <c r="G4799">
        <v>7.6453643850982102E-4</v>
      </c>
      <c r="H4799" s="32">
        <f t="shared" si="444"/>
        <v>31.999993896484</v>
      </c>
      <c r="I4799">
        <f t="shared" si="445"/>
        <v>4.9346000000000005</v>
      </c>
      <c r="J4799" s="10">
        <f t="shared" si="446"/>
        <v>4.1784462890625003</v>
      </c>
      <c r="K4799" s="10">
        <f t="shared" si="447"/>
        <v>4.107591796875</v>
      </c>
      <c r="L4799" s="10">
        <f t="shared" si="448"/>
        <v>0.99520819091796797</v>
      </c>
      <c r="M4799">
        <f t="shared" si="449"/>
        <v>7.6453643850982102E-4</v>
      </c>
    </row>
    <row r="4800" spans="2:13" x14ac:dyDescent="0.25">
      <c r="B4800" s="9">
        <v>304.14999389648398</v>
      </c>
      <c r="C4800">
        <v>500000</v>
      </c>
      <c r="D4800">
        <v>4178.67822265625</v>
      </c>
      <c r="E4800">
        <v>4111.92578125</v>
      </c>
      <c r="F4800">
        <v>995.52301025390602</v>
      </c>
      <c r="G4800">
        <v>7.8064296394586498E-4</v>
      </c>
      <c r="H4800" s="32">
        <f t="shared" si="444"/>
        <v>30.999993896484</v>
      </c>
      <c r="I4800">
        <f t="shared" si="445"/>
        <v>4.9346000000000005</v>
      </c>
      <c r="J4800" s="10">
        <f t="shared" si="446"/>
        <v>4.1786782226562504</v>
      </c>
      <c r="K4800" s="10">
        <f t="shared" si="447"/>
        <v>4.1119257812500001</v>
      </c>
      <c r="L4800" s="10">
        <f t="shared" si="448"/>
        <v>0.99552301025390599</v>
      </c>
      <c r="M4800">
        <f t="shared" si="449"/>
        <v>7.8064296394586498E-4</v>
      </c>
    </row>
    <row r="4801" spans="2:13" x14ac:dyDescent="0.25">
      <c r="B4801" s="9">
        <v>303.14999389648398</v>
      </c>
      <c r="C4801">
        <v>500000</v>
      </c>
      <c r="D4801">
        <v>4178.93994140625</v>
      </c>
      <c r="E4801">
        <v>4116.2109375</v>
      </c>
      <c r="F4801">
        <v>995.82928466796795</v>
      </c>
      <c r="G4801">
        <v>7.9730706056579904E-4</v>
      </c>
      <c r="H4801" s="32">
        <f t="shared" si="444"/>
        <v>29.999993896484</v>
      </c>
      <c r="I4801">
        <f t="shared" si="445"/>
        <v>4.9346000000000005</v>
      </c>
      <c r="J4801" s="10">
        <f t="shared" si="446"/>
        <v>4.1789399414062496</v>
      </c>
      <c r="K4801" s="10">
        <f t="shared" si="447"/>
        <v>4.1162109375</v>
      </c>
      <c r="L4801" s="10">
        <f t="shared" si="448"/>
        <v>0.99582928466796794</v>
      </c>
      <c r="M4801">
        <f t="shared" si="449"/>
        <v>7.9730706056579904E-4</v>
      </c>
    </row>
    <row r="4802" spans="2:13" x14ac:dyDescent="0.25">
      <c r="B4802" s="9">
        <v>302.14999389648398</v>
      </c>
      <c r="C4802">
        <v>500000</v>
      </c>
      <c r="D4802">
        <v>4179.23291015625</v>
      </c>
      <c r="E4802">
        <v>4120.4453125</v>
      </c>
      <c r="F4802">
        <v>996.12683105468705</v>
      </c>
      <c r="G4802">
        <v>8.1455550389364297E-4</v>
      </c>
      <c r="H4802" s="32">
        <f t="shared" si="444"/>
        <v>28.999993896484</v>
      </c>
      <c r="I4802">
        <f t="shared" si="445"/>
        <v>4.9346000000000005</v>
      </c>
      <c r="J4802" s="10">
        <f t="shared" si="446"/>
        <v>4.1792329101562498</v>
      </c>
      <c r="K4802" s="10">
        <f t="shared" si="447"/>
        <v>4.1204453125000002</v>
      </c>
      <c r="L4802" s="10">
        <f t="shared" si="448"/>
        <v>0.99612683105468702</v>
      </c>
      <c r="M4802">
        <f t="shared" si="449"/>
        <v>8.1455550389364297E-4</v>
      </c>
    </row>
    <row r="4803" spans="2:13" x14ac:dyDescent="0.25">
      <c r="B4803" s="9">
        <v>301.14999389648398</v>
      </c>
      <c r="C4803">
        <v>500000</v>
      </c>
      <c r="D4803">
        <v>4179.55859375</v>
      </c>
      <c r="E4803">
        <v>4124.6279296875</v>
      </c>
      <c r="F4803">
        <v>996.41564941406205</v>
      </c>
      <c r="G4803">
        <v>8.3241675747558399E-4</v>
      </c>
      <c r="H4803" s="32">
        <f t="shared" si="444"/>
        <v>27.999993896484</v>
      </c>
      <c r="I4803">
        <f t="shared" si="445"/>
        <v>4.9346000000000005</v>
      </c>
      <c r="J4803" s="10">
        <f t="shared" si="446"/>
        <v>4.1795585937500004</v>
      </c>
      <c r="K4803" s="10">
        <f t="shared" si="447"/>
        <v>4.1246279296874997</v>
      </c>
      <c r="L4803" s="10">
        <f t="shared" si="448"/>
        <v>0.99641564941406202</v>
      </c>
      <c r="M4803">
        <f t="shared" si="449"/>
        <v>8.3241675747558399E-4</v>
      </c>
    </row>
    <row r="4804" spans="2:13" x14ac:dyDescent="0.25">
      <c r="B4804" s="9">
        <v>300.14999389648398</v>
      </c>
      <c r="C4804">
        <v>500000</v>
      </c>
      <c r="D4804">
        <v>4179.91796875</v>
      </c>
      <c r="E4804">
        <v>4128.7568359375</v>
      </c>
      <c r="F4804">
        <v>996.69543457031205</v>
      </c>
      <c r="G4804">
        <v>8.5092091467231501E-4</v>
      </c>
      <c r="H4804" s="32">
        <f t="shared" si="444"/>
        <v>26.999993896484</v>
      </c>
      <c r="I4804">
        <f t="shared" si="445"/>
        <v>4.9346000000000005</v>
      </c>
      <c r="J4804" s="10">
        <f t="shared" si="446"/>
        <v>4.1799179687499999</v>
      </c>
      <c r="K4804" s="10">
        <f t="shared" si="447"/>
        <v>4.1287568359374998</v>
      </c>
      <c r="L4804" s="10">
        <f t="shared" si="448"/>
        <v>0.99669543457031207</v>
      </c>
      <c r="M4804">
        <f t="shared" si="449"/>
        <v>8.5092091467231501E-4</v>
      </c>
    </row>
    <row r="4805" spans="2:13" x14ac:dyDescent="0.25">
      <c r="B4805" s="9">
        <v>299.14999389648398</v>
      </c>
      <c r="C4805">
        <v>500000</v>
      </c>
      <c r="D4805">
        <v>4180.3134765625</v>
      </c>
      <c r="E4805">
        <v>4132.830078125</v>
      </c>
      <c r="F4805">
        <v>996.966064453125</v>
      </c>
      <c r="G4805">
        <v>8.7010016432031902E-4</v>
      </c>
      <c r="H4805" s="32">
        <f t="shared" si="444"/>
        <v>25.999993896484</v>
      </c>
      <c r="I4805">
        <f t="shared" si="445"/>
        <v>4.9346000000000005</v>
      </c>
      <c r="J4805" s="10">
        <f t="shared" si="446"/>
        <v>4.1803134765624996</v>
      </c>
      <c r="K4805" s="10">
        <f t="shared" si="447"/>
        <v>4.132830078125</v>
      </c>
      <c r="L4805" s="10">
        <f t="shared" si="448"/>
        <v>0.99696606445312497</v>
      </c>
      <c r="M4805">
        <f t="shared" si="449"/>
        <v>8.7010016432031902E-4</v>
      </c>
    </row>
    <row r="4806" spans="2:13" x14ac:dyDescent="0.25">
      <c r="B4806" s="9">
        <v>298.14999389648398</v>
      </c>
      <c r="C4806">
        <v>500000</v>
      </c>
      <c r="D4806">
        <v>4180.74609375</v>
      </c>
      <c r="E4806">
        <v>4136.84619140625</v>
      </c>
      <c r="F4806">
        <v>997.22747802734295</v>
      </c>
      <c r="G4806">
        <v>8.8998867431655504E-4</v>
      </c>
      <c r="H4806" s="32">
        <f t="shared" si="444"/>
        <v>24.999993896484</v>
      </c>
      <c r="I4806">
        <f t="shared" si="445"/>
        <v>4.9346000000000005</v>
      </c>
      <c r="J4806" s="10">
        <f t="shared" si="446"/>
        <v>4.1807460937499998</v>
      </c>
      <c r="K4806" s="10">
        <f t="shared" si="447"/>
        <v>4.1368461914062502</v>
      </c>
      <c r="L4806" s="10">
        <f t="shared" si="448"/>
        <v>0.99722747802734291</v>
      </c>
      <c r="M4806">
        <f t="shared" si="449"/>
        <v>8.8998867431655504E-4</v>
      </c>
    </row>
    <row r="4807" spans="2:13" x14ac:dyDescent="0.25">
      <c r="B4807" s="9">
        <v>297.14999389648398</v>
      </c>
      <c r="C4807">
        <v>500000</v>
      </c>
      <c r="D4807">
        <v>4181.21875</v>
      </c>
      <c r="E4807">
        <v>4140.8037109375</v>
      </c>
      <c r="F4807">
        <v>997.47937011718705</v>
      </c>
      <c r="G4807">
        <v>9.10622940864413E-4</v>
      </c>
      <c r="H4807" s="32">
        <f t="shared" si="444"/>
        <v>23.999993896484</v>
      </c>
      <c r="I4807">
        <f t="shared" si="445"/>
        <v>4.9346000000000005</v>
      </c>
      <c r="J4807" s="10">
        <f t="shared" si="446"/>
        <v>4.1812187500000002</v>
      </c>
      <c r="K4807" s="10">
        <f t="shared" si="447"/>
        <v>4.1408037109375</v>
      </c>
      <c r="L4807" s="10">
        <f t="shared" si="448"/>
        <v>0.99747937011718701</v>
      </c>
      <c r="M4807">
        <f t="shared" si="449"/>
        <v>9.10622940864413E-4</v>
      </c>
    </row>
    <row r="4808" spans="2:13" x14ac:dyDescent="0.25">
      <c r="B4808" s="9">
        <v>296.14999389648398</v>
      </c>
      <c r="C4808">
        <v>500000</v>
      </c>
      <c r="D4808">
        <v>4181.73291015625</v>
      </c>
      <c r="E4808">
        <v>4144.701171875</v>
      </c>
      <c r="F4808">
        <v>997.72155761718705</v>
      </c>
      <c r="G4808">
        <v>9.3204178847372499E-4</v>
      </c>
      <c r="H4808" s="32">
        <f t="shared" ref="H4808:H4871" si="450">B4808-273.15</f>
        <v>22.999993896484</v>
      </c>
      <c r="I4808">
        <f t="shared" ref="I4808:I4871" si="451">C4808*0.0000098692</f>
        <v>4.9346000000000005</v>
      </c>
      <c r="J4808" s="10">
        <f t="shared" ref="J4808:J4871" si="452">D4808/1000</f>
        <v>4.1817329101562501</v>
      </c>
      <c r="K4808" s="10">
        <f t="shared" ref="K4808:K4871" si="453">E4808/1000</f>
        <v>4.144701171875</v>
      </c>
      <c r="L4808" s="10">
        <f t="shared" ref="L4808:L4871" si="454">F4808/1000</f>
        <v>0.99772155761718706</v>
      </c>
      <c r="M4808">
        <f t="shared" si="449"/>
        <v>9.3204178847372499E-4</v>
      </c>
    </row>
    <row r="4809" spans="2:13" x14ac:dyDescent="0.25">
      <c r="B4809" s="9">
        <v>295.14999389648398</v>
      </c>
      <c r="C4809">
        <v>500000</v>
      </c>
      <c r="D4809">
        <v>4182.29150390625</v>
      </c>
      <c r="E4809">
        <v>4148.5361328125</v>
      </c>
      <c r="F4809">
        <v>997.95397949218705</v>
      </c>
      <c r="G4809">
        <v>9.5428666099905903E-4</v>
      </c>
      <c r="H4809" s="32">
        <f t="shared" si="450"/>
        <v>21.999993896484</v>
      </c>
      <c r="I4809">
        <f t="shared" si="451"/>
        <v>4.9346000000000005</v>
      </c>
      <c r="J4809" s="10">
        <f t="shared" si="452"/>
        <v>4.1822915039062503</v>
      </c>
      <c r="K4809" s="10">
        <f t="shared" si="453"/>
        <v>4.1485361328124997</v>
      </c>
      <c r="L4809" s="10">
        <f t="shared" si="454"/>
        <v>0.997953979492187</v>
      </c>
      <c r="M4809">
        <f t="shared" ref="M4809:M4872" si="455">G4809*1</f>
        <v>9.5428666099905903E-4</v>
      </c>
    </row>
    <row r="4810" spans="2:13" x14ac:dyDescent="0.25">
      <c r="B4810" s="9">
        <v>294.14999389648398</v>
      </c>
      <c r="C4810">
        <v>500000</v>
      </c>
      <c r="D4810">
        <v>4182.8974609375</v>
      </c>
      <c r="E4810">
        <v>4152.3076171875</v>
      </c>
      <c r="F4810">
        <v>998.17633056640602</v>
      </c>
      <c r="G4810">
        <v>9.7740185447037198E-4</v>
      </c>
      <c r="H4810" s="32">
        <f t="shared" si="450"/>
        <v>20.999993896484</v>
      </c>
      <c r="I4810">
        <f t="shared" si="451"/>
        <v>4.9346000000000005</v>
      </c>
      <c r="J4810" s="10">
        <f t="shared" si="452"/>
        <v>4.1828974609375003</v>
      </c>
      <c r="K4810" s="10">
        <f t="shared" si="453"/>
        <v>4.1523076171874997</v>
      </c>
      <c r="L4810" s="10">
        <f t="shared" si="454"/>
        <v>0.99817633056640598</v>
      </c>
      <c r="M4810">
        <f t="shared" si="455"/>
        <v>9.7740185447037198E-4</v>
      </c>
    </row>
    <row r="4811" spans="2:13" x14ac:dyDescent="0.25">
      <c r="B4811" s="9">
        <v>293.14999389648398</v>
      </c>
      <c r="C4811">
        <v>500000</v>
      </c>
      <c r="D4811">
        <v>4183.55419921875</v>
      </c>
      <c r="E4811">
        <v>4156.01416015625</v>
      </c>
      <c r="F4811">
        <v>998.38836669921795</v>
      </c>
      <c r="G4811">
        <v>1.0014347499236399E-3</v>
      </c>
      <c r="H4811" s="32">
        <f t="shared" si="450"/>
        <v>19.999993896484</v>
      </c>
      <c r="I4811">
        <f t="shared" si="451"/>
        <v>4.9346000000000005</v>
      </c>
      <c r="J4811" s="10">
        <f t="shared" si="452"/>
        <v>4.1835541992187499</v>
      </c>
      <c r="K4811" s="10">
        <f t="shared" si="453"/>
        <v>4.1560141601562499</v>
      </c>
      <c r="L4811" s="10">
        <f t="shared" si="454"/>
        <v>0.99838836669921793</v>
      </c>
      <c r="M4811">
        <f t="shared" si="455"/>
        <v>1.0014347499236399E-3</v>
      </c>
    </row>
    <row r="4812" spans="2:13" x14ac:dyDescent="0.25">
      <c r="B4812" s="9">
        <v>292.14999389648398</v>
      </c>
      <c r="C4812">
        <v>500000</v>
      </c>
      <c r="D4812">
        <v>4184.26513671875</v>
      </c>
      <c r="E4812">
        <v>4159.654296875</v>
      </c>
      <c r="F4812">
        <v>998.58996582031205</v>
      </c>
      <c r="G4812">
        <v>1.02643598802387E-3</v>
      </c>
      <c r="H4812" s="32">
        <f t="shared" si="450"/>
        <v>18.999993896484</v>
      </c>
      <c r="I4812">
        <f t="shared" si="451"/>
        <v>4.9346000000000005</v>
      </c>
      <c r="J4812" s="10">
        <f t="shared" si="452"/>
        <v>4.18426513671875</v>
      </c>
      <c r="K4812" s="10">
        <f t="shared" si="453"/>
        <v>4.1596542968749999</v>
      </c>
      <c r="L4812" s="10">
        <f t="shared" si="454"/>
        <v>0.99858996582031201</v>
      </c>
      <c r="M4812">
        <f t="shared" si="455"/>
        <v>1.02643598802387E-3</v>
      </c>
    </row>
    <row r="4813" spans="2:13" x14ac:dyDescent="0.25">
      <c r="B4813" s="9">
        <v>291.14999389648398</v>
      </c>
      <c r="C4813">
        <v>500000</v>
      </c>
      <c r="D4813">
        <v>4185.03466796875</v>
      </c>
      <c r="E4813">
        <v>4163.22607421875</v>
      </c>
      <c r="F4813">
        <v>998.78088378906205</v>
      </c>
      <c r="G4813">
        <v>1.0524597018957099E-3</v>
      </c>
      <c r="H4813" s="32">
        <f t="shared" si="450"/>
        <v>17.999993896484</v>
      </c>
      <c r="I4813">
        <f t="shared" si="451"/>
        <v>4.9346000000000005</v>
      </c>
      <c r="J4813" s="10">
        <f t="shared" si="452"/>
        <v>4.1850346679687496</v>
      </c>
      <c r="K4813" s="10">
        <f t="shared" si="453"/>
        <v>4.1632260742187501</v>
      </c>
      <c r="L4813" s="10">
        <f t="shared" si="454"/>
        <v>0.99878088378906205</v>
      </c>
      <c r="M4813">
        <f t="shared" si="455"/>
        <v>1.0524597018957099E-3</v>
      </c>
    </row>
    <row r="4814" spans="2:13" x14ac:dyDescent="0.25">
      <c r="B4814" s="9">
        <v>290.14999389648398</v>
      </c>
      <c r="C4814">
        <v>500000</v>
      </c>
      <c r="D4814">
        <v>4185.8662109375</v>
      </c>
      <c r="E4814">
        <v>4166.7294921875</v>
      </c>
      <c r="F4814">
        <v>998.96087646484295</v>
      </c>
      <c r="G4814">
        <v>1.07956421561539E-3</v>
      </c>
      <c r="H4814" s="32">
        <f t="shared" si="450"/>
        <v>16.999993896484</v>
      </c>
      <c r="I4814">
        <f t="shared" si="451"/>
        <v>4.9346000000000005</v>
      </c>
      <c r="J4814" s="10">
        <f t="shared" si="452"/>
        <v>4.1858662109375002</v>
      </c>
      <c r="K4814" s="10">
        <f t="shared" si="453"/>
        <v>4.1667294921874998</v>
      </c>
      <c r="L4814" s="10">
        <f t="shared" si="454"/>
        <v>0.998960876464843</v>
      </c>
      <c r="M4814">
        <f t="shared" si="455"/>
        <v>1.07956421561539E-3</v>
      </c>
    </row>
    <row r="4815" spans="2:13" x14ac:dyDescent="0.25">
      <c r="B4815" s="9">
        <v>289.14999389648398</v>
      </c>
      <c r="C4815">
        <v>500000</v>
      </c>
      <c r="D4815">
        <v>4186.765625</v>
      </c>
      <c r="E4815">
        <v>4170.162109375</v>
      </c>
      <c r="F4815">
        <v>999.12969970703102</v>
      </c>
      <c r="G4815">
        <v>1.1078119277954099E-3</v>
      </c>
      <c r="H4815" s="32">
        <f t="shared" si="450"/>
        <v>15.999993896484</v>
      </c>
      <c r="I4815">
        <f t="shared" si="451"/>
        <v>4.9346000000000005</v>
      </c>
      <c r="J4815" s="10">
        <f t="shared" si="452"/>
        <v>4.1867656249999996</v>
      </c>
      <c r="K4815" s="10">
        <f t="shared" si="453"/>
        <v>4.1701621093750001</v>
      </c>
      <c r="L4815" s="10">
        <f t="shared" si="454"/>
        <v>0.99912969970703103</v>
      </c>
      <c r="M4815">
        <f t="shared" si="455"/>
        <v>1.1078119277954099E-3</v>
      </c>
    </row>
    <row r="4816" spans="2:13" x14ac:dyDescent="0.25">
      <c r="B4816" s="9">
        <v>288.14999389648398</v>
      </c>
      <c r="C4816">
        <v>500000</v>
      </c>
      <c r="D4816">
        <v>4187.73828125</v>
      </c>
      <c r="E4816">
        <v>4173.52294921875</v>
      </c>
      <c r="F4816">
        <v>999.28698730468705</v>
      </c>
      <c r="G4816">
        <v>1.1372698936611401E-3</v>
      </c>
      <c r="H4816" s="32">
        <f t="shared" si="450"/>
        <v>14.999993896484</v>
      </c>
      <c r="I4816">
        <f t="shared" si="451"/>
        <v>4.9346000000000005</v>
      </c>
      <c r="J4816" s="10">
        <f t="shared" si="452"/>
        <v>4.1877382812499997</v>
      </c>
      <c r="K4816" s="10">
        <f t="shared" si="453"/>
        <v>4.17352294921875</v>
      </c>
      <c r="L4816" s="10">
        <f t="shared" si="454"/>
        <v>0.99928698730468701</v>
      </c>
      <c r="M4816">
        <f t="shared" si="455"/>
        <v>1.1372698936611401E-3</v>
      </c>
    </row>
    <row r="4817" spans="2:13" x14ac:dyDescent="0.25">
      <c r="B4817" s="9">
        <v>287.14999389648398</v>
      </c>
      <c r="C4817">
        <v>500000</v>
      </c>
      <c r="D4817">
        <v>4188.7900390625</v>
      </c>
      <c r="E4817">
        <v>4176.81201171875</v>
      </c>
      <c r="F4817">
        <v>999.4326171875</v>
      </c>
      <c r="G4817">
        <v>1.16801017429679E-3</v>
      </c>
      <c r="H4817" s="32">
        <f t="shared" si="450"/>
        <v>13.999993896484</v>
      </c>
      <c r="I4817">
        <f t="shared" si="451"/>
        <v>4.9346000000000005</v>
      </c>
      <c r="J4817" s="10">
        <f t="shared" si="452"/>
        <v>4.1887900390624999</v>
      </c>
      <c r="K4817" s="10">
        <f t="shared" si="453"/>
        <v>4.1768120117187504</v>
      </c>
      <c r="L4817" s="10">
        <f t="shared" si="454"/>
        <v>0.99943261718749998</v>
      </c>
      <c r="M4817">
        <f t="shared" si="455"/>
        <v>1.16801017429679E-3</v>
      </c>
    </row>
    <row r="4818" spans="2:13" x14ac:dyDescent="0.25">
      <c r="B4818" s="9">
        <v>286.14999389648398</v>
      </c>
      <c r="C4818">
        <v>500000</v>
      </c>
      <c r="D4818">
        <v>4189.927734375</v>
      </c>
      <c r="E4818">
        <v>4180.02734375</v>
      </c>
      <c r="F4818">
        <v>999.56622314453102</v>
      </c>
      <c r="G4818">
        <v>1.2001103023067099E-3</v>
      </c>
      <c r="H4818" s="32">
        <f t="shared" si="450"/>
        <v>12.999993896484</v>
      </c>
      <c r="I4818">
        <f t="shared" si="451"/>
        <v>4.9346000000000005</v>
      </c>
      <c r="J4818" s="10">
        <f t="shared" si="452"/>
        <v>4.1899277343749999</v>
      </c>
      <c r="K4818" s="10">
        <f t="shared" si="453"/>
        <v>4.18002734375</v>
      </c>
      <c r="L4818" s="10">
        <f t="shared" si="454"/>
        <v>0.99956622314453103</v>
      </c>
      <c r="M4818">
        <f t="shared" si="455"/>
        <v>1.2001103023067099E-3</v>
      </c>
    </row>
    <row r="4819" spans="2:13" x14ac:dyDescent="0.25">
      <c r="B4819" s="9">
        <v>285.14999389648398</v>
      </c>
      <c r="C4819">
        <v>500000</v>
      </c>
      <c r="D4819">
        <v>4191.1591796875</v>
      </c>
      <c r="E4819">
        <v>4183.16845703125</v>
      </c>
      <c r="F4819">
        <v>999.68756103515602</v>
      </c>
      <c r="G4819">
        <v>1.2336540967226E-3</v>
      </c>
      <c r="H4819" s="32">
        <f t="shared" si="450"/>
        <v>11.999993896484</v>
      </c>
      <c r="I4819">
        <f t="shared" si="451"/>
        <v>4.9346000000000005</v>
      </c>
      <c r="J4819" s="10">
        <f t="shared" si="452"/>
        <v>4.1911591796875003</v>
      </c>
      <c r="K4819" s="10">
        <f t="shared" si="453"/>
        <v>4.1831684570312504</v>
      </c>
      <c r="L4819" s="10">
        <f t="shared" si="454"/>
        <v>0.99968756103515599</v>
      </c>
      <c r="M4819">
        <f t="shared" si="455"/>
        <v>1.2336540967226E-3</v>
      </c>
    </row>
    <row r="4820" spans="2:13" x14ac:dyDescent="0.25">
      <c r="B4820" s="9">
        <v>284.14999389648398</v>
      </c>
      <c r="C4820">
        <v>500000</v>
      </c>
      <c r="D4820">
        <v>4192.49267578125</v>
      </c>
      <c r="E4820">
        <v>4186.2353515625</v>
      </c>
      <c r="F4820">
        <v>999.79620361328102</v>
      </c>
      <c r="G4820">
        <v>1.26873166300356E-3</v>
      </c>
      <c r="H4820" s="32">
        <f t="shared" si="450"/>
        <v>10.999993896484</v>
      </c>
      <c r="I4820">
        <f t="shared" si="451"/>
        <v>4.9346000000000005</v>
      </c>
      <c r="J4820" s="10">
        <f t="shared" si="452"/>
        <v>4.1924926757812502</v>
      </c>
      <c r="K4820" s="10">
        <f t="shared" si="453"/>
        <v>4.1862353515624999</v>
      </c>
      <c r="L4820" s="10">
        <f t="shared" si="454"/>
        <v>0.99979620361328103</v>
      </c>
      <c r="M4820">
        <f t="shared" si="455"/>
        <v>1.26873166300356E-3</v>
      </c>
    </row>
    <row r="4821" spans="2:13" x14ac:dyDescent="0.25">
      <c r="B4821" s="9">
        <v>283.14999389648398</v>
      </c>
      <c r="C4821">
        <v>500000</v>
      </c>
      <c r="D4821">
        <v>4193.9375</v>
      </c>
      <c r="E4821">
        <v>4189.22705078125</v>
      </c>
      <c r="F4821">
        <v>999.89190673828102</v>
      </c>
      <c r="G4821">
        <v>1.3054403243586399E-3</v>
      </c>
      <c r="H4821" s="32">
        <f t="shared" si="450"/>
        <v>9.9999938964839998</v>
      </c>
      <c r="I4821">
        <f t="shared" si="451"/>
        <v>4.9346000000000005</v>
      </c>
      <c r="J4821" s="10">
        <f t="shared" si="452"/>
        <v>4.1939374999999997</v>
      </c>
      <c r="K4821" s="10">
        <f t="shared" si="453"/>
        <v>4.1892270507812501</v>
      </c>
      <c r="L4821" s="10">
        <f t="shared" si="454"/>
        <v>0.99989190673828099</v>
      </c>
      <c r="M4821">
        <f t="shared" si="455"/>
        <v>1.3054403243586399E-3</v>
      </c>
    </row>
    <row r="4822" spans="2:13" x14ac:dyDescent="0.25">
      <c r="B4822" s="9">
        <v>282.14999389648398</v>
      </c>
      <c r="C4822">
        <v>500000</v>
      </c>
      <c r="D4822">
        <v>4195.50439453125</v>
      </c>
      <c r="E4822">
        <v>4192.1435546875</v>
      </c>
      <c r="F4822">
        <v>999.97430419921795</v>
      </c>
      <c r="G4822">
        <v>1.34388566948473E-3</v>
      </c>
      <c r="H4822" s="32">
        <f t="shared" si="450"/>
        <v>8.9999938964839998</v>
      </c>
      <c r="I4822">
        <f t="shared" si="451"/>
        <v>4.9346000000000005</v>
      </c>
      <c r="J4822" s="10">
        <f t="shared" si="452"/>
        <v>4.19550439453125</v>
      </c>
      <c r="K4822" s="10">
        <f t="shared" si="453"/>
        <v>4.1921435546875001</v>
      </c>
      <c r="L4822" s="10">
        <f t="shared" si="454"/>
        <v>0.99997430419921796</v>
      </c>
      <c r="M4822">
        <f t="shared" si="455"/>
        <v>1.34388566948473E-3</v>
      </c>
    </row>
    <row r="4823" spans="2:13" x14ac:dyDescent="0.25">
      <c r="B4823" s="9">
        <v>281.14999389648398</v>
      </c>
      <c r="C4823">
        <v>500000</v>
      </c>
      <c r="D4823">
        <v>4197.2041015625</v>
      </c>
      <c r="E4823">
        <v>4194.9853515625</v>
      </c>
      <c r="F4823">
        <v>1000.04302978515</v>
      </c>
      <c r="G4823">
        <v>1.3841816689819E-3</v>
      </c>
      <c r="H4823" s="32">
        <f t="shared" si="450"/>
        <v>7.9999938964839998</v>
      </c>
      <c r="I4823">
        <f t="shared" si="451"/>
        <v>4.9346000000000005</v>
      </c>
      <c r="J4823" s="10">
        <f t="shared" si="452"/>
        <v>4.1972041015624999</v>
      </c>
      <c r="K4823" s="10">
        <f t="shared" si="453"/>
        <v>4.1949853515625</v>
      </c>
      <c r="L4823" s="10">
        <f t="shared" si="454"/>
        <v>1.0000430297851499</v>
      </c>
      <c r="M4823">
        <f t="shared" si="455"/>
        <v>1.3841816689819E-3</v>
      </c>
    </row>
    <row r="4824" spans="2:13" x14ac:dyDescent="0.25">
      <c r="B4824" s="9">
        <v>280.14999389648398</v>
      </c>
      <c r="C4824">
        <v>500000</v>
      </c>
      <c r="D4824">
        <v>4199.04931640625</v>
      </c>
      <c r="E4824">
        <v>4197.751953125</v>
      </c>
      <c r="F4824">
        <v>1000.09759521484</v>
      </c>
      <c r="G4824">
        <v>1.4264519559219399E-3</v>
      </c>
      <c r="H4824" s="32">
        <f t="shared" si="450"/>
        <v>6.9999938964839998</v>
      </c>
      <c r="I4824">
        <f t="shared" si="451"/>
        <v>4.9346000000000005</v>
      </c>
      <c r="J4824" s="10">
        <f t="shared" si="452"/>
        <v>4.1990493164062501</v>
      </c>
      <c r="K4824" s="10">
        <f t="shared" si="453"/>
        <v>4.1977519531249996</v>
      </c>
      <c r="L4824" s="10">
        <f t="shared" si="454"/>
        <v>1.0000975952148401</v>
      </c>
      <c r="M4824">
        <f t="shared" si="455"/>
        <v>1.4264519559219399E-3</v>
      </c>
    </row>
    <row r="4825" spans="2:13" x14ac:dyDescent="0.25">
      <c r="B4825" s="9">
        <v>279.14999389648398</v>
      </c>
      <c r="C4825">
        <v>500000</v>
      </c>
      <c r="D4825">
        <v>4201.0546875</v>
      </c>
      <c r="E4825">
        <v>4200.44384765625</v>
      </c>
      <c r="F4825">
        <v>1000.1376953125</v>
      </c>
      <c r="G4825">
        <v>1.47083052434027E-3</v>
      </c>
      <c r="H4825" s="32">
        <f t="shared" si="450"/>
        <v>5.9999938964839998</v>
      </c>
      <c r="I4825">
        <f t="shared" si="451"/>
        <v>4.9346000000000005</v>
      </c>
      <c r="J4825" s="10">
        <f t="shared" si="452"/>
        <v>4.2010546875000001</v>
      </c>
      <c r="K4825" s="10">
        <f t="shared" si="453"/>
        <v>4.20044384765625</v>
      </c>
      <c r="L4825" s="10">
        <f t="shared" si="454"/>
        <v>1.0001376953125001</v>
      </c>
      <c r="M4825">
        <f t="shared" si="455"/>
        <v>1.47083052434027E-3</v>
      </c>
    </row>
    <row r="4826" spans="2:13" x14ac:dyDescent="0.25">
      <c r="B4826" s="9">
        <v>278.14999389648398</v>
      </c>
      <c r="C4826">
        <v>500000</v>
      </c>
      <c r="D4826">
        <v>4203.23583984375</v>
      </c>
      <c r="E4826">
        <v>4203.06201171875</v>
      </c>
      <c r="F4826">
        <v>1000.16284179687</v>
      </c>
      <c r="G4826">
        <v>1.51746347546577E-3</v>
      </c>
      <c r="H4826" s="32">
        <f t="shared" si="450"/>
        <v>4.9999938964839998</v>
      </c>
      <c r="I4826">
        <f t="shared" si="451"/>
        <v>4.9346000000000005</v>
      </c>
      <c r="J4826" s="10">
        <f t="shared" si="452"/>
        <v>4.2032358398437504</v>
      </c>
      <c r="K4826" s="10">
        <f t="shared" si="453"/>
        <v>4.2030620117187496</v>
      </c>
      <c r="L4826" s="10">
        <f t="shared" si="454"/>
        <v>1.00016284179687</v>
      </c>
      <c r="M4826">
        <f t="shared" si="455"/>
        <v>1.51746347546577E-3</v>
      </c>
    </row>
    <row r="4827" spans="2:13" x14ac:dyDescent="0.25">
      <c r="B4827" s="9">
        <v>277.14999389648398</v>
      </c>
      <c r="C4827">
        <v>500000</v>
      </c>
      <c r="D4827">
        <v>4205.609375</v>
      </c>
      <c r="E4827">
        <v>4205.607421875</v>
      </c>
      <c r="F4827">
        <v>1000.17260742187</v>
      </c>
      <c r="G4827">
        <v>1.5665091341361399E-3</v>
      </c>
      <c r="H4827" s="32">
        <f t="shared" si="450"/>
        <v>3.9999938964839998</v>
      </c>
      <c r="I4827">
        <f t="shared" si="451"/>
        <v>4.9346000000000005</v>
      </c>
      <c r="J4827" s="10">
        <f t="shared" si="452"/>
        <v>4.2056093749999999</v>
      </c>
      <c r="K4827" s="10">
        <f t="shared" si="453"/>
        <v>4.2056074218750004</v>
      </c>
      <c r="L4827" s="10">
        <f t="shared" si="454"/>
        <v>1.00017260742187</v>
      </c>
      <c r="M4827">
        <f t="shared" si="455"/>
        <v>1.5665091341361399E-3</v>
      </c>
    </row>
    <row r="4828" spans="2:13" x14ac:dyDescent="0.25">
      <c r="B4828" s="9">
        <v>276.14999389648398</v>
      </c>
      <c r="C4828">
        <v>500000</v>
      </c>
      <c r="D4828">
        <v>4208.1943359375</v>
      </c>
      <c r="E4828">
        <v>4208.0810546875</v>
      </c>
      <c r="F4828">
        <v>1000.16638183593</v>
      </c>
      <c r="G4828">
        <v>1.61814060993492E-3</v>
      </c>
      <c r="H4828" s="32">
        <f t="shared" si="450"/>
        <v>2.9999938964839998</v>
      </c>
      <c r="I4828">
        <f t="shared" si="451"/>
        <v>4.9346000000000005</v>
      </c>
      <c r="J4828" s="10">
        <f t="shared" si="452"/>
        <v>4.2081943359374998</v>
      </c>
      <c r="K4828" s="10">
        <f t="shared" si="453"/>
        <v>4.2080810546874998</v>
      </c>
      <c r="L4828" s="10">
        <f t="shared" si="454"/>
        <v>1.0001663818359301</v>
      </c>
      <c r="M4828">
        <f t="shared" si="455"/>
        <v>1.61814060993492E-3</v>
      </c>
    </row>
    <row r="4829" spans="2:13" x14ac:dyDescent="0.25">
      <c r="B4829" s="9">
        <v>275.14999389648398</v>
      </c>
      <c r="C4829">
        <v>500000</v>
      </c>
      <c r="D4829">
        <v>4211.0126953125</v>
      </c>
      <c r="E4829">
        <v>4210.48486328125</v>
      </c>
      <c r="F4829">
        <v>1000.14379882812</v>
      </c>
      <c r="G4829">
        <v>1.6725464956834899E-3</v>
      </c>
      <c r="H4829" s="32">
        <f t="shared" si="450"/>
        <v>1.9999938964839998</v>
      </c>
      <c r="I4829">
        <f t="shared" si="451"/>
        <v>4.9346000000000005</v>
      </c>
      <c r="J4829" s="10">
        <f t="shared" si="452"/>
        <v>4.2110126953125002</v>
      </c>
      <c r="K4829" s="10">
        <f t="shared" si="453"/>
        <v>4.2104848632812502</v>
      </c>
      <c r="L4829" s="10">
        <f t="shared" si="454"/>
        <v>1.0001437988281201</v>
      </c>
      <c r="M4829">
        <f t="shared" si="455"/>
        <v>1.6725464956834899E-3</v>
      </c>
    </row>
    <row r="4830" spans="2:13" x14ac:dyDescent="0.25">
      <c r="B4830" s="9">
        <v>274.14999389648398</v>
      </c>
      <c r="C4830">
        <v>500000</v>
      </c>
      <c r="D4830">
        <v>4214.0869140625</v>
      </c>
      <c r="E4830">
        <v>4212.8203125</v>
      </c>
      <c r="F4830">
        <v>1000.10418701171</v>
      </c>
      <c r="G4830">
        <v>1.7299329629167899E-3</v>
      </c>
      <c r="H4830" s="32">
        <f t="shared" si="450"/>
        <v>0.99999389648399983</v>
      </c>
      <c r="I4830">
        <f t="shared" si="451"/>
        <v>4.9346000000000005</v>
      </c>
      <c r="J4830" s="10">
        <f t="shared" si="452"/>
        <v>4.2140869140625004</v>
      </c>
      <c r="K4830" s="10">
        <f t="shared" si="453"/>
        <v>4.2128203124999999</v>
      </c>
      <c r="L4830" s="10">
        <f t="shared" si="454"/>
        <v>1.00010418701171</v>
      </c>
      <c r="M4830">
        <f t="shared" si="455"/>
        <v>1.7299329629167899E-3</v>
      </c>
    </row>
    <row r="4831" spans="2:13" x14ac:dyDescent="0.25">
      <c r="B4831" s="9">
        <v>273.14999389648398</v>
      </c>
      <c r="C4831">
        <v>500000</v>
      </c>
      <c r="D4831">
        <v>4217.44287109375</v>
      </c>
      <c r="E4831">
        <v>4215.08984375</v>
      </c>
      <c r="F4831">
        <v>1000.04705810546</v>
      </c>
      <c r="G4831">
        <v>1.7905255081132E-3</v>
      </c>
      <c r="H4831" s="32">
        <f t="shared" si="450"/>
        <v>-6.1035160001665645E-6</v>
      </c>
      <c r="I4831">
        <f t="shared" si="451"/>
        <v>4.9346000000000005</v>
      </c>
      <c r="J4831" s="10">
        <f t="shared" si="452"/>
        <v>4.2174428710937502</v>
      </c>
      <c r="K4831" s="10">
        <f t="shared" si="453"/>
        <v>4.2150898437500004</v>
      </c>
      <c r="L4831" s="10">
        <f t="shared" si="454"/>
        <v>1.0000470581054599</v>
      </c>
      <c r="M4831">
        <f t="shared" si="455"/>
        <v>1.7905255081132E-3</v>
      </c>
    </row>
    <row r="4832" spans="2:13" x14ac:dyDescent="0.25">
      <c r="B4832" s="9">
        <v>473.14999389648398</v>
      </c>
      <c r="C4832">
        <v>400000</v>
      </c>
      <c r="D4832">
        <v>2098.39086914062</v>
      </c>
      <c r="E4832">
        <v>1569.60827636718</v>
      </c>
      <c r="F4832">
        <v>1.8714510202407799</v>
      </c>
      <c r="G4832" s="31">
        <v>1.60830040840664E-5</v>
      </c>
      <c r="H4832" s="32">
        <f t="shared" si="450"/>
        <v>199.999993896484</v>
      </c>
      <c r="I4832">
        <f t="shared" si="451"/>
        <v>3.9476800000000001</v>
      </c>
      <c r="J4832" s="10">
        <f t="shared" si="452"/>
        <v>2.0983908691406201</v>
      </c>
      <c r="K4832" s="10">
        <f t="shared" si="453"/>
        <v>1.5696082763671799</v>
      </c>
      <c r="L4832" s="10">
        <f t="shared" si="454"/>
        <v>1.8714510202407799E-3</v>
      </c>
      <c r="M4832">
        <f t="shared" si="455"/>
        <v>1.60830040840664E-5</v>
      </c>
    </row>
    <row r="4833" spans="2:13" x14ac:dyDescent="0.25">
      <c r="B4833" s="9">
        <v>472.14999389648398</v>
      </c>
      <c r="C4833">
        <v>400000</v>
      </c>
      <c r="D4833">
        <v>2100.0263671875</v>
      </c>
      <c r="E4833">
        <v>1570.43310546875</v>
      </c>
      <c r="F4833">
        <v>1.8757901191711399</v>
      </c>
      <c r="G4833" s="31">
        <v>1.6041667549870901E-5</v>
      </c>
      <c r="H4833" s="32">
        <f t="shared" si="450"/>
        <v>198.999993896484</v>
      </c>
      <c r="I4833">
        <f t="shared" si="451"/>
        <v>3.9476800000000001</v>
      </c>
      <c r="J4833" s="10">
        <f t="shared" si="452"/>
        <v>2.1000263671875001</v>
      </c>
      <c r="K4833" s="10">
        <f t="shared" si="453"/>
        <v>1.5704331054687499</v>
      </c>
      <c r="L4833" s="10">
        <f t="shared" si="454"/>
        <v>1.87579011917114E-3</v>
      </c>
      <c r="M4833">
        <f t="shared" si="455"/>
        <v>1.6041667549870901E-5</v>
      </c>
    </row>
    <row r="4834" spans="2:13" x14ac:dyDescent="0.25">
      <c r="B4834" s="9">
        <v>471.14999389648398</v>
      </c>
      <c r="C4834">
        <v>400000</v>
      </c>
      <c r="D4834">
        <v>2101.70336914062</v>
      </c>
      <c r="E4834">
        <v>1571.28503417968</v>
      </c>
      <c r="F4834">
        <v>1.8801529407501201</v>
      </c>
      <c r="G4834" s="31">
        <v>1.6000341929611699E-5</v>
      </c>
      <c r="H4834" s="32">
        <f t="shared" si="450"/>
        <v>197.999993896484</v>
      </c>
      <c r="I4834">
        <f t="shared" si="451"/>
        <v>3.9476800000000001</v>
      </c>
      <c r="J4834" s="10">
        <f t="shared" si="452"/>
        <v>2.1017033691406199</v>
      </c>
      <c r="K4834" s="10">
        <f t="shared" si="453"/>
        <v>1.57128503417968</v>
      </c>
      <c r="L4834" s="10">
        <f t="shared" si="454"/>
        <v>1.8801529407501201E-3</v>
      </c>
      <c r="M4834">
        <f t="shared" si="455"/>
        <v>1.6000341929611699E-5</v>
      </c>
    </row>
    <row r="4835" spans="2:13" x14ac:dyDescent="0.25">
      <c r="B4835" s="9">
        <v>470.14999389648398</v>
      </c>
      <c r="C4835">
        <v>400000</v>
      </c>
      <c r="D4835">
        <v>2103.4228515625</v>
      </c>
      <c r="E4835">
        <v>1572.16467285156</v>
      </c>
      <c r="F4835">
        <v>1.8845394849777199</v>
      </c>
      <c r="G4835" s="31">
        <v>1.5959027223288999E-5</v>
      </c>
      <c r="H4835" s="32">
        <f t="shared" si="450"/>
        <v>196.999993896484</v>
      </c>
      <c r="I4835">
        <f t="shared" si="451"/>
        <v>3.9476800000000001</v>
      </c>
      <c r="J4835" s="10">
        <f t="shared" si="452"/>
        <v>2.1034228515625002</v>
      </c>
      <c r="K4835" s="10">
        <f t="shared" si="453"/>
        <v>1.5721646728515599</v>
      </c>
      <c r="L4835" s="10">
        <f t="shared" si="454"/>
        <v>1.8845394849777201E-3</v>
      </c>
      <c r="M4835">
        <f t="shared" si="455"/>
        <v>1.5959027223288999E-5</v>
      </c>
    </row>
    <row r="4836" spans="2:13" x14ac:dyDescent="0.25">
      <c r="B4836" s="9">
        <v>469.14999389648398</v>
      </c>
      <c r="C4836">
        <v>400000</v>
      </c>
      <c r="D4836">
        <v>2105.185546875</v>
      </c>
      <c r="E4836">
        <v>1573.07263183593</v>
      </c>
      <c r="F4836">
        <v>1.8889502286911</v>
      </c>
      <c r="G4836" s="31">
        <v>1.5917723430902599E-5</v>
      </c>
      <c r="H4836" s="32">
        <f t="shared" si="450"/>
        <v>195.999993896484</v>
      </c>
      <c r="I4836">
        <f t="shared" si="451"/>
        <v>3.9476800000000001</v>
      </c>
      <c r="J4836" s="10">
        <f t="shared" si="452"/>
        <v>2.105185546875</v>
      </c>
      <c r="K4836" s="10">
        <f t="shared" si="453"/>
        <v>1.57307263183593</v>
      </c>
      <c r="L4836" s="10">
        <f t="shared" si="454"/>
        <v>1.8889502286911E-3</v>
      </c>
      <c r="M4836">
        <f t="shared" si="455"/>
        <v>1.5917723430902599E-5</v>
      </c>
    </row>
    <row r="4837" spans="2:13" x14ac:dyDescent="0.25">
      <c r="B4837" s="9">
        <v>468.14999389648398</v>
      </c>
      <c r="C4837">
        <v>400000</v>
      </c>
      <c r="D4837">
        <v>2106.99291992187</v>
      </c>
      <c r="E4837">
        <v>1574.00952148437</v>
      </c>
      <c r="F4837">
        <v>1.8933851718902499</v>
      </c>
      <c r="G4837" s="31">
        <v>1.5876430552452799E-5</v>
      </c>
      <c r="H4837" s="32">
        <f t="shared" si="450"/>
        <v>194.999993896484</v>
      </c>
      <c r="I4837">
        <f t="shared" si="451"/>
        <v>3.9476800000000001</v>
      </c>
      <c r="J4837" s="10">
        <f t="shared" si="452"/>
        <v>2.1069929199218702</v>
      </c>
      <c r="K4837" s="10">
        <f t="shared" si="453"/>
        <v>1.5740095214843699</v>
      </c>
      <c r="L4837" s="10">
        <f t="shared" si="454"/>
        <v>1.8933851718902499E-3</v>
      </c>
      <c r="M4837">
        <f t="shared" si="455"/>
        <v>1.5876430552452799E-5</v>
      </c>
    </row>
    <row r="4838" spans="2:13" x14ac:dyDescent="0.25">
      <c r="B4838" s="9">
        <v>467.14999389648398</v>
      </c>
      <c r="C4838">
        <v>400000</v>
      </c>
      <c r="D4838">
        <v>2108.845703125</v>
      </c>
      <c r="E4838">
        <v>1574.97595214843</v>
      </c>
      <c r="F4838">
        <v>1.89784479141235</v>
      </c>
      <c r="G4838" s="31">
        <v>1.5835150406928699E-5</v>
      </c>
      <c r="H4838" s="32">
        <f t="shared" si="450"/>
        <v>193.999993896484</v>
      </c>
      <c r="I4838">
        <f t="shared" si="451"/>
        <v>3.9476800000000001</v>
      </c>
      <c r="J4838" s="10">
        <f t="shared" si="452"/>
        <v>2.1088457031250001</v>
      </c>
      <c r="K4838" s="10">
        <f t="shared" si="453"/>
        <v>1.5749759521484299</v>
      </c>
      <c r="L4838" s="10">
        <f t="shared" si="454"/>
        <v>1.89784479141235E-3</v>
      </c>
      <c r="M4838">
        <f t="shared" si="455"/>
        <v>1.5835150406928699E-5</v>
      </c>
    </row>
    <row r="4839" spans="2:13" x14ac:dyDescent="0.25">
      <c r="B4839" s="9">
        <v>466.14999389648398</v>
      </c>
      <c r="C4839">
        <v>400000</v>
      </c>
      <c r="D4839">
        <v>2110.7451171875</v>
      </c>
      <c r="E4839">
        <v>1575.97290039062</v>
      </c>
      <c r="F4839">
        <v>1.9023293256759599</v>
      </c>
      <c r="G4839" s="31">
        <v>1.57938793563516E-5</v>
      </c>
      <c r="H4839" s="32">
        <f t="shared" si="450"/>
        <v>192.999993896484</v>
      </c>
      <c r="I4839">
        <f t="shared" si="451"/>
        <v>3.9476800000000001</v>
      </c>
      <c r="J4839" s="10">
        <f t="shared" si="452"/>
        <v>2.1107451171874998</v>
      </c>
      <c r="K4839" s="10">
        <f t="shared" si="453"/>
        <v>1.57597290039062</v>
      </c>
      <c r="L4839" s="10">
        <f t="shared" si="454"/>
        <v>1.9023293256759599E-3</v>
      </c>
      <c r="M4839">
        <f t="shared" si="455"/>
        <v>1.57938793563516E-5</v>
      </c>
    </row>
    <row r="4840" spans="2:13" x14ac:dyDescent="0.25">
      <c r="B4840" s="9">
        <v>465.14999389648398</v>
      </c>
      <c r="C4840">
        <v>400000</v>
      </c>
      <c r="D4840">
        <v>2112.6923828125</v>
      </c>
      <c r="E4840">
        <v>1577.00073242187</v>
      </c>
      <c r="F4840">
        <v>1.90683901309967</v>
      </c>
      <c r="G4840" s="31">
        <v>1.57526210387004E-5</v>
      </c>
      <c r="H4840" s="32">
        <f t="shared" si="450"/>
        <v>191.999993896484</v>
      </c>
      <c r="I4840">
        <f t="shared" si="451"/>
        <v>3.9476800000000001</v>
      </c>
      <c r="J4840" s="10">
        <f t="shared" si="452"/>
        <v>2.1126923828124999</v>
      </c>
      <c r="K4840" s="10">
        <f t="shared" si="453"/>
        <v>1.57700073242187</v>
      </c>
      <c r="L4840" s="10">
        <f t="shared" si="454"/>
        <v>1.90683901309967E-3</v>
      </c>
      <c r="M4840">
        <f t="shared" si="455"/>
        <v>1.57526210387004E-5</v>
      </c>
    </row>
    <row r="4841" spans="2:13" x14ac:dyDescent="0.25">
      <c r="B4841" s="9">
        <v>464.14999389648398</v>
      </c>
      <c r="C4841">
        <v>400000</v>
      </c>
      <c r="D4841">
        <v>2114.6884765625</v>
      </c>
      <c r="E4841">
        <v>1578.06042480468</v>
      </c>
      <c r="F4841">
        <v>1.9113740921020499</v>
      </c>
      <c r="G4841" s="31">
        <v>1.5711373634985601E-5</v>
      </c>
      <c r="H4841" s="32">
        <f t="shared" si="450"/>
        <v>190.999993896484</v>
      </c>
      <c r="I4841">
        <f t="shared" si="451"/>
        <v>3.9476800000000001</v>
      </c>
      <c r="J4841" s="10">
        <f t="shared" si="452"/>
        <v>2.1146884765624998</v>
      </c>
      <c r="K4841" s="10">
        <f t="shared" si="453"/>
        <v>1.5780604248046799</v>
      </c>
      <c r="L4841" s="10">
        <f t="shared" si="454"/>
        <v>1.9113740921020499E-3</v>
      </c>
      <c r="M4841">
        <f t="shared" si="455"/>
        <v>1.5711373634985601E-5</v>
      </c>
    </row>
    <row r="4842" spans="2:13" x14ac:dyDescent="0.25">
      <c r="B4842" s="9">
        <v>463.14999389648398</v>
      </c>
      <c r="C4842">
        <v>400000</v>
      </c>
      <c r="D4842">
        <v>2116.73461914062</v>
      </c>
      <c r="E4842">
        <v>1579.15283203125</v>
      </c>
      <c r="F4842">
        <v>1.9159349203109699</v>
      </c>
      <c r="G4842" s="31">
        <v>1.5670138964196599E-5</v>
      </c>
      <c r="H4842" s="32">
        <f t="shared" si="450"/>
        <v>189.999993896484</v>
      </c>
      <c r="I4842">
        <f t="shared" si="451"/>
        <v>3.9476800000000001</v>
      </c>
      <c r="J4842" s="10">
        <f t="shared" si="452"/>
        <v>2.1167346191406198</v>
      </c>
      <c r="K4842" s="10">
        <f t="shared" si="453"/>
        <v>1.57915283203125</v>
      </c>
      <c r="L4842" s="10">
        <f t="shared" si="454"/>
        <v>1.91593492031097E-3</v>
      </c>
      <c r="M4842">
        <f t="shared" si="455"/>
        <v>1.5670138964196599E-5</v>
      </c>
    </row>
    <row r="4843" spans="2:13" x14ac:dyDescent="0.25">
      <c r="B4843" s="9">
        <v>462.14999389648398</v>
      </c>
      <c r="C4843">
        <v>400000</v>
      </c>
      <c r="D4843">
        <v>2118.83203125</v>
      </c>
      <c r="E4843">
        <v>1580.27856445312</v>
      </c>
      <c r="F4843">
        <v>1.92052173614501</v>
      </c>
      <c r="G4843" s="31">
        <v>1.5628915207344101E-5</v>
      </c>
      <c r="H4843" s="32">
        <f t="shared" si="450"/>
        <v>188.999993896484</v>
      </c>
      <c r="I4843">
        <f t="shared" si="451"/>
        <v>3.9476800000000001</v>
      </c>
      <c r="J4843" s="10">
        <f t="shared" si="452"/>
        <v>2.1188320312500002</v>
      </c>
      <c r="K4843" s="10">
        <f t="shared" si="453"/>
        <v>1.5802785644531201</v>
      </c>
      <c r="L4843" s="10">
        <f t="shared" si="454"/>
        <v>1.9205217361450101E-3</v>
      </c>
      <c r="M4843">
        <f t="shared" si="455"/>
        <v>1.5628915207344101E-5</v>
      </c>
    </row>
    <row r="4844" spans="2:13" x14ac:dyDescent="0.25">
      <c r="B4844" s="9">
        <v>461.14999389648398</v>
      </c>
      <c r="C4844">
        <v>400000</v>
      </c>
      <c r="D4844">
        <v>2120.982421875</v>
      </c>
      <c r="E4844">
        <v>1581.43872070312</v>
      </c>
      <c r="F4844">
        <v>1.9251347780227599</v>
      </c>
      <c r="G4844" s="31">
        <v>1.5587702364427901E-5</v>
      </c>
      <c r="H4844" s="32">
        <f t="shared" si="450"/>
        <v>187.999993896484</v>
      </c>
      <c r="I4844">
        <f t="shared" si="451"/>
        <v>3.9476800000000001</v>
      </c>
      <c r="J4844" s="10">
        <f t="shared" si="452"/>
        <v>2.120982421875</v>
      </c>
      <c r="K4844" s="10">
        <f t="shared" si="453"/>
        <v>1.58143872070312</v>
      </c>
      <c r="L4844" s="10">
        <f t="shared" si="454"/>
        <v>1.9251347780227599E-3</v>
      </c>
      <c r="M4844">
        <f t="shared" si="455"/>
        <v>1.5587702364427901E-5</v>
      </c>
    </row>
    <row r="4845" spans="2:13" x14ac:dyDescent="0.25">
      <c r="B4845" s="9">
        <v>460.14999389648398</v>
      </c>
      <c r="C4845">
        <v>400000</v>
      </c>
      <c r="D4845">
        <v>2123.18676757812</v>
      </c>
      <c r="E4845">
        <v>1582.63403320312</v>
      </c>
      <c r="F4845">
        <v>1.9297744035720801</v>
      </c>
      <c r="G4845" s="31">
        <v>1.5546502254437601E-5</v>
      </c>
      <c r="H4845" s="32">
        <f t="shared" si="450"/>
        <v>186.999993896484</v>
      </c>
      <c r="I4845">
        <f t="shared" si="451"/>
        <v>3.9476800000000001</v>
      </c>
      <c r="J4845" s="10">
        <f t="shared" si="452"/>
        <v>2.1231867675781202</v>
      </c>
      <c r="K4845" s="10">
        <f t="shared" si="453"/>
        <v>1.5826340332031199</v>
      </c>
      <c r="L4845" s="10">
        <f t="shared" si="454"/>
        <v>1.92977440357208E-3</v>
      </c>
      <c r="M4845">
        <f t="shared" si="455"/>
        <v>1.5546502254437601E-5</v>
      </c>
    </row>
    <row r="4846" spans="2:13" x14ac:dyDescent="0.25">
      <c r="B4846" s="9">
        <v>459.14999389648398</v>
      </c>
      <c r="C4846">
        <v>400000</v>
      </c>
      <c r="D4846">
        <v>2125.44677734375</v>
      </c>
      <c r="E4846">
        <v>1583.86547851562</v>
      </c>
      <c r="F4846">
        <v>1.9344409704208301</v>
      </c>
      <c r="G4846" s="31">
        <v>1.5505314877373099E-5</v>
      </c>
      <c r="H4846" s="32">
        <f t="shared" si="450"/>
        <v>185.999993896484</v>
      </c>
      <c r="I4846">
        <f t="shared" si="451"/>
        <v>3.9476800000000001</v>
      </c>
      <c r="J4846" s="10">
        <f t="shared" si="452"/>
        <v>2.12544677734375</v>
      </c>
      <c r="K4846" s="10">
        <f t="shared" si="453"/>
        <v>1.5838654785156201</v>
      </c>
      <c r="L4846" s="10">
        <f t="shared" si="454"/>
        <v>1.93444097042083E-3</v>
      </c>
      <c r="M4846">
        <f t="shared" si="455"/>
        <v>1.5505314877373099E-5</v>
      </c>
    </row>
    <row r="4847" spans="2:13" x14ac:dyDescent="0.25">
      <c r="B4847" s="9">
        <v>458.14999389648398</v>
      </c>
      <c r="C4847">
        <v>400000</v>
      </c>
      <c r="D4847">
        <v>2127.76391601562</v>
      </c>
      <c r="E4847">
        <v>1585.13415527343</v>
      </c>
      <c r="F4847">
        <v>1.9391347169876001</v>
      </c>
      <c r="G4847" s="31">
        <v>1.5464138414245001E-5</v>
      </c>
      <c r="H4847" s="32">
        <f t="shared" si="450"/>
        <v>184.999993896484</v>
      </c>
      <c r="I4847">
        <f t="shared" si="451"/>
        <v>3.9476800000000001</v>
      </c>
      <c r="J4847" s="10">
        <f t="shared" si="452"/>
        <v>2.1277639160156201</v>
      </c>
      <c r="K4847" s="10">
        <f t="shared" si="453"/>
        <v>1.5851341552734299</v>
      </c>
      <c r="L4847" s="10">
        <f t="shared" si="454"/>
        <v>1.9391347169876001E-3</v>
      </c>
      <c r="M4847">
        <f t="shared" si="455"/>
        <v>1.5464138414245001E-5</v>
      </c>
    </row>
    <row r="4848" spans="2:13" x14ac:dyDescent="0.25">
      <c r="B4848" s="9">
        <v>457.14999389648398</v>
      </c>
      <c r="C4848">
        <v>400000</v>
      </c>
      <c r="D4848">
        <v>2130.1396484375</v>
      </c>
      <c r="E4848">
        <v>1586.44116210937</v>
      </c>
      <c r="F4848">
        <v>1.9438560009002599</v>
      </c>
      <c r="G4848" s="31">
        <v>1.5422974684042798E-5</v>
      </c>
      <c r="H4848" s="32">
        <f t="shared" si="450"/>
        <v>183.999993896484</v>
      </c>
      <c r="I4848">
        <f t="shared" si="451"/>
        <v>3.9476800000000001</v>
      </c>
      <c r="J4848" s="10">
        <f t="shared" si="452"/>
        <v>2.1301396484374999</v>
      </c>
      <c r="K4848" s="10">
        <f t="shared" si="453"/>
        <v>1.5864411621093699</v>
      </c>
      <c r="L4848" s="10">
        <f t="shared" si="454"/>
        <v>1.94385600090026E-3</v>
      </c>
      <c r="M4848">
        <f t="shared" si="455"/>
        <v>1.5422974684042798E-5</v>
      </c>
    </row>
    <row r="4849" spans="2:13" x14ac:dyDescent="0.25">
      <c r="B4849" s="9">
        <v>456.14999389648398</v>
      </c>
      <c r="C4849">
        <v>400000</v>
      </c>
      <c r="D4849">
        <v>2132.576171875</v>
      </c>
      <c r="E4849">
        <v>1587.78747558593</v>
      </c>
      <c r="F4849">
        <v>1.9486051797866799</v>
      </c>
      <c r="G4849" s="31">
        <v>1.5381821867777001E-5</v>
      </c>
      <c r="H4849" s="32">
        <f t="shared" si="450"/>
        <v>182.999993896484</v>
      </c>
      <c r="I4849">
        <f t="shared" si="451"/>
        <v>3.9476800000000001</v>
      </c>
      <c r="J4849" s="10">
        <f t="shared" si="452"/>
        <v>2.1325761718749998</v>
      </c>
      <c r="K4849" s="10">
        <f t="shared" si="453"/>
        <v>1.58778747558593</v>
      </c>
      <c r="L4849" s="10">
        <f t="shared" si="454"/>
        <v>1.9486051797866799E-3</v>
      </c>
      <c r="M4849">
        <f t="shared" si="455"/>
        <v>1.5381821867777001E-5</v>
      </c>
    </row>
    <row r="4850" spans="2:13" x14ac:dyDescent="0.25">
      <c r="B4850" s="9">
        <v>455.14999389648398</v>
      </c>
      <c r="C4850">
        <v>400000</v>
      </c>
      <c r="D4850">
        <v>2135.07470703125</v>
      </c>
      <c r="E4850">
        <v>1589.17456054687</v>
      </c>
      <c r="F4850">
        <v>1.9533824920654199</v>
      </c>
      <c r="G4850" s="31">
        <v>1.5340683603426401E-5</v>
      </c>
      <c r="H4850" s="32">
        <f t="shared" si="450"/>
        <v>181.999993896484</v>
      </c>
      <c r="I4850">
        <f t="shared" si="451"/>
        <v>3.9476800000000001</v>
      </c>
      <c r="J4850" s="10">
        <f t="shared" si="452"/>
        <v>2.1350747070312499</v>
      </c>
      <c r="K4850" s="10">
        <f t="shared" si="453"/>
        <v>1.5891745605468699</v>
      </c>
      <c r="L4850" s="10">
        <f t="shared" si="454"/>
        <v>1.9533824920654201E-3</v>
      </c>
      <c r="M4850">
        <f t="shared" si="455"/>
        <v>1.5340683603426401E-5</v>
      </c>
    </row>
    <row r="4851" spans="2:13" x14ac:dyDescent="0.25">
      <c r="B4851" s="9">
        <v>454.14999389648398</v>
      </c>
      <c r="C4851">
        <v>400000</v>
      </c>
      <c r="D4851">
        <v>2137.6376953125</v>
      </c>
      <c r="E4851">
        <v>1590.603515625</v>
      </c>
      <c r="F4851">
        <v>1.9581882953643699</v>
      </c>
      <c r="G4851" s="31">
        <v>1.5299556253012199E-5</v>
      </c>
      <c r="H4851" s="32">
        <f t="shared" si="450"/>
        <v>180.999993896484</v>
      </c>
      <c r="I4851">
        <f t="shared" si="451"/>
        <v>3.9476800000000001</v>
      </c>
      <c r="J4851" s="10">
        <f t="shared" si="452"/>
        <v>2.1376376953124998</v>
      </c>
      <c r="K4851" s="10">
        <f t="shared" si="453"/>
        <v>1.590603515625</v>
      </c>
      <c r="L4851" s="10">
        <f t="shared" si="454"/>
        <v>1.9581882953643697E-3</v>
      </c>
      <c r="M4851">
        <f t="shared" si="455"/>
        <v>1.5299556253012199E-5</v>
      </c>
    </row>
    <row r="4852" spans="2:13" x14ac:dyDescent="0.25">
      <c r="B4852" s="9">
        <v>453.14999389648398</v>
      </c>
      <c r="C4852">
        <v>400000</v>
      </c>
      <c r="D4852">
        <v>2140.26684570312</v>
      </c>
      <c r="E4852">
        <v>1592.07580566406</v>
      </c>
      <c r="F4852">
        <v>1.9630229473114</v>
      </c>
      <c r="G4852" s="31">
        <v>1.5258441635523901E-5</v>
      </c>
      <c r="H4852" s="32">
        <f t="shared" si="450"/>
        <v>179.999993896484</v>
      </c>
      <c r="I4852">
        <f t="shared" si="451"/>
        <v>3.9476800000000001</v>
      </c>
      <c r="J4852" s="10">
        <f t="shared" si="452"/>
        <v>2.14026684570312</v>
      </c>
      <c r="K4852" s="10">
        <f t="shared" si="453"/>
        <v>1.59207580566406</v>
      </c>
      <c r="L4852" s="10">
        <f t="shared" si="454"/>
        <v>1.9630229473113999E-3</v>
      </c>
      <c r="M4852">
        <f t="shared" si="455"/>
        <v>1.5258441635523901E-5</v>
      </c>
    </row>
    <row r="4853" spans="2:13" x14ac:dyDescent="0.25">
      <c r="B4853" s="9">
        <v>452.14999389648398</v>
      </c>
      <c r="C4853">
        <v>400000</v>
      </c>
      <c r="D4853">
        <v>2142.96459960937</v>
      </c>
      <c r="E4853">
        <v>1593.59289550781</v>
      </c>
      <c r="F4853">
        <v>1.9678868055343599</v>
      </c>
      <c r="G4853" s="31">
        <v>1.5217338841466601E-5</v>
      </c>
      <c r="H4853" s="32">
        <f t="shared" si="450"/>
        <v>178.999993896484</v>
      </c>
      <c r="I4853">
        <f t="shared" si="451"/>
        <v>3.9476800000000001</v>
      </c>
      <c r="J4853" s="10">
        <f t="shared" si="452"/>
        <v>2.1429645996093698</v>
      </c>
      <c r="K4853" s="10">
        <f t="shared" si="453"/>
        <v>1.59359289550781</v>
      </c>
      <c r="L4853" s="10">
        <f t="shared" si="454"/>
        <v>1.96788680553436E-3</v>
      </c>
      <c r="M4853">
        <f t="shared" si="455"/>
        <v>1.5217338841466601E-5</v>
      </c>
    </row>
    <row r="4854" spans="2:13" x14ac:dyDescent="0.25">
      <c r="B4854" s="9">
        <v>451.14999389648398</v>
      </c>
      <c r="C4854">
        <v>400000</v>
      </c>
      <c r="D4854">
        <v>2145.73315429687</v>
      </c>
      <c r="E4854">
        <v>1595.15637207031</v>
      </c>
      <c r="F4854">
        <v>1.9727803468704199</v>
      </c>
      <c r="G4854" s="31">
        <v>1.517624968983E-5</v>
      </c>
      <c r="H4854" s="32">
        <f t="shared" si="450"/>
        <v>177.999993896484</v>
      </c>
      <c r="I4854">
        <f t="shared" si="451"/>
        <v>3.9476800000000001</v>
      </c>
      <c r="J4854" s="10">
        <f t="shared" si="452"/>
        <v>2.1457331542968698</v>
      </c>
      <c r="K4854" s="10">
        <f t="shared" si="453"/>
        <v>1.5951563720703099</v>
      </c>
      <c r="L4854" s="10">
        <f t="shared" si="454"/>
        <v>1.9727803468704199E-3</v>
      </c>
      <c r="M4854">
        <f t="shared" si="455"/>
        <v>1.517624968983E-5</v>
      </c>
    </row>
    <row r="4855" spans="2:13" x14ac:dyDescent="0.25">
      <c r="B4855" s="9">
        <v>450.14999389648398</v>
      </c>
      <c r="C4855">
        <v>400000</v>
      </c>
      <c r="D4855">
        <v>2148.5751953125</v>
      </c>
      <c r="E4855">
        <v>1596.76806640625</v>
      </c>
      <c r="F4855">
        <v>1.9777036905288601</v>
      </c>
      <c r="G4855" s="31">
        <v>1.51351732711191E-5</v>
      </c>
      <c r="H4855" s="32">
        <f t="shared" si="450"/>
        <v>176.999993896484</v>
      </c>
      <c r="I4855">
        <f t="shared" si="451"/>
        <v>3.9476800000000001</v>
      </c>
      <c r="J4855" s="10">
        <f t="shared" si="452"/>
        <v>2.1485751953125001</v>
      </c>
      <c r="K4855" s="10">
        <f t="shared" si="453"/>
        <v>1.59676806640625</v>
      </c>
      <c r="L4855" s="10">
        <f t="shared" si="454"/>
        <v>1.9777036905288601E-3</v>
      </c>
      <c r="M4855">
        <f t="shared" si="455"/>
        <v>1.51351732711191E-5</v>
      </c>
    </row>
    <row r="4856" spans="2:13" x14ac:dyDescent="0.25">
      <c r="B4856" s="9">
        <v>449.14999389648398</v>
      </c>
      <c r="C4856">
        <v>400000</v>
      </c>
      <c r="D4856">
        <v>2151.4931640625</v>
      </c>
      <c r="E4856">
        <v>1598.42980957031</v>
      </c>
      <c r="F4856">
        <v>1.9826574325561499</v>
      </c>
      <c r="G4856" s="31">
        <v>1.50941086758393E-5</v>
      </c>
      <c r="H4856" s="32">
        <f t="shared" si="450"/>
        <v>175.999993896484</v>
      </c>
      <c r="I4856">
        <f t="shared" si="451"/>
        <v>3.9476800000000001</v>
      </c>
      <c r="J4856" s="10">
        <f t="shared" si="452"/>
        <v>2.1514931640624999</v>
      </c>
      <c r="K4856" s="10">
        <f t="shared" si="453"/>
        <v>1.59842980957031</v>
      </c>
      <c r="L4856" s="10">
        <f t="shared" si="454"/>
        <v>1.9826574325561498E-3</v>
      </c>
      <c r="M4856">
        <f t="shared" si="455"/>
        <v>1.50941086758393E-5</v>
      </c>
    </row>
    <row r="4857" spans="2:13" x14ac:dyDescent="0.25">
      <c r="B4857" s="9">
        <v>448.14999389648398</v>
      </c>
      <c r="C4857">
        <v>400000</v>
      </c>
      <c r="D4857">
        <v>2154.49047851562</v>
      </c>
      <c r="E4857">
        <v>1600.1435546875</v>
      </c>
      <c r="F4857">
        <v>1.9876419305801301</v>
      </c>
      <c r="G4857" s="31">
        <v>1.5053057722980101E-5</v>
      </c>
      <c r="H4857" s="32">
        <f t="shared" si="450"/>
        <v>174.999993896484</v>
      </c>
      <c r="I4857">
        <f t="shared" si="451"/>
        <v>3.9476800000000001</v>
      </c>
      <c r="J4857" s="10">
        <f t="shared" si="452"/>
        <v>2.15449047851562</v>
      </c>
      <c r="K4857" s="10">
        <f t="shared" si="453"/>
        <v>1.6001435546875</v>
      </c>
      <c r="L4857" s="10">
        <f t="shared" si="454"/>
        <v>1.9876419305801299E-3</v>
      </c>
      <c r="M4857">
        <f t="shared" si="455"/>
        <v>1.5053057722980101E-5</v>
      </c>
    </row>
    <row r="4858" spans="2:13" x14ac:dyDescent="0.25">
      <c r="B4858" s="9">
        <v>447.14999389648398</v>
      </c>
      <c r="C4858">
        <v>400000</v>
      </c>
      <c r="D4858">
        <v>2157.57006835937</v>
      </c>
      <c r="E4858">
        <v>1601.91174316406</v>
      </c>
      <c r="F4858">
        <v>1.9926574230194001</v>
      </c>
      <c r="G4858" s="31">
        <v>1.5012019503046699E-5</v>
      </c>
      <c r="H4858" s="32">
        <f t="shared" si="450"/>
        <v>173.999993896484</v>
      </c>
      <c r="I4858">
        <f t="shared" si="451"/>
        <v>3.9476800000000001</v>
      </c>
      <c r="J4858" s="10">
        <f t="shared" si="452"/>
        <v>2.1575700683593699</v>
      </c>
      <c r="K4858" s="10">
        <f t="shared" si="453"/>
        <v>1.6019117431640599</v>
      </c>
      <c r="L4858" s="10">
        <f t="shared" si="454"/>
        <v>1.9926574230194E-3</v>
      </c>
      <c r="M4858">
        <f t="shared" si="455"/>
        <v>1.5012019503046699E-5</v>
      </c>
    </row>
    <row r="4859" spans="2:13" x14ac:dyDescent="0.25">
      <c r="B4859" s="9">
        <v>446.14999389648398</v>
      </c>
      <c r="C4859">
        <v>400000</v>
      </c>
      <c r="D4859">
        <v>2160.73559570312</v>
      </c>
      <c r="E4859">
        <v>1603.73657226562</v>
      </c>
      <c r="F4859">
        <v>1.9977045059204099</v>
      </c>
      <c r="G4859" s="31">
        <v>1.4970994925533801E-5</v>
      </c>
      <c r="H4859" s="32">
        <f t="shared" si="450"/>
        <v>172.999993896484</v>
      </c>
      <c r="I4859">
        <f t="shared" si="451"/>
        <v>3.9476800000000001</v>
      </c>
      <c r="J4859" s="10">
        <f t="shared" si="452"/>
        <v>2.16073559570312</v>
      </c>
      <c r="K4859" s="10">
        <f t="shared" si="453"/>
        <v>1.6037365722656201</v>
      </c>
      <c r="L4859" s="10">
        <f t="shared" si="454"/>
        <v>1.9977045059204101E-3</v>
      </c>
      <c r="M4859">
        <f t="shared" si="455"/>
        <v>1.4970994925533801E-5</v>
      </c>
    </row>
    <row r="4860" spans="2:13" x14ac:dyDescent="0.25">
      <c r="B4860" s="9">
        <v>445.14999389648398</v>
      </c>
      <c r="C4860">
        <v>400000</v>
      </c>
      <c r="D4860">
        <v>2163.99047851562</v>
      </c>
      <c r="E4860">
        <v>1605.62084960937</v>
      </c>
      <c r="F4860">
        <v>2.0027835369110099</v>
      </c>
      <c r="G4860" s="31">
        <v>1.49299830809468E-5</v>
      </c>
      <c r="H4860" s="32">
        <f t="shared" si="450"/>
        <v>171.999993896484</v>
      </c>
      <c r="I4860">
        <f t="shared" si="451"/>
        <v>3.9476800000000001</v>
      </c>
      <c r="J4860" s="10">
        <f t="shared" si="452"/>
        <v>2.1639904785156201</v>
      </c>
      <c r="K4860" s="10">
        <f t="shared" si="453"/>
        <v>1.60562084960937</v>
      </c>
      <c r="L4860" s="10">
        <f t="shared" si="454"/>
        <v>2.0027835369110097E-3</v>
      </c>
      <c r="M4860">
        <f t="shared" si="455"/>
        <v>1.49299830809468E-5</v>
      </c>
    </row>
    <row r="4861" spans="2:13" x14ac:dyDescent="0.25">
      <c r="B4861" s="9">
        <v>444.14999389648398</v>
      </c>
      <c r="C4861">
        <v>400000</v>
      </c>
      <c r="D4861">
        <v>2167.33935546875</v>
      </c>
      <c r="E4861">
        <v>1607.56750488281</v>
      </c>
      <c r="F4861">
        <v>2.00789475440979</v>
      </c>
      <c r="G4861" s="31">
        <v>1.48889839692856E-5</v>
      </c>
      <c r="H4861" s="32">
        <f t="shared" si="450"/>
        <v>170.999993896484</v>
      </c>
      <c r="I4861">
        <f t="shared" si="451"/>
        <v>3.9476800000000001</v>
      </c>
      <c r="J4861" s="10">
        <f t="shared" si="452"/>
        <v>2.1673393554687501</v>
      </c>
      <c r="K4861" s="10">
        <f t="shared" si="453"/>
        <v>1.60756750488281</v>
      </c>
      <c r="L4861" s="10">
        <f t="shared" si="454"/>
        <v>2.0078947544097899E-3</v>
      </c>
      <c r="M4861">
        <f t="shared" si="455"/>
        <v>1.48889839692856E-5</v>
      </c>
    </row>
    <row r="4862" spans="2:13" x14ac:dyDescent="0.25">
      <c r="B4862" s="9">
        <v>443.14999389648398</v>
      </c>
      <c r="C4862">
        <v>400000</v>
      </c>
      <c r="D4862">
        <v>2170.78637695312</v>
      </c>
      <c r="E4862">
        <v>1609.57971191406</v>
      </c>
      <c r="F4862">
        <v>2.01303911209106</v>
      </c>
      <c r="G4862" s="31">
        <v>1.48479985000449E-5</v>
      </c>
      <c r="H4862" s="32">
        <f t="shared" si="450"/>
        <v>169.999993896484</v>
      </c>
      <c r="I4862">
        <f t="shared" si="451"/>
        <v>3.9476800000000001</v>
      </c>
      <c r="J4862" s="10">
        <f t="shared" si="452"/>
        <v>2.1707863769531199</v>
      </c>
      <c r="K4862" s="10">
        <f t="shared" si="453"/>
        <v>1.60957971191406</v>
      </c>
      <c r="L4862" s="10">
        <f t="shared" si="454"/>
        <v>2.0130391120910598E-3</v>
      </c>
      <c r="M4862">
        <f t="shared" si="455"/>
        <v>1.48479985000449E-5</v>
      </c>
    </row>
    <row r="4863" spans="2:13" x14ac:dyDescent="0.25">
      <c r="B4863" s="9">
        <v>442.14999389648398</v>
      </c>
      <c r="C4863">
        <v>400000</v>
      </c>
      <c r="D4863">
        <v>2174.3369140625</v>
      </c>
      <c r="E4863">
        <v>1611.66125488281</v>
      </c>
      <c r="F4863">
        <v>2.01821637153625</v>
      </c>
      <c r="G4863" s="31">
        <v>1.480702576373E-5</v>
      </c>
      <c r="H4863" s="32">
        <f t="shared" si="450"/>
        <v>168.999993896484</v>
      </c>
      <c r="I4863">
        <f t="shared" si="451"/>
        <v>3.9476800000000001</v>
      </c>
      <c r="J4863" s="10">
        <f t="shared" si="452"/>
        <v>2.1743369140625002</v>
      </c>
      <c r="K4863" s="10">
        <f t="shared" si="453"/>
        <v>1.61166125488281</v>
      </c>
      <c r="L4863" s="10">
        <f t="shared" si="454"/>
        <v>2.0182163715362499E-3</v>
      </c>
      <c r="M4863">
        <f t="shared" si="455"/>
        <v>1.480702576373E-5</v>
      </c>
    </row>
    <row r="4864" spans="2:13" x14ac:dyDescent="0.25">
      <c r="B4864" s="9">
        <v>441.14999389648398</v>
      </c>
      <c r="C4864">
        <v>400000</v>
      </c>
      <c r="D4864">
        <v>2177.99633789062</v>
      </c>
      <c r="E4864">
        <v>1613.81579589843</v>
      </c>
      <c r="F4864">
        <v>2.0234277248382502</v>
      </c>
      <c r="G4864" s="31">
        <v>1.4766066669835701E-5</v>
      </c>
      <c r="H4864" s="32">
        <f t="shared" si="450"/>
        <v>167.999993896484</v>
      </c>
      <c r="I4864">
        <f t="shared" si="451"/>
        <v>3.9476800000000001</v>
      </c>
      <c r="J4864" s="10">
        <f t="shared" si="452"/>
        <v>2.1779963378906202</v>
      </c>
      <c r="K4864" s="10">
        <f t="shared" si="453"/>
        <v>1.61381579589843</v>
      </c>
      <c r="L4864" s="10">
        <f t="shared" si="454"/>
        <v>2.0234277248382501E-3</v>
      </c>
      <c r="M4864">
        <f t="shared" si="455"/>
        <v>1.4766066669835701E-5</v>
      </c>
    </row>
    <row r="4865" spans="2:13" x14ac:dyDescent="0.25">
      <c r="B4865" s="9">
        <v>440.14999389648398</v>
      </c>
      <c r="C4865">
        <v>400000</v>
      </c>
      <c r="D4865">
        <v>2181.77099609375</v>
      </c>
      <c r="E4865">
        <v>1616.04797363281</v>
      </c>
      <c r="F4865">
        <v>2.0286729335784899</v>
      </c>
      <c r="G4865" s="31">
        <v>1.47251212183618E-5</v>
      </c>
      <c r="H4865" s="32">
        <f t="shared" si="450"/>
        <v>166.999993896484</v>
      </c>
      <c r="I4865">
        <f t="shared" si="451"/>
        <v>3.9476800000000001</v>
      </c>
      <c r="J4865" s="10">
        <f t="shared" si="452"/>
        <v>2.1817709960937499</v>
      </c>
      <c r="K4865" s="10">
        <f t="shared" si="453"/>
        <v>1.6160479736328099</v>
      </c>
      <c r="L4865" s="10">
        <f t="shared" si="454"/>
        <v>2.0286729335784897E-3</v>
      </c>
      <c r="M4865">
        <f t="shared" si="455"/>
        <v>1.47251212183618E-5</v>
      </c>
    </row>
    <row r="4866" spans="2:13" x14ac:dyDescent="0.25">
      <c r="B4866" s="9">
        <v>439.14999389648398</v>
      </c>
      <c r="C4866">
        <v>400000</v>
      </c>
      <c r="D4866">
        <v>2185.66748046875</v>
      </c>
      <c r="E4866">
        <v>1618.36254882812</v>
      </c>
      <c r="F4866">
        <v>2.03395318984985</v>
      </c>
      <c r="G4866" s="31">
        <v>1.4684189409308599E-5</v>
      </c>
      <c r="H4866" s="32">
        <f t="shared" si="450"/>
        <v>165.999993896484</v>
      </c>
      <c r="I4866">
        <f t="shared" si="451"/>
        <v>3.9476800000000001</v>
      </c>
      <c r="J4866" s="10">
        <f t="shared" si="452"/>
        <v>2.1856674804687501</v>
      </c>
      <c r="K4866" s="10">
        <f t="shared" si="453"/>
        <v>1.6183625488281199</v>
      </c>
      <c r="L4866" s="10">
        <f t="shared" si="454"/>
        <v>2.0339531898498501E-3</v>
      </c>
      <c r="M4866">
        <f t="shared" si="455"/>
        <v>1.4684189409308599E-5</v>
      </c>
    </row>
    <row r="4867" spans="2:13" x14ac:dyDescent="0.25">
      <c r="B4867" s="9">
        <v>438.14999389648398</v>
      </c>
      <c r="C4867">
        <v>400000</v>
      </c>
      <c r="D4867">
        <v>2189.693359375</v>
      </c>
      <c r="E4867">
        <v>1620.76513671875</v>
      </c>
      <c r="F4867">
        <v>2.0392684936523402</v>
      </c>
      <c r="G4867" s="31">
        <v>1.46432703331811E-5</v>
      </c>
      <c r="H4867" s="32">
        <f t="shared" si="450"/>
        <v>164.999993896484</v>
      </c>
      <c r="I4867">
        <f t="shared" si="451"/>
        <v>3.9476800000000001</v>
      </c>
      <c r="J4867" s="10">
        <f t="shared" si="452"/>
        <v>2.1896933593750001</v>
      </c>
      <c r="K4867" s="10">
        <f t="shared" si="453"/>
        <v>1.6207651367187501</v>
      </c>
      <c r="L4867" s="10">
        <f t="shared" si="454"/>
        <v>2.0392684936523403E-3</v>
      </c>
      <c r="M4867">
        <f t="shared" si="455"/>
        <v>1.46432703331811E-5</v>
      </c>
    </row>
    <row r="4868" spans="2:13" x14ac:dyDescent="0.25">
      <c r="B4868" s="9">
        <v>437.14999389648398</v>
      </c>
      <c r="C4868">
        <v>400000</v>
      </c>
      <c r="D4868">
        <v>2193.857421875</v>
      </c>
      <c r="E4868">
        <v>1623.26184082031</v>
      </c>
      <c r="F4868">
        <v>2.0446195602416899</v>
      </c>
      <c r="G4868" s="31">
        <v>1.46023648994741E-5</v>
      </c>
      <c r="H4868" s="32">
        <f t="shared" si="450"/>
        <v>163.999993896484</v>
      </c>
      <c r="I4868">
        <f t="shared" si="451"/>
        <v>3.9476800000000001</v>
      </c>
      <c r="J4868" s="10">
        <f t="shared" si="452"/>
        <v>2.1938574218750002</v>
      </c>
      <c r="K4868" s="10">
        <f t="shared" si="453"/>
        <v>1.6232618408203101</v>
      </c>
      <c r="L4868" s="10">
        <f t="shared" si="454"/>
        <v>2.04461956024169E-3</v>
      </c>
      <c r="M4868">
        <f t="shared" si="455"/>
        <v>1.46023648994741E-5</v>
      </c>
    </row>
    <row r="4869" spans="2:13" x14ac:dyDescent="0.25">
      <c r="B4869" s="9">
        <v>436.14999389648398</v>
      </c>
      <c r="C4869">
        <v>400000</v>
      </c>
      <c r="D4869">
        <v>2198.16845703125</v>
      </c>
      <c r="E4869">
        <v>1625.85961914062</v>
      </c>
      <c r="F4869">
        <v>2.0500068664550701</v>
      </c>
      <c r="G4869" s="31">
        <v>1.4561474017682401E-5</v>
      </c>
      <c r="H4869" s="32">
        <f t="shared" si="450"/>
        <v>162.999993896484</v>
      </c>
      <c r="I4869">
        <f t="shared" si="451"/>
        <v>3.9476800000000001</v>
      </c>
      <c r="J4869" s="10">
        <f t="shared" si="452"/>
        <v>2.1981684570312501</v>
      </c>
      <c r="K4869" s="10">
        <f t="shared" si="453"/>
        <v>1.62585961914062</v>
      </c>
      <c r="L4869" s="10">
        <f t="shared" si="454"/>
        <v>2.0500068664550701E-3</v>
      </c>
      <c r="M4869">
        <f t="shared" si="455"/>
        <v>1.4561474017682401E-5</v>
      </c>
    </row>
    <row r="4870" spans="2:13" x14ac:dyDescent="0.25">
      <c r="B4870" s="9">
        <v>435.14999389648398</v>
      </c>
      <c r="C4870">
        <v>400000</v>
      </c>
      <c r="D4870">
        <v>2202.6376953125</v>
      </c>
      <c r="E4870">
        <v>1628.56591796875</v>
      </c>
      <c r="F4870">
        <v>2.0554311275482098</v>
      </c>
      <c r="G4870" s="31">
        <v>1.4520595868816499E-5</v>
      </c>
      <c r="H4870" s="32">
        <f t="shared" si="450"/>
        <v>161.999993896484</v>
      </c>
      <c r="I4870">
        <f t="shared" si="451"/>
        <v>3.9476800000000001</v>
      </c>
      <c r="J4870" s="10">
        <f t="shared" si="452"/>
        <v>2.2026376953125002</v>
      </c>
      <c r="K4870" s="10">
        <f t="shared" si="453"/>
        <v>1.6285659179687499</v>
      </c>
      <c r="L4870" s="10">
        <f t="shared" si="454"/>
        <v>2.0554311275482098E-3</v>
      </c>
      <c r="M4870">
        <f t="shared" si="455"/>
        <v>1.4520595868816499E-5</v>
      </c>
    </row>
    <row r="4871" spans="2:13" x14ac:dyDescent="0.25">
      <c r="B4871" s="9">
        <v>434.14999389648398</v>
      </c>
      <c r="C4871">
        <v>400000</v>
      </c>
      <c r="D4871">
        <v>2207.2763671875</v>
      </c>
      <c r="E4871">
        <v>1631.3896484375</v>
      </c>
      <c r="F4871">
        <v>2.0608930587768501</v>
      </c>
      <c r="G4871" s="31">
        <v>1.4479732271865899E-5</v>
      </c>
      <c r="H4871" s="32">
        <f t="shared" si="450"/>
        <v>160.999993896484</v>
      </c>
      <c r="I4871">
        <f t="shared" si="451"/>
        <v>3.9476800000000001</v>
      </c>
      <c r="J4871" s="10">
        <f t="shared" si="452"/>
        <v>2.2072763671875002</v>
      </c>
      <c r="K4871" s="10">
        <f t="shared" si="453"/>
        <v>1.6313896484374999</v>
      </c>
      <c r="L4871" s="10">
        <f t="shared" si="454"/>
        <v>2.06089305877685E-3</v>
      </c>
      <c r="M4871">
        <f t="shared" si="455"/>
        <v>1.4479732271865899E-5</v>
      </c>
    </row>
    <row r="4872" spans="2:13" x14ac:dyDescent="0.25">
      <c r="B4872" s="9">
        <v>433.14999389648398</v>
      </c>
      <c r="C4872">
        <v>400000</v>
      </c>
      <c r="D4872">
        <v>2212.09814453125</v>
      </c>
      <c r="E4872">
        <v>1634.34045410156</v>
      </c>
      <c r="F4872">
        <v>2.0663928985595699</v>
      </c>
      <c r="G4872" s="31">
        <v>1.44388814078411E-5</v>
      </c>
      <c r="H4872" s="32">
        <f t="shared" ref="H4872:H4935" si="456">B4872-273.15</f>
        <v>159.999993896484</v>
      </c>
      <c r="I4872">
        <f t="shared" ref="I4872:I4935" si="457">C4872*0.0000098692</f>
        <v>3.9476800000000001</v>
      </c>
      <c r="J4872" s="10">
        <f t="shared" ref="J4872:J4935" si="458">D4872/1000</f>
        <v>2.2120981445312502</v>
      </c>
      <c r="K4872" s="10">
        <f t="shared" ref="K4872:K4935" si="459">E4872/1000</f>
        <v>1.63434045410156</v>
      </c>
      <c r="L4872" s="10">
        <f t="shared" ref="L4872:L4935" si="460">F4872/1000</f>
        <v>2.0663928985595699E-3</v>
      </c>
      <c r="M4872">
        <f t="shared" si="455"/>
        <v>1.44388814078411E-5</v>
      </c>
    </row>
    <row r="4873" spans="2:13" x14ac:dyDescent="0.25">
      <c r="B4873" s="9">
        <v>432.14999389648398</v>
      </c>
      <c r="C4873">
        <v>400000</v>
      </c>
      <c r="D4873">
        <v>2217.11791992187</v>
      </c>
      <c r="E4873">
        <v>1637.42932128906</v>
      </c>
      <c r="F4873">
        <v>2.0719316005706698</v>
      </c>
      <c r="G4873" s="31">
        <v>1.4398045095731499E-5</v>
      </c>
      <c r="H4873" s="32">
        <f t="shared" si="456"/>
        <v>158.999993896484</v>
      </c>
      <c r="I4873">
        <f t="shared" si="457"/>
        <v>3.9476800000000001</v>
      </c>
      <c r="J4873" s="10">
        <f t="shared" si="458"/>
        <v>2.2171179199218698</v>
      </c>
      <c r="K4873" s="10">
        <f t="shared" si="459"/>
        <v>1.63742932128906</v>
      </c>
      <c r="L4873" s="10">
        <f t="shared" si="460"/>
        <v>2.07193160057067E-3</v>
      </c>
      <c r="M4873">
        <f t="shared" ref="M4873:M4936" si="461">G4873*1</f>
        <v>1.4398045095731499E-5</v>
      </c>
    </row>
    <row r="4874" spans="2:13" x14ac:dyDescent="0.25">
      <c r="B4874" s="9">
        <v>431.14999389648398</v>
      </c>
      <c r="C4874">
        <v>400000</v>
      </c>
      <c r="D4874">
        <v>2222.3525390625</v>
      </c>
      <c r="E4874">
        <v>1640.66882324218</v>
      </c>
      <c r="F4874">
        <v>2.07750964164733</v>
      </c>
      <c r="G4874" s="31">
        <v>1.4357222426042399E-5</v>
      </c>
      <c r="H4874" s="32">
        <f t="shared" si="456"/>
        <v>157.999993896484</v>
      </c>
      <c r="I4874">
        <f t="shared" si="457"/>
        <v>3.9476800000000001</v>
      </c>
      <c r="J4874" s="10">
        <f t="shared" si="458"/>
        <v>2.2223525390624999</v>
      </c>
      <c r="K4874" s="10">
        <f t="shared" si="459"/>
        <v>1.64066882324218</v>
      </c>
      <c r="L4874" s="10">
        <f t="shared" si="460"/>
        <v>2.0775096416473298E-3</v>
      </c>
      <c r="M4874">
        <f t="shared" si="461"/>
        <v>1.4357222426042399E-5</v>
      </c>
    </row>
    <row r="4875" spans="2:13" x14ac:dyDescent="0.25">
      <c r="B4875" s="9">
        <v>430.14999389648398</v>
      </c>
      <c r="C4875">
        <v>400000</v>
      </c>
      <c r="D4875">
        <v>2227.82080078125</v>
      </c>
      <c r="E4875">
        <v>1644.07287597656</v>
      </c>
      <c r="F4875">
        <v>2.0831279754638601</v>
      </c>
      <c r="G4875" s="31">
        <v>1.4316413398773801E-5</v>
      </c>
      <c r="H4875" s="32">
        <f t="shared" si="456"/>
        <v>156.999993896484</v>
      </c>
      <c r="I4875">
        <f t="shared" si="457"/>
        <v>3.9476800000000001</v>
      </c>
      <c r="J4875" s="10">
        <f t="shared" si="458"/>
        <v>2.2278208007812501</v>
      </c>
      <c r="K4875" s="10">
        <f t="shared" si="459"/>
        <v>1.6440728759765599</v>
      </c>
      <c r="L4875" s="10">
        <f t="shared" si="460"/>
        <v>2.08312797546386E-3</v>
      </c>
      <c r="M4875">
        <f t="shared" si="461"/>
        <v>1.4316413398773801E-5</v>
      </c>
    </row>
    <row r="4876" spans="2:13" x14ac:dyDescent="0.25">
      <c r="B4876" s="9">
        <v>429.14999389648398</v>
      </c>
      <c r="C4876">
        <v>400000</v>
      </c>
      <c r="D4876">
        <v>2233.54443359375</v>
      </c>
      <c r="E4876">
        <v>1647.65747070312</v>
      </c>
      <c r="F4876">
        <v>2.0887870788574201</v>
      </c>
      <c r="G4876" s="31">
        <v>1.42756189234205E-5</v>
      </c>
      <c r="H4876" s="32">
        <f t="shared" si="456"/>
        <v>155.999993896484</v>
      </c>
      <c r="I4876">
        <f t="shared" si="457"/>
        <v>3.9476800000000001</v>
      </c>
      <c r="J4876" s="10">
        <f t="shared" si="458"/>
        <v>2.23354443359375</v>
      </c>
      <c r="K4876" s="10">
        <f t="shared" si="459"/>
        <v>1.64765747070312</v>
      </c>
      <c r="L4876" s="10">
        <f t="shared" si="460"/>
        <v>2.0887870788574201E-3</v>
      </c>
      <c r="M4876">
        <f t="shared" si="461"/>
        <v>1.42756189234205E-5</v>
      </c>
    </row>
    <row r="4877" spans="2:13" x14ac:dyDescent="0.25">
      <c r="B4877" s="9">
        <v>428.14999389648398</v>
      </c>
      <c r="C4877">
        <v>400000</v>
      </c>
      <c r="D4877">
        <v>2239.54760742187</v>
      </c>
      <c r="E4877">
        <v>1651.44055175781</v>
      </c>
      <c r="F4877">
        <v>2.09448790550231</v>
      </c>
      <c r="G4877" s="31">
        <v>1.42348380904877E-5</v>
      </c>
      <c r="H4877" s="32">
        <f t="shared" si="456"/>
        <v>154.999993896484</v>
      </c>
      <c r="I4877">
        <f t="shared" si="457"/>
        <v>3.9476800000000001</v>
      </c>
      <c r="J4877" s="10">
        <f t="shared" si="458"/>
        <v>2.2395476074218701</v>
      </c>
      <c r="K4877" s="10">
        <f t="shared" si="459"/>
        <v>1.6514405517578099</v>
      </c>
      <c r="L4877" s="10">
        <f t="shared" si="460"/>
        <v>2.0944879055023102E-3</v>
      </c>
      <c r="M4877">
        <f t="shared" si="461"/>
        <v>1.42348380904877E-5</v>
      </c>
    </row>
    <row r="4878" spans="2:13" x14ac:dyDescent="0.25">
      <c r="B4878" s="9">
        <v>427.14999389648398</v>
      </c>
      <c r="C4878">
        <v>400000</v>
      </c>
      <c r="D4878">
        <v>2245.85791015625</v>
      </c>
      <c r="E4878">
        <v>1655.44250488281</v>
      </c>
      <c r="F4878">
        <v>2.1002314090728702</v>
      </c>
      <c r="G4878" s="31">
        <v>1.41940708999754E-5</v>
      </c>
      <c r="H4878" s="32">
        <f t="shared" si="456"/>
        <v>153.999993896484</v>
      </c>
      <c r="I4878">
        <f t="shared" si="457"/>
        <v>3.9476800000000001</v>
      </c>
      <c r="J4878" s="10">
        <f t="shared" si="458"/>
        <v>2.2458579101562499</v>
      </c>
      <c r="K4878" s="10">
        <f t="shared" si="459"/>
        <v>1.6554425048828101</v>
      </c>
      <c r="L4878" s="10">
        <f t="shared" si="460"/>
        <v>2.1002314090728703E-3</v>
      </c>
      <c r="M4878">
        <f t="shared" si="461"/>
        <v>1.41940708999754E-5</v>
      </c>
    </row>
    <row r="4879" spans="2:13" x14ac:dyDescent="0.25">
      <c r="B4879" s="9">
        <v>426.14999389648398</v>
      </c>
      <c r="C4879">
        <v>400000</v>
      </c>
      <c r="D4879">
        <v>2252.5068359375</v>
      </c>
      <c r="E4879">
        <v>1659.68664550781</v>
      </c>
      <c r="F4879">
        <v>2.1060183048248202</v>
      </c>
      <c r="G4879" s="31">
        <v>1.4153317351883701E-5</v>
      </c>
      <c r="H4879" s="32">
        <f t="shared" si="456"/>
        <v>152.999993896484</v>
      </c>
      <c r="I4879">
        <f t="shared" si="457"/>
        <v>3.9476800000000001</v>
      </c>
      <c r="J4879" s="10">
        <f t="shared" si="458"/>
        <v>2.2525068359375</v>
      </c>
      <c r="K4879" s="10">
        <f t="shared" si="459"/>
        <v>1.6596866455078101</v>
      </c>
      <c r="L4879" s="10">
        <f t="shared" si="460"/>
        <v>2.1060183048248202E-3</v>
      </c>
      <c r="M4879">
        <f t="shared" si="461"/>
        <v>1.4153317351883701E-5</v>
      </c>
    </row>
    <row r="4880" spans="2:13" x14ac:dyDescent="0.25">
      <c r="B4880" s="9">
        <v>425.14999389648398</v>
      </c>
      <c r="C4880">
        <v>400000</v>
      </c>
      <c r="D4880">
        <v>2259.529296875</v>
      </c>
      <c r="E4880">
        <v>1664.19921875</v>
      </c>
      <c r="F4880">
        <v>2.1118495464324898</v>
      </c>
      <c r="G4880" s="31">
        <v>1.4112577446212499E-5</v>
      </c>
      <c r="H4880" s="32">
        <f t="shared" si="456"/>
        <v>151.999993896484</v>
      </c>
      <c r="I4880">
        <f t="shared" si="457"/>
        <v>3.9476800000000001</v>
      </c>
      <c r="J4880" s="10">
        <f t="shared" si="458"/>
        <v>2.2595292968749998</v>
      </c>
      <c r="K4880" s="10">
        <f t="shared" si="459"/>
        <v>1.6641992187500001</v>
      </c>
      <c r="L4880" s="10">
        <f t="shared" si="460"/>
        <v>2.1118495464324898E-3</v>
      </c>
      <c r="M4880">
        <f t="shared" si="461"/>
        <v>1.4112577446212499E-5</v>
      </c>
    </row>
    <row r="4881" spans="2:13" x14ac:dyDescent="0.25">
      <c r="B4881" s="9">
        <v>424.14999389648398</v>
      </c>
      <c r="C4881">
        <v>400000</v>
      </c>
      <c r="D4881">
        <v>2266.96630859375</v>
      </c>
      <c r="E4881">
        <v>1669.01025390625</v>
      </c>
      <c r="F4881">
        <v>2.1177263259887602</v>
      </c>
      <c r="G4881" s="31">
        <v>1.4071852092456499E-5</v>
      </c>
      <c r="H4881" s="32">
        <f t="shared" si="456"/>
        <v>150.999993896484</v>
      </c>
      <c r="I4881">
        <f t="shared" si="457"/>
        <v>3.9476800000000001</v>
      </c>
      <c r="J4881" s="10">
        <f t="shared" si="458"/>
        <v>2.2669663085937501</v>
      </c>
      <c r="K4881" s="10">
        <f t="shared" si="459"/>
        <v>1.6690102539062499</v>
      </c>
      <c r="L4881" s="10">
        <f t="shared" si="460"/>
        <v>2.1177263259887602E-3</v>
      </c>
      <c r="M4881">
        <f t="shared" si="461"/>
        <v>1.4071852092456499E-5</v>
      </c>
    </row>
    <row r="4882" spans="2:13" x14ac:dyDescent="0.25">
      <c r="B4882" s="9">
        <v>423.14999389648398</v>
      </c>
      <c r="C4882">
        <v>400000</v>
      </c>
      <c r="D4882">
        <v>2274.86303710937</v>
      </c>
      <c r="E4882">
        <v>1674.15368652343</v>
      </c>
      <c r="F4882">
        <v>2.1236495971679599</v>
      </c>
      <c r="G4882" s="31">
        <v>1.4031140381121E-5</v>
      </c>
      <c r="H4882" s="32">
        <f t="shared" si="456"/>
        <v>149.999993896484</v>
      </c>
      <c r="I4882">
        <f t="shared" si="457"/>
        <v>3.9476800000000001</v>
      </c>
      <c r="J4882" s="10">
        <f t="shared" si="458"/>
        <v>2.2748630371093701</v>
      </c>
      <c r="K4882" s="10">
        <f t="shared" si="459"/>
        <v>1.6741536865234301</v>
      </c>
      <c r="L4882" s="10">
        <f t="shared" si="460"/>
        <v>2.1236495971679601E-3</v>
      </c>
      <c r="M4882">
        <f t="shared" si="461"/>
        <v>1.4031140381121E-5</v>
      </c>
    </row>
    <row r="4883" spans="2:13" x14ac:dyDescent="0.25">
      <c r="B4883" s="9">
        <v>422.14999389648398</v>
      </c>
      <c r="C4883">
        <v>400000</v>
      </c>
      <c r="D4883">
        <v>2283.27221679687</v>
      </c>
      <c r="E4883">
        <v>1679.66821289062</v>
      </c>
      <c r="F4883">
        <v>2.1296203136443999</v>
      </c>
      <c r="G4883" s="31">
        <v>1.3990442312206099E-5</v>
      </c>
      <c r="H4883" s="32">
        <f t="shared" si="456"/>
        <v>148.999993896484</v>
      </c>
      <c r="I4883">
        <f t="shared" si="457"/>
        <v>3.9476800000000001</v>
      </c>
      <c r="J4883" s="10">
        <f t="shared" si="458"/>
        <v>2.28327221679687</v>
      </c>
      <c r="K4883" s="10">
        <f t="shared" si="459"/>
        <v>1.67966821289062</v>
      </c>
      <c r="L4883" s="10">
        <f t="shared" si="460"/>
        <v>2.1296203136444E-3</v>
      </c>
      <c r="M4883">
        <f t="shared" si="461"/>
        <v>1.3990442312206099E-5</v>
      </c>
    </row>
    <row r="4884" spans="2:13" x14ac:dyDescent="0.25">
      <c r="B4884" s="9">
        <v>421.14999389648398</v>
      </c>
      <c r="C4884">
        <v>400000</v>
      </c>
      <c r="D4884">
        <v>2292.25317382812</v>
      </c>
      <c r="E4884">
        <v>1685.59814453125</v>
      </c>
      <c r="F4884">
        <v>2.1356403827667201</v>
      </c>
      <c r="G4884" s="31">
        <v>1.3949757885711699E-5</v>
      </c>
      <c r="H4884" s="32">
        <f t="shared" si="456"/>
        <v>147.999993896484</v>
      </c>
      <c r="I4884">
        <f t="shared" si="457"/>
        <v>3.9476800000000001</v>
      </c>
      <c r="J4884" s="10">
        <f t="shared" si="458"/>
        <v>2.29225317382812</v>
      </c>
      <c r="K4884" s="10">
        <f t="shared" si="459"/>
        <v>1.68559814453125</v>
      </c>
      <c r="L4884" s="10">
        <f t="shared" si="460"/>
        <v>2.1356403827667201E-3</v>
      </c>
      <c r="M4884">
        <f t="shared" si="461"/>
        <v>1.3949757885711699E-5</v>
      </c>
    </row>
    <row r="4885" spans="2:13" x14ac:dyDescent="0.25">
      <c r="B4885" s="9">
        <v>420.14999389648398</v>
      </c>
      <c r="C4885">
        <v>400000</v>
      </c>
      <c r="D4885">
        <v>2301.87377929687</v>
      </c>
      <c r="E4885">
        <v>1691.99365234375</v>
      </c>
      <c r="F4885">
        <v>2.1417105197906401</v>
      </c>
      <c r="G4885" s="31">
        <v>1.3909087101637801E-5</v>
      </c>
      <c r="H4885" s="32">
        <f t="shared" si="456"/>
        <v>146.999993896484</v>
      </c>
      <c r="I4885">
        <f t="shared" si="457"/>
        <v>3.9476800000000001</v>
      </c>
      <c r="J4885" s="10">
        <f t="shared" si="458"/>
        <v>2.3018737792968702</v>
      </c>
      <c r="K4885" s="10">
        <f t="shared" si="459"/>
        <v>1.69199365234375</v>
      </c>
      <c r="L4885" s="10">
        <f t="shared" si="460"/>
        <v>2.14171051979064E-3</v>
      </c>
      <c r="M4885">
        <f t="shared" si="461"/>
        <v>1.3909087101637801E-5</v>
      </c>
    </row>
    <row r="4886" spans="2:13" x14ac:dyDescent="0.25">
      <c r="B4886" s="9">
        <v>419.14999389648398</v>
      </c>
      <c r="C4886">
        <v>400000</v>
      </c>
      <c r="D4886">
        <v>2312.21118164062</v>
      </c>
      <c r="E4886">
        <v>1698.91198730468</v>
      </c>
      <c r="F4886">
        <v>2.1478323936462398</v>
      </c>
      <c r="G4886" s="31">
        <v>1.38684299599844E-5</v>
      </c>
      <c r="H4886" s="32">
        <f t="shared" si="456"/>
        <v>145.999993896484</v>
      </c>
      <c r="I4886">
        <f t="shared" si="457"/>
        <v>3.9476800000000001</v>
      </c>
      <c r="J4886" s="10">
        <f t="shared" si="458"/>
        <v>2.3122111816406199</v>
      </c>
      <c r="K4886" s="10">
        <f t="shared" si="459"/>
        <v>1.6989119873046801</v>
      </c>
      <c r="L4886" s="10">
        <f t="shared" si="460"/>
        <v>2.1478323936462399E-3</v>
      </c>
      <c r="M4886">
        <f t="shared" si="461"/>
        <v>1.38684299599844E-5</v>
      </c>
    </row>
    <row r="4887" spans="2:13" x14ac:dyDescent="0.25">
      <c r="B4887" s="9">
        <v>418.14999389648398</v>
      </c>
      <c r="C4887">
        <v>400000</v>
      </c>
      <c r="D4887">
        <v>2323.35400390625</v>
      </c>
      <c r="E4887">
        <v>1706.41845703125</v>
      </c>
      <c r="F4887">
        <v>2.15400791168212</v>
      </c>
      <c r="G4887" s="31">
        <v>1.38277864607516E-5</v>
      </c>
      <c r="H4887" s="32">
        <f t="shared" si="456"/>
        <v>144.999993896484</v>
      </c>
      <c r="I4887">
        <f t="shared" si="457"/>
        <v>3.9476800000000001</v>
      </c>
      <c r="J4887" s="10">
        <f t="shared" si="458"/>
        <v>2.3233540039062501</v>
      </c>
      <c r="K4887" s="10">
        <f t="shared" si="459"/>
        <v>1.7064184570312499</v>
      </c>
      <c r="L4887" s="10">
        <f t="shared" si="460"/>
        <v>2.1540079116821199E-3</v>
      </c>
      <c r="M4887">
        <f t="shared" si="461"/>
        <v>1.38277864607516E-5</v>
      </c>
    </row>
    <row r="4888" spans="2:13" x14ac:dyDescent="0.25">
      <c r="B4888" s="9">
        <v>417.14999389648398</v>
      </c>
      <c r="C4888">
        <v>400000</v>
      </c>
      <c r="D4888">
        <v>2335.40283203125</v>
      </c>
      <c r="E4888">
        <v>1714.58764648437</v>
      </c>
      <c r="F4888">
        <v>2.1602387428283598</v>
      </c>
      <c r="G4888" s="31">
        <v>1.37871566039393E-5</v>
      </c>
      <c r="H4888" s="32">
        <f t="shared" si="456"/>
        <v>143.999993896484</v>
      </c>
      <c r="I4888">
        <f t="shared" si="457"/>
        <v>3.9476800000000001</v>
      </c>
      <c r="J4888" s="10">
        <f t="shared" si="458"/>
        <v>2.3354028320312499</v>
      </c>
      <c r="K4888" s="10">
        <f t="shared" si="459"/>
        <v>1.7145876464843699</v>
      </c>
      <c r="L4888" s="10">
        <f t="shared" si="460"/>
        <v>2.1602387428283597E-3</v>
      </c>
      <c r="M4888">
        <f t="shared" si="461"/>
        <v>1.37871566039393E-5</v>
      </c>
    </row>
    <row r="4889" spans="2:13" x14ac:dyDescent="0.25">
      <c r="B4889" s="9">
        <v>416.14999389648398</v>
      </c>
      <c r="C4889">
        <v>400000</v>
      </c>
      <c r="D4889">
        <v>4292.9541015625</v>
      </c>
      <c r="E4889">
        <v>3558.52880859375</v>
      </c>
      <c r="F4889">
        <v>923.44299316406205</v>
      </c>
      <c r="G4889">
        <v>1.9210015307180499E-4</v>
      </c>
      <c r="H4889" s="32">
        <f t="shared" si="456"/>
        <v>142.999993896484</v>
      </c>
      <c r="I4889">
        <f t="shared" si="457"/>
        <v>3.9476800000000001</v>
      </c>
      <c r="J4889" s="10">
        <f t="shared" si="458"/>
        <v>4.2929541015624997</v>
      </c>
      <c r="K4889" s="10">
        <f t="shared" si="459"/>
        <v>3.5585288085937501</v>
      </c>
      <c r="L4889" s="10">
        <f t="shared" si="460"/>
        <v>0.92344299316406209</v>
      </c>
      <c r="M4889">
        <f t="shared" si="461"/>
        <v>1.9210015307180499E-4</v>
      </c>
    </row>
    <row r="4890" spans="2:13" x14ac:dyDescent="0.25">
      <c r="B4890" s="9">
        <v>415.14999389648398</v>
      </c>
      <c r="C4890">
        <v>400000</v>
      </c>
      <c r="D4890">
        <v>4290.5791015625</v>
      </c>
      <c r="E4890">
        <v>3563.15161132812</v>
      </c>
      <c r="F4890">
        <v>924.35076904296795</v>
      </c>
      <c r="G4890">
        <v>1.9356173288542699E-4</v>
      </c>
      <c r="H4890" s="32">
        <f t="shared" si="456"/>
        <v>141.999993896484</v>
      </c>
      <c r="I4890">
        <f t="shared" si="457"/>
        <v>3.9476800000000001</v>
      </c>
      <c r="J4890" s="10">
        <f t="shared" si="458"/>
        <v>4.2905791015624999</v>
      </c>
      <c r="K4890" s="10">
        <f t="shared" si="459"/>
        <v>3.5631516113281201</v>
      </c>
      <c r="L4890" s="10">
        <f t="shared" si="460"/>
        <v>0.92435076904296798</v>
      </c>
      <c r="M4890">
        <f t="shared" si="461"/>
        <v>1.9356173288542699E-4</v>
      </c>
    </row>
    <row r="4891" spans="2:13" x14ac:dyDescent="0.25">
      <c r="B4891" s="9">
        <v>414.14999389648398</v>
      </c>
      <c r="C4891">
        <v>400000</v>
      </c>
      <c r="D4891">
        <v>4288.23681640625</v>
      </c>
      <c r="E4891">
        <v>3567.78686523437</v>
      </c>
      <c r="F4891">
        <v>925.25408935546795</v>
      </c>
      <c r="G4891">
        <v>1.9504498050082399E-4</v>
      </c>
      <c r="H4891" s="32">
        <f t="shared" si="456"/>
        <v>140.999993896484</v>
      </c>
      <c r="I4891">
        <f t="shared" si="457"/>
        <v>3.9476800000000001</v>
      </c>
      <c r="J4891" s="10">
        <f t="shared" si="458"/>
        <v>4.2882368164062497</v>
      </c>
      <c r="K4891" s="10">
        <f t="shared" si="459"/>
        <v>3.5677868652343698</v>
      </c>
      <c r="L4891" s="10">
        <f t="shared" si="460"/>
        <v>0.92525408935546793</v>
      </c>
      <c r="M4891">
        <f t="shared" si="461"/>
        <v>1.9504498050082399E-4</v>
      </c>
    </row>
    <row r="4892" spans="2:13" x14ac:dyDescent="0.25">
      <c r="B4892" s="9">
        <v>413.14999389648398</v>
      </c>
      <c r="C4892">
        <v>400000</v>
      </c>
      <c r="D4892">
        <v>4285.92626953125</v>
      </c>
      <c r="E4892">
        <v>3572.43383789062</v>
      </c>
      <c r="F4892">
        <v>926.15295410156205</v>
      </c>
      <c r="G4892">
        <v>1.9655036157928399E-4</v>
      </c>
      <c r="H4892" s="32">
        <f t="shared" si="456"/>
        <v>139.999993896484</v>
      </c>
      <c r="I4892">
        <f t="shared" si="457"/>
        <v>3.9476800000000001</v>
      </c>
      <c r="J4892" s="10">
        <f t="shared" si="458"/>
        <v>4.2859262695312497</v>
      </c>
      <c r="K4892" s="10">
        <f t="shared" si="459"/>
        <v>3.5724338378906202</v>
      </c>
      <c r="L4892" s="10">
        <f t="shared" si="460"/>
        <v>0.92615295410156206</v>
      </c>
      <c r="M4892">
        <f t="shared" si="461"/>
        <v>1.9655036157928399E-4</v>
      </c>
    </row>
    <row r="4893" spans="2:13" x14ac:dyDescent="0.25">
      <c r="B4893" s="9">
        <v>412.14999389648398</v>
      </c>
      <c r="C4893">
        <v>400000</v>
      </c>
      <c r="D4893">
        <v>4283.6474609375</v>
      </c>
      <c r="E4893">
        <v>3577.09301757812</v>
      </c>
      <c r="F4893">
        <v>927.04742431640602</v>
      </c>
      <c r="G4893">
        <v>1.9807832723017701E-4</v>
      </c>
      <c r="H4893" s="32">
        <f t="shared" si="456"/>
        <v>138.999993896484</v>
      </c>
      <c r="I4893">
        <f t="shared" si="457"/>
        <v>3.9476800000000001</v>
      </c>
      <c r="J4893" s="10">
        <f t="shared" si="458"/>
        <v>4.2836474609374999</v>
      </c>
      <c r="K4893" s="10">
        <f t="shared" si="459"/>
        <v>3.5770930175781199</v>
      </c>
      <c r="L4893" s="10">
        <f t="shared" si="460"/>
        <v>0.92704742431640608</v>
      </c>
      <c r="M4893">
        <f t="shared" si="461"/>
        <v>1.9807832723017701E-4</v>
      </c>
    </row>
    <row r="4894" spans="2:13" x14ac:dyDescent="0.25">
      <c r="B4894" s="9">
        <v>411.14999389648398</v>
      </c>
      <c r="C4894">
        <v>400000</v>
      </c>
      <c r="D4894">
        <v>4281.3994140625</v>
      </c>
      <c r="E4894">
        <v>3581.76391601562</v>
      </c>
      <c r="F4894">
        <v>927.93743896484295</v>
      </c>
      <c r="G4894">
        <v>1.9962935766670799E-4</v>
      </c>
      <c r="H4894" s="32">
        <f t="shared" si="456"/>
        <v>137.999993896484</v>
      </c>
      <c r="I4894">
        <f t="shared" si="457"/>
        <v>3.9476800000000001</v>
      </c>
      <c r="J4894" s="10">
        <f t="shared" si="458"/>
        <v>4.2813994140625002</v>
      </c>
      <c r="K4894" s="10">
        <f t="shared" si="459"/>
        <v>3.5817639160156198</v>
      </c>
      <c r="L4894" s="10">
        <f t="shared" si="460"/>
        <v>0.92793743896484293</v>
      </c>
      <c r="M4894">
        <f t="shared" si="461"/>
        <v>1.9962935766670799E-4</v>
      </c>
    </row>
    <row r="4895" spans="2:13" x14ac:dyDescent="0.25">
      <c r="B4895" s="9">
        <v>410.14999389648398</v>
      </c>
      <c r="C4895">
        <v>400000</v>
      </c>
      <c r="D4895">
        <v>4279.1826171875</v>
      </c>
      <c r="E4895">
        <v>3586.44677734375</v>
      </c>
      <c r="F4895">
        <v>928.82305908203102</v>
      </c>
      <c r="G4895">
        <v>2.0120391855016299E-4</v>
      </c>
      <c r="H4895" s="32">
        <f t="shared" si="456"/>
        <v>136.999993896484</v>
      </c>
      <c r="I4895">
        <f t="shared" si="457"/>
        <v>3.9476800000000001</v>
      </c>
      <c r="J4895" s="10">
        <f t="shared" si="458"/>
        <v>4.2791826171874998</v>
      </c>
      <c r="K4895" s="10">
        <f t="shared" si="459"/>
        <v>3.5864467773437498</v>
      </c>
      <c r="L4895" s="10">
        <f t="shared" si="460"/>
        <v>0.928823059082031</v>
      </c>
      <c r="M4895">
        <f t="shared" si="461"/>
        <v>2.0120391855016299E-4</v>
      </c>
    </row>
    <row r="4896" spans="2:13" x14ac:dyDescent="0.25">
      <c r="B4896" s="9">
        <v>409.14999389648398</v>
      </c>
      <c r="C4896">
        <v>400000</v>
      </c>
      <c r="D4896">
        <v>4276.99560546875</v>
      </c>
      <c r="E4896">
        <v>3591.14111328125</v>
      </c>
      <c r="F4896">
        <v>929.70428466796795</v>
      </c>
      <c r="G4896">
        <v>2.0280250464566E-4</v>
      </c>
      <c r="H4896" s="32">
        <f t="shared" si="456"/>
        <v>135.999993896484</v>
      </c>
      <c r="I4896">
        <f t="shared" si="457"/>
        <v>3.9476800000000001</v>
      </c>
      <c r="J4896" s="10">
        <f t="shared" si="458"/>
        <v>4.2769956054687501</v>
      </c>
      <c r="K4896" s="10">
        <f t="shared" si="459"/>
        <v>3.5911411132812501</v>
      </c>
      <c r="L4896" s="10">
        <f t="shared" si="460"/>
        <v>0.92970428466796795</v>
      </c>
      <c r="M4896">
        <f t="shared" si="461"/>
        <v>2.0280250464566E-4</v>
      </c>
    </row>
    <row r="4897" spans="2:13" x14ac:dyDescent="0.25">
      <c r="B4897" s="9">
        <v>408.14999389648398</v>
      </c>
      <c r="C4897">
        <v>400000</v>
      </c>
      <c r="D4897">
        <v>4274.8388671875</v>
      </c>
      <c r="E4897">
        <v>3595.84741210937</v>
      </c>
      <c r="F4897">
        <v>930.5810546875</v>
      </c>
      <c r="G4897">
        <v>2.04425639822147E-4</v>
      </c>
      <c r="H4897" s="32">
        <f t="shared" si="456"/>
        <v>134.999993896484</v>
      </c>
      <c r="I4897">
        <f t="shared" si="457"/>
        <v>3.9476800000000001</v>
      </c>
      <c r="J4897" s="10">
        <f t="shared" si="458"/>
        <v>4.2748388671875004</v>
      </c>
      <c r="K4897" s="10">
        <f t="shared" si="459"/>
        <v>3.5958474121093702</v>
      </c>
      <c r="L4897" s="10">
        <f t="shared" si="460"/>
        <v>0.93058105468749996</v>
      </c>
      <c r="M4897">
        <f t="shared" si="461"/>
        <v>2.04425639822147E-4</v>
      </c>
    </row>
    <row r="4898" spans="2:13" x14ac:dyDescent="0.25">
      <c r="B4898" s="9">
        <v>407.14999389648398</v>
      </c>
      <c r="C4898">
        <v>400000</v>
      </c>
      <c r="D4898">
        <v>4272.71142578125</v>
      </c>
      <c r="E4898">
        <v>3600.56518554687</v>
      </c>
      <c r="F4898">
        <v>931.45343017578102</v>
      </c>
      <c r="G4898">
        <v>2.06073833396658E-4</v>
      </c>
      <c r="H4898" s="32">
        <f t="shared" si="456"/>
        <v>133.999993896484</v>
      </c>
      <c r="I4898">
        <f t="shared" si="457"/>
        <v>3.9476800000000001</v>
      </c>
      <c r="J4898" s="10">
        <f t="shared" si="458"/>
        <v>4.2727114257812504</v>
      </c>
      <c r="K4898" s="10">
        <f t="shared" si="459"/>
        <v>3.6005651855468699</v>
      </c>
      <c r="L4898" s="10">
        <f t="shared" si="460"/>
        <v>0.93145343017578097</v>
      </c>
      <c r="M4898">
        <f t="shared" si="461"/>
        <v>2.06073833396658E-4</v>
      </c>
    </row>
    <row r="4899" spans="2:13" x14ac:dyDescent="0.25">
      <c r="B4899" s="9">
        <v>406.14999389648398</v>
      </c>
      <c r="C4899">
        <v>400000</v>
      </c>
      <c r="D4899">
        <v>4270.61328125</v>
      </c>
      <c r="E4899">
        <v>3605.29443359375</v>
      </c>
      <c r="F4899">
        <v>932.32147216796795</v>
      </c>
      <c r="G4899">
        <v>2.0774760923813999E-4</v>
      </c>
      <c r="H4899" s="32">
        <f t="shared" si="456"/>
        <v>132.999993896484</v>
      </c>
      <c r="I4899">
        <f t="shared" si="457"/>
        <v>3.9476800000000001</v>
      </c>
      <c r="J4899" s="10">
        <f t="shared" si="458"/>
        <v>4.2706132812500002</v>
      </c>
      <c r="K4899" s="10">
        <f t="shared" si="459"/>
        <v>3.60529443359375</v>
      </c>
      <c r="L4899" s="10">
        <f t="shared" si="460"/>
        <v>0.9323214721679679</v>
      </c>
      <c r="M4899">
        <f t="shared" si="461"/>
        <v>2.0774760923813999E-4</v>
      </c>
    </row>
    <row r="4900" spans="2:13" x14ac:dyDescent="0.25">
      <c r="B4900" s="9">
        <v>405.14999389648398</v>
      </c>
      <c r="C4900">
        <v>400000</v>
      </c>
      <c r="D4900">
        <v>4268.54443359375</v>
      </c>
      <c r="E4900">
        <v>3610.03515625</v>
      </c>
      <c r="F4900">
        <v>933.18505859375</v>
      </c>
      <c r="G4900">
        <v>2.0944752031937201E-4</v>
      </c>
      <c r="H4900" s="32">
        <f t="shared" si="456"/>
        <v>131.999993896484</v>
      </c>
      <c r="I4900">
        <f t="shared" si="457"/>
        <v>3.9476800000000001</v>
      </c>
      <c r="J4900" s="10">
        <f t="shared" si="458"/>
        <v>4.2685444335937497</v>
      </c>
      <c r="K4900" s="10">
        <f t="shared" si="459"/>
        <v>3.6100351562499999</v>
      </c>
      <c r="L4900" s="10">
        <f t="shared" si="460"/>
        <v>0.93318505859375001</v>
      </c>
      <c r="M4900">
        <f t="shared" si="461"/>
        <v>2.0944752031937201E-4</v>
      </c>
    </row>
    <row r="4901" spans="2:13" x14ac:dyDescent="0.25">
      <c r="B4901" s="9">
        <v>404.14999389648398</v>
      </c>
      <c r="C4901">
        <v>400000</v>
      </c>
      <c r="D4901">
        <v>4266.50341796875</v>
      </c>
      <c r="E4901">
        <v>3614.787109375</v>
      </c>
      <c r="F4901">
        <v>934.04431152343705</v>
      </c>
      <c r="G4901">
        <v>2.1117411961313299E-4</v>
      </c>
      <c r="H4901" s="32">
        <f t="shared" si="456"/>
        <v>130.999993896484</v>
      </c>
      <c r="I4901">
        <f t="shared" si="457"/>
        <v>3.9476800000000001</v>
      </c>
      <c r="J4901" s="10">
        <f t="shared" si="458"/>
        <v>4.2665034179687504</v>
      </c>
      <c r="K4901" s="10">
        <f t="shared" si="459"/>
        <v>3.6147871093749999</v>
      </c>
      <c r="L4901" s="10">
        <f t="shared" si="460"/>
        <v>0.93404431152343703</v>
      </c>
      <c r="M4901">
        <f t="shared" si="461"/>
        <v>2.1117411961313299E-4</v>
      </c>
    </row>
    <row r="4902" spans="2:13" x14ac:dyDescent="0.25">
      <c r="B4902" s="9">
        <v>403.14999389648398</v>
      </c>
      <c r="C4902">
        <v>400000</v>
      </c>
      <c r="D4902">
        <v>4264.4912109375</v>
      </c>
      <c r="E4902">
        <v>3619.55053710937</v>
      </c>
      <c r="F4902">
        <v>934.89910888671795</v>
      </c>
      <c r="G4902">
        <v>2.1292798919603199E-4</v>
      </c>
      <c r="H4902" s="32">
        <f t="shared" si="456"/>
        <v>129.999993896484</v>
      </c>
      <c r="I4902">
        <f t="shared" si="457"/>
        <v>3.9476800000000001</v>
      </c>
      <c r="J4902" s="10">
        <f t="shared" si="458"/>
        <v>4.2644912109374999</v>
      </c>
      <c r="K4902" s="10">
        <f t="shared" si="459"/>
        <v>3.6195505371093701</v>
      </c>
      <c r="L4902" s="10">
        <f t="shared" si="460"/>
        <v>0.9348991088867179</v>
      </c>
      <c r="M4902">
        <f t="shared" si="461"/>
        <v>2.1292798919603199E-4</v>
      </c>
    </row>
    <row r="4903" spans="2:13" x14ac:dyDescent="0.25">
      <c r="B4903" s="9">
        <v>402.14999389648398</v>
      </c>
      <c r="C4903">
        <v>400000</v>
      </c>
      <c r="D4903">
        <v>4262.5068359375</v>
      </c>
      <c r="E4903">
        <v>3624.32495117187</v>
      </c>
      <c r="F4903">
        <v>935.74957275390602</v>
      </c>
      <c r="G4903">
        <v>2.1470972569659301E-4</v>
      </c>
      <c r="H4903" s="32">
        <f t="shared" si="456"/>
        <v>128.999993896484</v>
      </c>
      <c r="I4903">
        <f t="shared" si="457"/>
        <v>3.9476800000000001</v>
      </c>
      <c r="J4903" s="10">
        <f t="shared" si="458"/>
        <v>4.2625068359374998</v>
      </c>
      <c r="K4903" s="10">
        <f t="shared" si="459"/>
        <v>3.6243249511718698</v>
      </c>
      <c r="L4903" s="10">
        <f t="shared" si="460"/>
        <v>0.93574957275390602</v>
      </c>
      <c r="M4903">
        <f t="shared" si="461"/>
        <v>2.1470972569659301E-4</v>
      </c>
    </row>
    <row r="4904" spans="2:13" x14ac:dyDescent="0.25">
      <c r="B4904" s="9">
        <v>401.14999389648398</v>
      </c>
      <c r="C4904">
        <v>400000</v>
      </c>
      <c r="D4904">
        <v>4260.55029296875</v>
      </c>
      <c r="E4904">
        <v>3629.11083984375</v>
      </c>
      <c r="F4904">
        <v>936.59564208984295</v>
      </c>
      <c r="G4904">
        <v>2.16519911191426E-4</v>
      </c>
      <c r="H4904" s="32">
        <f t="shared" si="456"/>
        <v>127.999993896484</v>
      </c>
      <c r="I4904">
        <f t="shared" si="457"/>
        <v>3.9476800000000001</v>
      </c>
      <c r="J4904" s="10">
        <f t="shared" si="458"/>
        <v>4.26055029296875</v>
      </c>
      <c r="K4904" s="10">
        <f t="shared" si="459"/>
        <v>3.6291108398437499</v>
      </c>
      <c r="L4904" s="10">
        <f t="shared" si="460"/>
        <v>0.93659564208984292</v>
      </c>
      <c r="M4904">
        <f t="shared" si="461"/>
        <v>2.16519911191426E-4</v>
      </c>
    </row>
    <row r="4905" spans="2:13" x14ac:dyDescent="0.25">
      <c r="B4905" s="9">
        <v>400.14999389648398</v>
      </c>
      <c r="C4905">
        <v>400000</v>
      </c>
      <c r="D4905">
        <v>4258.62060546875</v>
      </c>
      <c r="E4905">
        <v>3633.90747070312</v>
      </c>
      <c r="F4905">
        <v>937.43731689453102</v>
      </c>
      <c r="G4905">
        <v>2.18359200516715E-4</v>
      </c>
      <c r="H4905" s="32">
        <f t="shared" si="456"/>
        <v>126.999993896484</v>
      </c>
      <c r="I4905">
        <f t="shared" si="457"/>
        <v>3.9476800000000001</v>
      </c>
      <c r="J4905" s="10">
        <f t="shared" si="458"/>
        <v>4.2586206054687503</v>
      </c>
      <c r="K4905" s="10">
        <f t="shared" si="459"/>
        <v>3.6339074707031198</v>
      </c>
      <c r="L4905" s="10">
        <f t="shared" si="460"/>
        <v>0.93743731689453103</v>
      </c>
      <c r="M4905">
        <f t="shared" si="461"/>
        <v>2.18359200516715E-4</v>
      </c>
    </row>
    <row r="4906" spans="2:13" x14ac:dyDescent="0.25">
      <c r="B4906" s="9">
        <v>399.14999389648398</v>
      </c>
      <c r="C4906">
        <v>400000</v>
      </c>
      <c r="D4906">
        <v>4256.71826171875</v>
      </c>
      <c r="E4906">
        <v>3638.71508789062</v>
      </c>
      <c r="F4906">
        <v>938.274658203125</v>
      </c>
      <c r="G4906">
        <v>2.2022819030098601E-4</v>
      </c>
      <c r="H4906" s="32">
        <f t="shared" si="456"/>
        <v>125.999993896484</v>
      </c>
      <c r="I4906">
        <f t="shared" si="457"/>
        <v>3.9476800000000001</v>
      </c>
      <c r="J4906" s="10">
        <f t="shared" si="458"/>
        <v>4.25671826171875</v>
      </c>
      <c r="K4906" s="10">
        <f t="shared" si="459"/>
        <v>3.63871508789062</v>
      </c>
      <c r="L4906" s="10">
        <f t="shared" si="460"/>
        <v>0.93827465820312494</v>
      </c>
      <c r="M4906">
        <f t="shared" si="461"/>
        <v>2.2022819030098601E-4</v>
      </c>
    </row>
    <row r="4907" spans="2:13" x14ac:dyDescent="0.25">
      <c r="B4907" s="9">
        <v>398.14999389648398</v>
      </c>
      <c r="C4907">
        <v>400000</v>
      </c>
      <c r="D4907">
        <v>4254.8427734375</v>
      </c>
      <c r="E4907">
        <v>3643.53369140625</v>
      </c>
      <c r="F4907">
        <v>939.10754394531205</v>
      </c>
      <c r="G4907">
        <v>2.2212756448425301E-4</v>
      </c>
      <c r="H4907" s="32">
        <f t="shared" si="456"/>
        <v>124.999993896484</v>
      </c>
      <c r="I4907">
        <f t="shared" si="457"/>
        <v>3.9476800000000001</v>
      </c>
      <c r="J4907" s="10">
        <f t="shared" si="458"/>
        <v>4.2548427734374998</v>
      </c>
      <c r="K4907" s="10">
        <f t="shared" si="459"/>
        <v>3.6435336914062502</v>
      </c>
      <c r="L4907" s="10">
        <f t="shared" si="460"/>
        <v>0.93910754394531204</v>
      </c>
      <c r="M4907">
        <f t="shared" si="461"/>
        <v>2.2212756448425301E-4</v>
      </c>
    </row>
    <row r="4908" spans="2:13" x14ac:dyDescent="0.25">
      <c r="B4908" s="9">
        <v>397.14999389648398</v>
      </c>
      <c r="C4908">
        <v>400000</v>
      </c>
      <c r="D4908">
        <v>4252.99365234375</v>
      </c>
      <c r="E4908">
        <v>3648.36303710937</v>
      </c>
      <c r="F4908">
        <v>939.93609619140602</v>
      </c>
      <c r="G4908">
        <v>2.24057992454618E-4</v>
      </c>
      <c r="H4908" s="32">
        <f t="shared" si="456"/>
        <v>123.999993896484</v>
      </c>
      <c r="I4908">
        <f t="shared" si="457"/>
        <v>3.9476800000000001</v>
      </c>
      <c r="J4908" s="10">
        <f t="shared" si="458"/>
        <v>4.2529936523437497</v>
      </c>
      <c r="K4908" s="10">
        <f t="shared" si="459"/>
        <v>3.64836303710937</v>
      </c>
      <c r="L4908" s="10">
        <f t="shared" si="460"/>
        <v>0.93993609619140606</v>
      </c>
      <c r="M4908">
        <f t="shared" si="461"/>
        <v>2.24057992454618E-4</v>
      </c>
    </row>
    <row r="4909" spans="2:13" x14ac:dyDescent="0.25">
      <c r="B4909" s="9">
        <v>396.14999389648398</v>
      </c>
      <c r="C4909">
        <v>400000</v>
      </c>
      <c r="D4909">
        <v>4251.17041015625</v>
      </c>
      <c r="E4909">
        <v>3653.20336914062</v>
      </c>
      <c r="F4909">
        <v>940.76025390625</v>
      </c>
      <c r="G4909">
        <v>2.26020158152095E-4</v>
      </c>
      <c r="H4909" s="32">
        <f t="shared" si="456"/>
        <v>122.999993896484</v>
      </c>
      <c r="I4909">
        <f t="shared" si="457"/>
        <v>3.9476800000000001</v>
      </c>
      <c r="J4909" s="10">
        <f t="shared" si="458"/>
        <v>4.2511704101562504</v>
      </c>
      <c r="K4909" s="10">
        <f t="shared" si="459"/>
        <v>3.6532033691406198</v>
      </c>
      <c r="L4909" s="10">
        <f t="shared" si="460"/>
        <v>0.94076025390624995</v>
      </c>
      <c r="M4909">
        <f t="shared" si="461"/>
        <v>2.26020158152095E-4</v>
      </c>
    </row>
    <row r="4910" spans="2:13" x14ac:dyDescent="0.25">
      <c r="B4910" s="9">
        <v>395.14999389648398</v>
      </c>
      <c r="C4910">
        <v>400000</v>
      </c>
      <c r="D4910">
        <v>4249.37353515625</v>
      </c>
      <c r="E4910">
        <v>3658.05395507812</v>
      </c>
      <c r="F4910">
        <v>941.58001708984295</v>
      </c>
      <c r="G4910">
        <v>2.2801477462053199E-4</v>
      </c>
      <c r="H4910" s="32">
        <f t="shared" si="456"/>
        <v>121.999993896484</v>
      </c>
      <c r="I4910">
        <f t="shared" si="457"/>
        <v>3.9476800000000001</v>
      </c>
      <c r="J4910" s="10">
        <f t="shared" si="458"/>
        <v>4.2493735351562503</v>
      </c>
      <c r="K4910" s="10">
        <f t="shared" si="459"/>
        <v>3.6580539550781199</v>
      </c>
      <c r="L4910" s="10">
        <f t="shared" si="460"/>
        <v>0.94158001708984296</v>
      </c>
      <c r="M4910">
        <f t="shared" si="461"/>
        <v>2.2801477462053199E-4</v>
      </c>
    </row>
    <row r="4911" spans="2:13" x14ac:dyDescent="0.25">
      <c r="B4911" s="9">
        <v>394.14999389648398</v>
      </c>
      <c r="C4911">
        <v>400000</v>
      </c>
      <c r="D4911">
        <v>4247.60205078125</v>
      </c>
      <c r="E4911">
        <v>3662.91528320312</v>
      </c>
      <c r="F4911">
        <v>942.39538574218705</v>
      </c>
      <c r="G4911">
        <v>2.3004255490377499E-4</v>
      </c>
      <c r="H4911" s="32">
        <f t="shared" si="456"/>
        <v>120.999993896484</v>
      </c>
      <c r="I4911">
        <f t="shared" si="457"/>
        <v>3.9476800000000001</v>
      </c>
      <c r="J4911" s="10">
        <f t="shared" si="458"/>
        <v>4.24760205078125</v>
      </c>
      <c r="K4911" s="10">
        <f t="shared" si="459"/>
        <v>3.66291528320312</v>
      </c>
      <c r="L4911" s="10">
        <f t="shared" si="460"/>
        <v>0.94239538574218706</v>
      </c>
      <c r="M4911">
        <f t="shared" si="461"/>
        <v>2.3004255490377499E-4</v>
      </c>
    </row>
    <row r="4912" spans="2:13" x14ac:dyDescent="0.25">
      <c r="B4912" s="9">
        <v>393.14999389648398</v>
      </c>
      <c r="C4912">
        <v>400000</v>
      </c>
      <c r="D4912">
        <v>4245.85595703125</v>
      </c>
      <c r="E4912">
        <v>3667.787109375</v>
      </c>
      <c r="F4912">
        <v>943.20642089843705</v>
      </c>
      <c r="G4912">
        <v>2.3210427025333001E-4</v>
      </c>
      <c r="H4912" s="32">
        <f t="shared" si="456"/>
        <v>119.999993896484</v>
      </c>
      <c r="I4912">
        <f t="shared" si="457"/>
        <v>3.9476800000000001</v>
      </c>
      <c r="J4912" s="10">
        <f t="shared" si="458"/>
        <v>4.2458559570312504</v>
      </c>
      <c r="K4912" s="10">
        <f t="shared" si="459"/>
        <v>3.6677871093749999</v>
      </c>
      <c r="L4912" s="10">
        <f t="shared" si="460"/>
        <v>0.94320642089843709</v>
      </c>
      <c r="M4912">
        <f t="shared" si="461"/>
        <v>2.3210427025333001E-4</v>
      </c>
    </row>
    <row r="4913" spans="2:13" x14ac:dyDescent="0.25">
      <c r="B4913" s="9">
        <v>392.14999389648398</v>
      </c>
      <c r="C4913">
        <v>400000</v>
      </c>
      <c r="D4913">
        <v>4244.13525390625</v>
      </c>
      <c r="E4913">
        <v>3672.66943359375</v>
      </c>
      <c r="F4913">
        <v>944.01300048828102</v>
      </c>
      <c r="G4913">
        <v>2.3420067736878899E-4</v>
      </c>
      <c r="H4913" s="32">
        <f t="shared" si="456"/>
        <v>118.999993896484</v>
      </c>
      <c r="I4913">
        <f t="shared" si="457"/>
        <v>3.9476800000000001</v>
      </c>
      <c r="J4913" s="10">
        <f t="shared" si="458"/>
        <v>4.2441352539062498</v>
      </c>
      <c r="K4913" s="10">
        <f t="shared" si="459"/>
        <v>3.6726694335937502</v>
      </c>
      <c r="L4913" s="10">
        <f t="shared" si="460"/>
        <v>0.94401300048828107</v>
      </c>
      <c r="M4913">
        <f t="shared" si="461"/>
        <v>2.3420067736878899E-4</v>
      </c>
    </row>
    <row r="4914" spans="2:13" x14ac:dyDescent="0.25">
      <c r="B4914" s="9">
        <v>391.14999389648398</v>
      </c>
      <c r="C4914">
        <v>400000</v>
      </c>
      <c r="D4914">
        <v>4242.439453125</v>
      </c>
      <c r="E4914">
        <v>3677.56176757812</v>
      </c>
      <c r="F4914">
        <v>944.815185546875</v>
      </c>
      <c r="G4914">
        <v>2.36332562053576E-4</v>
      </c>
      <c r="H4914" s="32">
        <f t="shared" si="456"/>
        <v>117.999993896484</v>
      </c>
      <c r="I4914">
        <f t="shared" si="457"/>
        <v>3.9476800000000001</v>
      </c>
      <c r="J4914" s="10">
        <f t="shared" si="458"/>
        <v>4.2424394531249998</v>
      </c>
      <c r="K4914" s="10">
        <f t="shared" si="459"/>
        <v>3.67756176757812</v>
      </c>
      <c r="L4914" s="10">
        <f t="shared" si="460"/>
        <v>0.94481518554687505</v>
      </c>
      <c r="M4914">
        <f t="shared" si="461"/>
        <v>2.36332562053576E-4</v>
      </c>
    </row>
    <row r="4915" spans="2:13" x14ac:dyDescent="0.25">
      <c r="B4915" s="9">
        <v>390.14999389648398</v>
      </c>
      <c r="C4915">
        <v>400000</v>
      </c>
      <c r="D4915">
        <v>4240.76806640625</v>
      </c>
      <c r="E4915">
        <v>3682.46435546875</v>
      </c>
      <c r="F4915">
        <v>945.61297607421795</v>
      </c>
      <c r="G4915">
        <v>2.3850075376685701E-4</v>
      </c>
      <c r="H4915" s="32">
        <f t="shared" si="456"/>
        <v>116.999993896484</v>
      </c>
      <c r="I4915">
        <f t="shared" si="457"/>
        <v>3.9476800000000001</v>
      </c>
      <c r="J4915" s="10">
        <f t="shared" si="458"/>
        <v>4.2407680664062504</v>
      </c>
      <c r="K4915" s="10">
        <f t="shared" si="459"/>
        <v>3.68246435546875</v>
      </c>
      <c r="L4915" s="10">
        <f t="shared" si="460"/>
        <v>0.9456129760742179</v>
      </c>
      <c r="M4915">
        <f t="shared" si="461"/>
        <v>2.3850075376685701E-4</v>
      </c>
    </row>
    <row r="4916" spans="2:13" x14ac:dyDescent="0.25">
      <c r="B4916" s="9">
        <v>389.14999389648398</v>
      </c>
      <c r="C4916">
        <v>400000</v>
      </c>
      <c r="D4916">
        <v>4239.12158203125</v>
      </c>
      <c r="E4916">
        <v>3687.37719726562</v>
      </c>
      <c r="F4916">
        <v>946.40637207031205</v>
      </c>
      <c r="G4916">
        <v>2.40706067415885E-4</v>
      </c>
      <c r="H4916" s="32">
        <f t="shared" si="456"/>
        <v>115.999993896484</v>
      </c>
      <c r="I4916">
        <f t="shared" si="457"/>
        <v>3.9476800000000001</v>
      </c>
      <c r="J4916" s="10">
        <f t="shared" si="458"/>
        <v>4.2391215820312498</v>
      </c>
      <c r="K4916" s="10">
        <f t="shared" si="459"/>
        <v>3.68737719726562</v>
      </c>
      <c r="L4916" s="10">
        <f t="shared" si="460"/>
        <v>0.94640637207031209</v>
      </c>
      <c r="M4916">
        <f t="shared" si="461"/>
        <v>2.40706067415885E-4</v>
      </c>
    </row>
    <row r="4917" spans="2:13" x14ac:dyDescent="0.25">
      <c r="B4917" s="9">
        <v>388.14999389648398</v>
      </c>
      <c r="C4917">
        <v>400000</v>
      </c>
      <c r="D4917">
        <v>4237.4990234375</v>
      </c>
      <c r="E4917">
        <v>3692.30004882812</v>
      </c>
      <c r="F4917">
        <v>947.1953125</v>
      </c>
      <c r="G4917">
        <v>2.42949376115575E-4</v>
      </c>
      <c r="H4917" s="32">
        <f t="shared" si="456"/>
        <v>114.999993896484</v>
      </c>
      <c r="I4917">
        <f t="shared" si="457"/>
        <v>3.9476800000000001</v>
      </c>
      <c r="J4917" s="10">
        <f t="shared" si="458"/>
        <v>4.2374990234374996</v>
      </c>
      <c r="K4917" s="10">
        <f t="shared" si="459"/>
        <v>3.6923000488281201</v>
      </c>
      <c r="L4917" s="10">
        <f t="shared" si="460"/>
        <v>0.9471953125</v>
      </c>
      <c r="M4917">
        <f t="shared" si="461"/>
        <v>2.42949376115575E-4</v>
      </c>
    </row>
    <row r="4918" spans="2:13" x14ac:dyDescent="0.25">
      <c r="B4918" s="9">
        <v>387.14999389648398</v>
      </c>
      <c r="C4918">
        <v>400000</v>
      </c>
      <c r="D4918">
        <v>4235.90087890625</v>
      </c>
      <c r="E4918">
        <v>3697.23266601562</v>
      </c>
      <c r="F4918">
        <v>947.97985839843705</v>
      </c>
      <c r="G4918">
        <v>2.4523155298083999E-4</v>
      </c>
      <c r="H4918" s="32">
        <f t="shared" si="456"/>
        <v>113.999993896484</v>
      </c>
      <c r="I4918">
        <f t="shared" si="457"/>
        <v>3.9476800000000001</v>
      </c>
      <c r="J4918" s="10">
        <f t="shared" si="458"/>
        <v>4.23590087890625</v>
      </c>
      <c r="K4918" s="10">
        <f t="shared" si="459"/>
        <v>3.6972326660156201</v>
      </c>
      <c r="L4918" s="10">
        <f t="shared" si="460"/>
        <v>0.94797985839843701</v>
      </c>
      <c r="M4918">
        <f t="shared" si="461"/>
        <v>2.4523155298083999E-4</v>
      </c>
    </row>
    <row r="4919" spans="2:13" x14ac:dyDescent="0.25">
      <c r="B4919" s="9">
        <v>386.14999389648398</v>
      </c>
      <c r="C4919">
        <v>400000</v>
      </c>
      <c r="D4919">
        <v>4234.32666015625</v>
      </c>
      <c r="E4919">
        <v>3702.17504882812</v>
      </c>
      <c r="F4919">
        <v>948.760009765625</v>
      </c>
      <c r="G4919">
        <v>2.4755354388616898E-4</v>
      </c>
      <c r="H4919" s="32">
        <f t="shared" si="456"/>
        <v>112.999993896484</v>
      </c>
      <c r="I4919">
        <f t="shared" si="457"/>
        <v>3.9476800000000001</v>
      </c>
      <c r="J4919" s="10">
        <f t="shared" si="458"/>
        <v>4.2343266601562499</v>
      </c>
      <c r="K4919" s="10">
        <f t="shared" si="459"/>
        <v>3.7021750488281202</v>
      </c>
      <c r="L4919" s="10">
        <f t="shared" si="460"/>
        <v>0.94876000976562502</v>
      </c>
      <c r="M4919">
        <f t="shared" si="461"/>
        <v>2.4755354388616898E-4</v>
      </c>
    </row>
    <row r="4920" spans="2:13" x14ac:dyDescent="0.25">
      <c r="B4920" s="9">
        <v>385.14999389648398</v>
      </c>
      <c r="C4920">
        <v>400000</v>
      </c>
      <c r="D4920">
        <v>4232.77587890625</v>
      </c>
      <c r="E4920">
        <v>3707.12719726562</v>
      </c>
      <c r="F4920">
        <v>949.53564453125</v>
      </c>
      <c r="G4920">
        <v>2.4991622194647702E-4</v>
      </c>
      <c r="H4920" s="32">
        <f t="shared" si="456"/>
        <v>111.999993896484</v>
      </c>
      <c r="I4920">
        <f t="shared" si="457"/>
        <v>3.9476800000000001</v>
      </c>
      <c r="J4920" s="10">
        <f t="shared" si="458"/>
        <v>4.2327758789062502</v>
      </c>
      <c r="K4920" s="10">
        <f t="shared" si="459"/>
        <v>3.7071271972656201</v>
      </c>
      <c r="L4920" s="10">
        <f t="shared" si="460"/>
        <v>0.94953564453124994</v>
      </c>
      <c r="M4920">
        <f t="shared" si="461"/>
        <v>2.4991622194647702E-4</v>
      </c>
    </row>
    <row r="4921" spans="2:13" x14ac:dyDescent="0.25">
      <c r="B4921" s="9">
        <v>384.14999389648398</v>
      </c>
      <c r="C4921">
        <v>400000</v>
      </c>
      <c r="D4921">
        <v>4231.2490234375</v>
      </c>
      <c r="E4921">
        <v>3712.0888671875</v>
      </c>
      <c r="F4921">
        <v>950.306884765625</v>
      </c>
      <c r="G4921">
        <v>2.5232057669199998E-4</v>
      </c>
      <c r="H4921" s="32">
        <f t="shared" si="456"/>
        <v>110.999993896484</v>
      </c>
      <c r="I4921">
        <f t="shared" si="457"/>
        <v>3.9476800000000001</v>
      </c>
      <c r="J4921" s="10">
        <f t="shared" si="458"/>
        <v>4.2312490234375</v>
      </c>
      <c r="K4921" s="10">
        <f t="shared" si="459"/>
        <v>3.7120888671875001</v>
      </c>
      <c r="L4921" s="10">
        <f t="shared" si="460"/>
        <v>0.95030688476562497</v>
      </c>
      <c r="M4921">
        <f t="shared" si="461"/>
        <v>2.5232057669199998E-4</v>
      </c>
    </row>
    <row r="4922" spans="2:13" x14ac:dyDescent="0.25">
      <c r="B4922" s="9">
        <v>383.14999389648398</v>
      </c>
      <c r="C4922">
        <v>400000</v>
      </c>
      <c r="D4922">
        <v>4229.7451171875</v>
      </c>
      <c r="E4922">
        <v>3717.06005859375</v>
      </c>
      <c r="F4922">
        <v>951.07366943359295</v>
      </c>
      <c r="G4922">
        <v>2.5476762675680198E-4</v>
      </c>
      <c r="H4922" s="32">
        <f t="shared" si="456"/>
        <v>109.999993896484</v>
      </c>
      <c r="I4922">
        <f t="shared" si="457"/>
        <v>3.9476800000000001</v>
      </c>
      <c r="J4922" s="10">
        <f t="shared" si="458"/>
        <v>4.2297451171875</v>
      </c>
      <c r="K4922" s="10">
        <f t="shared" si="459"/>
        <v>3.7170600585937499</v>
      </c>
      <c r="L4922" s="10">
        <f t="shared" si="460"/>
        <v>0.95107366943359295</v>
      </c>
      <c r="M4922">
        <f t="shared" si="461"/>
        <v>2.5476762675680198E-4</v>
      </c>
    </row>
    <row r="4923" spans="2:13" x14ac:dyDescent="0.25">
      <c r="B4923" s="9">
        <v>382.14999389648398</v>
      </c>
      <c r="C4923">
        <v>400000</v>
      </c>
      <c r="D4923">
        <v>4228.26416015625</v>
      </c>
      <c r="E4923">
        <v>3722.04052734375</v>
      </c>
      <c r="F4923">
        <v>951.83599853515602</v>
      </c>
      <c r="G4923">
        <v>2.5725836167111901E-4</v>
      </c>
      <c r="H4923" s="32">
        <f t="shared" si="456"/>
        <v>108.999993896484</v>
      </c>
      <c r="I4923">
        <f t="shared" si="457"/>
        <v>3.9476800000000001</v>
      </c>
      <c r="J4923" s="10">
        <f t="shared" si="458"/>
        <v>4.2282641601562503</v>
      </c>
      <c r="K4923" s="10">
        <f t="shared" si="459"/>
        <v>3.7220405273437498</v>
      </c>
      <c r="L4923" s="10">
        <f t="shared" si="460"/>
        <v>0.95183599853515599</v>
      </c>
      <c r="M4923">
        <f t="shared" si="461"/>
        <v>2.5725836167111901E-4</v>
      </c>
    </row>
    <row r="4924" spans="2:13" x14ac:dyDescent="0.25">
      <c r="B4924" s="9">
        <v>381.14999389648398</v>
      </c>
      <c r="C4924">
        <v>400000</v>
      </c>
      <c r="D4924">
        <v>4226.806640625</v>
      </c>
      <c r="E4924">
        <v>3727.0302734375</v>
      </c>
      <c r="F4924">
        <v>952.59387207031205</v>
      </c>
      <c r="G4924">
        <v>2.59793829172849E-4</v>
      </c>
      <c r="H4924" s="32">
        <f t="shared" si="456"/>
        <v>107.999993896484</v>
      </c>
      <c r="I4924">
        <f t="shared" si="457"/>
        <v>3.9476800000000001</v>
      </c>
      <c r="J4924" s="10">
        <f t="shared" si="458"/>
        <v>4.226806640625</v>
      </c>
      <c r="K4924" s="10">
        <f t="shared" si="459"/>
        <v>3.7270302734374998</v>
      </c>
      <c r="L4924" s="10">
        <f t="shared" si="460"/>
        <v>0.9525938720703121</v>
      </c>
      <c r="M4924">
        <f t="shared" si="461"/>
        <v>2.59793829172849E-4</v>
      </c>
    </row>
    <row r="4925" spans="2:13" x14ac:dyDescent="0.25">
      <c r="B4925" s="9">
        <v>380.14999389648398</v>
      </c>
      <c r="C4925">
        <v>400000</v>
      </c>
      <c r="D4925">
        <v>4225.3720703125</v>
      </c>
      <c r="E4925">
        <v>3732.02905273437</v>
      </c>
      <c r="F4925">
        <v>953.34722900390602</v>
      </c>
      <c r="G4925">
        <v>2.6237513520754798E-4</v>
      </c>
      <c r="H4925" s="32">
        <f t="shared" si="456"/>
        <v>106.999993896484</v>
      </c>
      <c r="I4925">
        <f t="shared" si="457"/>
        <v>3.9476800000000001</v>
      </c>
      <c r="J4925" s="10">
        <f t="shared" si="458"/>
        <v>4.2253720703125</v>
      </c>
      <c r="K4925" s="10">
        <f t="shared" si="459"/>
        <v>3.73202905273437</v>
      </c>
      <c r="L4925" s="10">
        <f t="shared" si="460"/>
        <v>0.953347229003906</v>
      </c>
      <c r="M4925">
        <f t="shared" si="461"/>
        <v>2.6237513520754798E-4</v>
      </c>
    </row>
    <row r="4926" spans="2:13" x14ac:dyDescent="0.25">
      <c r="B4926" s="9">
        <v>379.14999389648398</v>
      </c>
      <c r="C4926">
        <v>400000</v>
      </c>
      <c r="D4926">
        <v>4223.9599609375</v>
      </c>
      <c r="E4926">
        <v>3737.03662109375</v>
      </c>
      <c r="F4926">
        <v>954.09606933593705</v>
      </c>
      <c r="G4926">
        <v>2.6500335661694402E-4</v>
      </c>
      <c r="H4926" s="32">
        <f t="shared" si="456"/>
        <v>105.999993896484</v>
      </c>
      <c r="I4926">
        <f t="shared" si="457"/>
        <v>3.9476800000000001</v>
      </c>
      <c r="J4926" s="10">
        <f t="shared" si="458"/>
        <v>4.2239599609375</v>
      </c>
      <c r="K4926" s="10">
        <f t="shared" si="459"/>
        <v>3.73703662109375</v>
      </c>
      <c r="L4926" s="10">
        <f t="shared" si="460"/>
        <v>0.95409606933593705</v>
      </c>
      <c r="M4926">
        <f t="shared" si="461"/>
        <v>2.6500335661694402E-4</v>
      </c>
    </row>
    <row r="4927" spans="2:13" x14ac:dyDescent="0.25">
      <c r="B4927" s="9">
        <v>378.14999389648398</v>
      </c>
      <c r="C4927">
        <v>400000</v>
      </c>
      <c r="D4927">
        <v>4222.5703125</v>
      </c>
      <c r="E4927">
        <v>3742.05322265625</v>
      </c>
      <c r="F4927">
        <v>954.84045410156205</v>
      </c>
      <c r="G4927">
        <v>2.6767965755425301E-4</v>
      </c>
      <c r="H4927" s="32">
        <f t="shared" si="456"/>
        <v>104.999993896484</v>
      </c>
      <c r="I4927">
        <f t="shared" si="457"/>
        <v>3.9476800000000001</v>
      </c>
      <c r="J4927" s="10">
        <f t="shared" si="458"/>
        <v>4.2225703125000003</v>
      </c>
      <c r="K4927" s="10">
        <f t="shared" si="459"/>
        <v>3.7420532226562502</v>
      </c>
      <c r="L4927" s="10">
        <f t="shared" si="460"/>
        <v>0.95484045410156204</v>
      </c>
      <c r="M4927">
        <f t="shared" si="461"/>
        <v>2.6767965755425301E-4</v>
      </c>
    </row>
    <row r="4928" spans="2:13" x14ac:dyDescent="0.25">
      <c r="B4928" s="9">
        <v>377.14999389648398</v>
      </c>
      <c r="C4928">
        <v>400000</v>
      </c>
      <c r="D4928">
        <v>4221.20361328125</v>
      </c>
      <c r="E4928">
        <v>3747.07836914062</v>
      </c>
      <c r="F4928">
        <v>955.58026123046795</v>
      </c>
      <c r="G4928">
        <v>2.7040523127652699E-4</v>
      </c>
      <c r="H4928" s="32">
        <f t="shared" si="456"/>
        <v>103.999993896484</v>
      </c>
      <c r="I4928">
        <f t="shared" si="457"/>
        <v>3.9476800000000001</v>
      </c>
      <c r="J4928" s="10">
        <f t="shared" si="458"/>
        <v>4.2212036132812498</v>
      </c>
      <c r="K4928" s="10">
        <f t="shared" si="459"/>
        <v>3.74707836914062</v>
      </c>
      <c r="L4928" s="10">
        <f t="shared" si="460"/>
        <v>0.95558026123046791</v>
      </c>
      <c r="M4928">
        <f t="shared" si="461"/>
        <v>2.7040523127652699E-4</v>
      </c>
    </row>
    <row r="4929" spans="2:13" x14ac:dyDescent="0.25">
      <c r="B4929" s="9">
        <v>376.14999389648398</v>
      </c>
      <c r="C4929">
        <v>400000</v>
      </c>
      <c r="D4929">
        <v>4219.8583984375</v>
      </c>
      <c r="E4929">
        <v>3752.11206054687</v>
      </c>
      <c r="F4929">
        <v>956.31561279296795</v>
      </c>
      <c r="G4929">
        <v>2.73181300144642E-4</v>
      </c>
      <c r="H4929" s="32">
        <f t="shared" si="456"/>
        <v>102.999993896484</v>
      </c>
      <c r="I4929">
        <f t="shared" si="457"/>
        <v>3.9476800000000001</v>
      </c>
      <c r="J4929" s="10">
        <f t="shared" si="458"/>
        <v>4.2198583984375002</v>
      </c>
      <c r="K4929" s="10">
        <f t="shared" si="459"/>
        <v>3.7521120605468701</v>
      </c>
      <c r="L4929" s="10">
        <f t="shared" si="460"/>
        <v>0.95631561279296795</v>
      </c>
      <c r="M4929">
        <f t="shared" si="461"/>
        <v>2.73181300144642E-4</v>
      </c>
    </row>
    <row r="4930" spans="2:13" x14ac:dyDescent="0.25">
      <c r="B4930" s="9">
        <v>375.14999389648398</v>
      </c>
      <c r="C4930">
        <v>400000</v>
      </c>
      <c r="D4930">
        <v>4218.5361328125</v>
      </c>
      <c r="E4930">
        <v>3757.15405273437</v>
      </c>
      <c r="F4930">
        <v>957.04638671875</v>
      </c>
      <c r="G4930">
        <v>2.7600908651947899E-4</v>
      </c>
      <c r="H4930" s="32">
        <f t="shared" si="456"/>
        <v>101.999993896484</v>
      </c>
      <c r="I4930">
        <f t="shared" si="457"/>
        <v>3.9476800000000001</v>
      </c>
      <c r="J4930" s="10">
        <f t="shared" si="458"/>
        <v>4.2185361328125</v>
      </c>
      <c r="K4930" s="10">
        <f t="shared" si="459"/>
        <v>3.7571540527343701</v>
      </c>
      <c r="L4930" s="10">
        <f t="shared" si="460"/>
        <v>0.95704638671874998</v>
      </c>
      <c r="M4930">
        <f t="shared" si="461"/>
        <v>2.7600908651947899E-4</v>
      </c>
    </row>
    <row r="4931" spans="2:13" x14ac:dyDescent="0.25">
      <c r="B4931" s="9">
        <v>374.14999389648398</v>
      </c>
      <c r="C4931">
        <v>400000</v>
      </c>
      <c r="D4931">
        <v>4217.2353515625</v>
      </c>
      <c r="E4931">
        <v>3762.20434570312</v>
      </c>
      <c r="F4931">
        <v>957.77258300781205</v>
      </c>
      <c r="G4931">
        <v>2.78889929177239E-4</v>
      </c>
      <c r="H4931" s="32">
        <f t="shared" si="456"/>
        <v>100.999993896484</v>
      </c>
      <c r="I4931">
        <f t="shared" si="457"/>
        <v>3.9476800000000001</v>
      </c>
      <c r="J4931" s="10">
        <f t="shared" si="458"/>
        <v>4.2172353515624996</v>
      </c>
      <c r="K4931" s="10">
        <f t="shared" si="459"/>
        <v>3.76220434570312</v>
      </c>
      <c r="L4931" s="10">
        <f t="shared" si="460"/>
        <v>0.95777258300781209</v>
      </c>
      <c r="M4931">
        <f t="shared" si="461"/>
        <v>2.78889929177239E-4</v>
      </c>
    </row>
    <row r="4932" spans="2:13" x14ac:dyDescent="0.25">
      <c r="B4932" s="9">
        <v>373.14999389648398</v>
      </c>
      <c r="C4932">
        <v>400000</v>
      </c>
      <c r="D4932">
        <v>4215.95654296875</v>
      </c>
      <c r="E4932">
        <v>3767.26245117187</v>
      </c>
      <c r="F4932">
        <v>958.49420166015602</v>
      </c>
      <c r="G4932">
        <v>2.8182510868646199E-4</v>
      </c>
      <c r="H4932" s="32">
        <f t="shared" si="456"/>
        <v>99.999993896484</v>
      </c>
      <c r="I4932">
        <f t="shared" si="457"/>
        <v>3.9476800000000001</v>
      </c>
      <c r="J4932" s="10">
        <f t="shared" si="458"/>
        <v>4.2159565429687502</v>
      </c>
      <c r="K4932" s="10">
        <f t="shared" si="459"/>
        <v>3.7672624511718702</v>
      </c>
      <c r="L4932" s="10">
        <f t="shared" si="460"/>
        <v>0.95849420166015598</v>
      </c>
      <c r="M4932">
        <f t="shared" si="461"/>
        <v>2.8182510868646199E-4</v>
      </c>
    </row>
    <row r="4933" spans="2:13" x14ac:dyDescent="0.25">
      <c r="B4933" s="9">
        <v>372.14999389648398</v>
      </c>
      <c r="C4933">
        <v>400000</v>
      </c>
      <c r="D4933">
        <v>4214.69970703125</v>
      </c>
      <c r="E4933">
        <v>3772.32861328125</v>
      </c>
      <c r="F4933">
        <v>959.21124267578102</v>
      </c>
      <c r="G4933">
        <v>2.8481602203100898E-4</v>
      </c>
      <c r="H4933" s="32">
        <f t="shared" si="456"/>
        <v>98.999993896484</v>
      </c>
      <c r="I4933">
        <f t="shared" si="457"/>
        <v>3.9476800000000001</v>
      </c>
      <c r="J4933" s="10">
        <f t="shared" si="458"/>
        <v>4.21469970703125</v>
      </c>
      <c r="K4933" s="10">
        <f t="shared" si="459"/>
        <v>3.7723286132812501</v>
      </c>
      <c r="L4933" s="10">
        <f t="shared" si="460"/>
        <v>0.95921124267578106</v>
      </c>
      <c r="M4933">
        <f t="shared" si="461"/>
        <v>2.8481602203100898E-4</v>
      </c>
    </row>
    <row r="4934" spans="2:13" x14ac:dyDescent="0.25">
      <c r="B4934" s="9">
        <v>371.14999389648398</v>
      </c>
      <c r="C4934">
        <v>400000</v>
      </c>
      <c r="D4934">
        <v>4213.46484375</v>
      </c>
      <c r="E4934">
        <v>3777.40234375</v>
      </c>
      <c r="F4934">
        <v>959.92364501953102</v>
      </c>
      <c r="G4934">
        <v>2.8786412440240302E-4</v>
      </c>
      <c r="H4934" s="32">
        <f t="shared" si="456"/>
        <v>97.999993896484</v>
      </c>
      <c r="I4934">
        <f t="shared" si="457"/>
        <v>3.9476800000000001</v>
      </c>
      <c r="J4934" s="10">
        <f t="shared" si="458"/>
        <v>4.2134648437499997</v>
      </c>
      <c r="K4934" s="10">
        <f t="shared" si="459"/>
        <v>3.7774023437499999</v>
      </c>
      <c r="L4934" s="10">
        <f t="shared" si="460"/>
        <v>0.95992364501953098</v>
      </c>
      <c r="M4934">
        <f t="shared" si="461"/>
        <v>2.8786412440240302E-4</v>
      </c>
    </row>
    <row r="4935" spans="2:13" x14ac:dyDescent="0.25">
      <c r="B4935" s="9">
        <v>370.14999389648398</v>
      </c>
      <c r="C4935">
        <v>400000</v>
      </c>
      <c r="D4935">
        <v>4212.25146484375</v>
      </c>
      <c r="E4935">
        <v>3782.48364257812</v>
      </c>
      <c r="F4935">
        <v>960.63146972656205</v>
      </c>
      <c r="G4935">
        <v>2.90970812784507E-4</v>
      </c>
      <c r="H4935" s="32">
        <f t="shared" si="456"/>
        <v>96.999993896484</v>
      </c>
      <c r="I4935">
        <f t="shared" si="457"/>
        <v>3.9476800000000001</v>
      </c>
      <c r="J4935" s="10">
        <f t="shared" si="458"/>
        <v>4.2122514648437503</v>
      </c>
      <c r="K4935" s="10">
        <f t="shared" si="459"/>
        <v>3.7824836425781201</v>
      </c>
      <c r="L4935" s="10">
        <f t="shared" si="460"/>
        <v>0.96063146972656199</v>
      </c>
      <c r="M4935">
        <f t="shared" si="461"/>
        <v>2.90970812784507E-4</v>
      </c>
    </row>
    <row r="4936" spans="2:13" x14ac:dyDescent="0.25">
      <c r="B4936" s="9">
        <v>369.14999389648398</v>
      </c>
      <c r="C4936">
        <v>400000</v>
      </c>
      <c r="D4936">
        <v>4211.05908203125</v>
      </c>
      <c r="E4936">
        <v>3787.572265625</v>
      </c>
      <c r="F4936">
        <v>961.33465576171795</v>
      </c>
      <c r="G4936">
        <v>2.94137658784165E-4</v>
      </c>
      <c r="H4936" s="32">
        <f t="shared" ref="H4936:H4999" si="462">B4936-273.15</f>
        <v>95.999993896484</v>
      </c>
      <c r="I4936">
        <f t="shared" ref="I4936:I4999" si="463">C4936*0.0000098692</f>
        <v>3.9476800000000001</v>
      </c>
      <c r="J4936" s="10">
        <f t="shared" ref="J4936:J4999" si="464">D4936/1000</f>
        <v>4.2110590820312499</v>
      </c>
      <c r="K4936" s="10">
        <f t="shared" ref="K4936:K4999" si="465">E4936/1000</f>
        <v>3.7875722656250002</v>
      </c>
      <c r="L4936" s="10">
        <f t="shared" ref="L4936:L4999" si="466">F4936/1000</f>
        <v>0.96133465576171795</v>
      </c>
      <c r="M4936">
        <f t="shared" si="461"/>
        <v>2.94137658784165E-4</v>
      </c>
    </row>
    <row r="4937" spans="2:13" x14ac:dyDescent="0.25">
      <c r="B4937" s="9">
        <v>368.14999389648398</v>
      </c>
      <c r="C4937">
        <v>400000</v>
      </c>
      <c r="D4937">
        <v>4209.888671875</v>
      </c>
      <c r="E4937">
        <v>3792.66772460937</v>
      </c>
      <c r="F4937">
        <v>962.03314208984295</v>
      </c>
      <c r="G4937">
        <v>2.9736620490439198E-4</v>
      </c>
      <c r="H4937" s="32">
        <f t="shared" si="462"/>
        <v>94.999993896484</v>
      </c>
      <c r="I4937">
        <f t="shared" si="463"/>
        <v>3.9476800000000001</v>
      </c>
      <c r="J4937" s="10">
        <f t="shared" si="464"/>
        <v>4.2098886718750004</v>
      </c>
      <c r="K4937" s="10">
        <f t="shared" si="465"/>
        <v>3.7926677246093701</v>
      </c>
      <c r="L4937" s="10">
        <f t="shared" si="466"/>
        <v>0.96203314208984292</v>
      </c>
      <c r="M4937">
        <f t="shared" ref="M4937:M5000" si="467">G4937*1</f>
        <v>2.9736620490439198E-4</v>
      </c>
    </row>
    <row r="4938" spans="2:13" x14ac:dyDescent="0.25">
      <c r="B4938" s="9">
        <v>367.14999389648398</v>
      </c>
      <c r="C4938">
        <v>400000</v>
      </c>
      <c r="D4938">
        <v>4208.7392578125</v>
      </c>
      <c r="E4938">
        <v>3797.77026367187</v>
      </c>
      <c r="F4938">
        <v>962.72692871093705</v>
      </c>
      <c r="G4938">
        <v>3.0065805185586198E-4</v>
      </c>
      <c r="H4938" s="32">
        <f t="shared" si="462"/>
        <v>93.999993896484</v>
      </c>
      <c r="I4938">
        <f t="shared" si="463"/>
        <v>3.9476800000000001</v>
      </c>
      <c r="J4938" s="10">
        <f t="shared" si="464"/>
        <v>4.2087392578124998</v>
      </c>
      <c r="K4938" s="10">
        <f t="shared" si="465"/>
        <v>3.79777026367187</v>
      </c>
      <c r="L4938" s="10">
        <f t="shared" si="466"/>
        <v>0.96272692871093701</v>
      </c>
      <c r="M4938">
        <f t="shared" si="467"/>
        <v>3.0065805185586198E-4</v>
      </c>
    </row>
    <row r="4939" spans="2:13" x14ac:dyDescent="0.25">
      <c r="B4939" s="9">
        <v>366.14999389648398</v>
      </c>
      <c r="C4939">
        <v>400000</v>
      </c>
      <c r="D4939">
        <v>4207.61181640625</v>
      </c>
      <c r="E4939">
        <v>3802.87915039062</v>
      </c>
      <c r="F4939">
        <v>963.41607666015602</v>
      </c>
      <c r="G4939">
        <v>3.0401488766074099E-4</v>
      </c>
      <c r="H4939" s="32">
        <f t="shared" si="462"/>
        <v>92.999993896484</v>
      </c>
      <c r="I4939">
        <f t="shared" si="463"/>
        <v>3.9476800000000001</v>
      </c>
      <c r="J4939" s="10">
        <f t="shared" si="464"/>
        <v>4.2076118164062501</v>
      </c>
      <c r="K4939" s="10">
        <f t="shared" si="465"/>
        <v>3.8028791503906199</v>
      </c>
      <c r="L4939" s="10">
        <f t="shared" si="466"/>
        <v>0.96341607666015605</v>
      </c>
      <c r="M4939">
        <f t="shared" si="467"/>
        <v>3.0401488766074099E-4</v>
      </c>
    </row>
    <row r="4940" spans="2:13" x14ac:dyDescent="0.25">
      <c r="B4940" s="9">
        <v>365.14999389648398</v>
      </c>
      <c r="C4940">
        <v>400000</v>
      </c>
      <c r="D4940">
        <v>4206.5048828125</v>
      </c>
      <c r="E4940">
        <v>3807.99462890625</v>
      </c>
      <c r="F4940">
        <v>964.10046386718705</v>
      </c>
      <c r="G4940">
        <v>3.0743837123736701E-4</v>
      </c>
      <c r="H4940" s="32">
        <f t="shared" si="462"/>
        <v>91.999993896484</v>
      </c>
      <c r="I4940">
        <f t="shared" si="463"/>
        <v>3.9476800000000001</v>
      </c>
      <c r="J4940" s="10">
        <f t="shared" si="464"/>
        <v>4.2065048828125002</v>
      </c>
      <c r="K4940" s="10">
        <f t="shared" si="465"/>
        <v>3.8079946289062501</v>
      </c>
      <c r="L4940" s="10">
        <f t="shared" si="466"/>
        <v>0.96410046386718706</v>
      </c>
      <c r="M4940">
        <f t="shared" si="467"/>
        <v>3.0743837123736701E-4</v>
      </c>
    </row>
    <row r="4941" spans="2:13" x14ac:dyDescent="0.25">
      <c r="B4941" s="9">
        <v>364.14999389648398</v>
      </c>
      <c r="C4941">
        <v>400000</v>
      </c>
      <c r="D4941">
        <v>4205.41943359375</v>
      </c>
      <c r="E4941">
        <v>3813.1162109375</v>
      </c>
      <c r="F4941">
        <v>964.78009033203102</v>
      </c>
      <c r="G4941">
        <v>3.1093036523088802E-4</v>
      </c>
      <c r="H4941" s="32">
        <f t="shared" si="462"/>
        <v>90.999993896484</v>
      </c>
      <c r="I4941">
        <f t="shared" si="463"/>
        <v>3.9476800000000001</v>
      </c>
      <c r="J4941" s="10">
        <f t="shared" si="464"/>
        <v>4.2054194335937503</v>
      </c>
      <c r="K4941" s="10">
        <f t="shared" si="465"/>
        <v>3.8131162109374999</v>
      </c>
      <c r="L4941" s="10">
        <f t="shared" si="466"/>
        <v>0.96478009033203105</v>
      </c>
      <c r="M4941">
        <f t="shared" si="467"/>
        <v>3.1093036523088802E-4</v>
      </c>
    </row>
    <row r="4942" spans="2:13" x14ac:dyDescent="0.25">
      <c r="B4942" s="9">
        <v>363.14999389648398</v>
      </c>
      <c r="C4942">
        <v>400000</v>
      </c>
      <c r="D4942">
        <v>4204.35498046875</v>
      </c>
      <c r="E4942">
        <v>3818.24365234375</v>
      </c>
      <c r="F4942">
        <v>965.45501708984295</v>
      </c>
      <c r="G4942">
        <v>3.1449261587113099E-4</v>
      </c>
      <c r="H4942" s="32">
        <f t="shared" si="462"/>
        <v>89.999993896484</v>
      </c>
      <c r="I4942">
        <f t="shared" si="463"/>
        <v>3.9476800000000001</v>
      </c>
      <c r="J4942" s="10">
        <f t="shared" si="464"/>
        <v>4.2043549804687501</v>
      </c>
      <c r="K4942" s="10">
        <f t="shared" si="465"/>
        <v>3.81824365234375</v>
      </c>
      <c r="L4942" s="10">
        <f t="shared" si="466"/>
        <v>0.96545501708984294</v>
      </c>
      <c r="M4942">
        <f t="shared" si="467"/>
        <v>3.1449261587113099E-4</v>
      </c>
    </row>
    <row r="4943" spans="2:13" x14ac:dyDescent="0.25">
      <c r="B4943" s="9">
        <v>362.14999389648398</v>
      </c>
      <c r="C4943">
        <v>400000</v>
      </c>
      <c r="D4943">
        <v>4203.3115234375</v>
      </c>
      <c r="E4943">
        <v>3823.37670898437</v>
      </c>
      <c r="F4943">
        <v>966.12512207031205</v>
      </c>
      <c r="G4943">
        <v>3.18127102218568E-4</v>
      </c>
      <c r="H4943" s="32">
        <f t="shared" si="462"/>
        <v>88.999993896484</v>
      </c>
      <c r="I4943">
        <f t="shared" si="463"/>
        <v>3.9476800000000001</v>
      </c>
      <c r="J4943" s="10">
        <f t="shared" si="464"/>
        <v>4.2033115234374998</v>
      </c>
      <c r="K4943" s="10">
        <f t="shared" si="465"/>
        <v>3.82337670898437</v>
      </c>
      <c r="L4943" s="10">
        <f t="shared" si="466"/>
        <v>0.96612512207031209</v>
      </c>
      <c r="M4943">
        <f t="shared" si="467"/>
        <v>3.18127102218568E-4</v>
      </c>
    </row>
    <row r="4944" spans="2:13" x14ac:dyDescent="0.25">
      <c r="B4944" s="9">
        <v>361.14999389648398</v>
      </c>
      <c r="C4944">
        <v>400000</v>
      </c>
      <c r="D4944">
        <v>4202.2890625</v>
      </c>
      <c r="E4944">
        <v>3828.51489257812</v>
      </c>
      <c r="F4944">
        <v>966.79040527343705</v>
      </c>
      <c r="G4944">
        <v>3.2183571602217799E-4</v>
      </c>
      <c r="H4944" s="32">
        <f t="shared" si="462"/>
        <v>87.999993896484</v>
      </c>
      <c r="I4944">
        <f t="shared" si="463"/>
        <v>3.9476800000000001</v>
      </c>
      <c r="J4944" s="10">
        <f t="shared" si="464"/>
        <v>4.2022890625000002</v>
      </c>
      <c r="K4944" s="10">
        <f t="shared" si="465"/>
        <v>3.8285148925781201</v>
      </c>
      <c r="L4944" s="10">
        <f t="shared" si="466"/>
        <v>0.96679040527343707</v>
      </c>
      <c r="M4944">
        <f t="shared" si="467"/>
        <v>3.2183571602217799E-4</v>
      </c>
    </row>
    <row r="4945" spans="2:13" x14ac:dyDescent="0.25">
      <c r="B4945" s="9">
        <v>360.14999389648398</v>
      </c>
      <c r="C4945">
        <v>400000</v>
      </c>
      <c r="D4945">
        <v>4201.28759765625</v>
      </c>
      <c r="E4945">
        <v>3833.65844726562</v>
      </c>
      <c r="F4945">
        <v>967.45086669921795</v>
      </c>
      <c r="G4945">
        <v>3.2562052365392398E-4</v>
      </c>
      <c r="H4945" s="32">
        <f t="shared" si="462"/>
        <v>86.999993896484</v>
      </c>
      <c r="I4945">
        <f t="shared" si="463"/>
        <v>3.9476800000000001</v>
      </c>
      <c r="J4945" s="10">
        <f t="shared" si="464"/>
        <v>4.2012875976562496</v>
      </c>
      <c r="K4945" s="10">
        <f t="shared" si="465"/>
        <v>3.8336584472656199</v>
      </c>
      <c r="L4945" s="10">
        <f t="shared" si="466"/>
        <v>0.96745086669921798</v>
      </c>
      <c r="M4945">
        <f t="shared" si="467"/>
        <v>3.2562052365392398E-4</v>
      </c>
    </row>
    <row r="4946" spans="2:13" x14ac:dyDescent="0.25">
      <c r="B4946" s="9">
        <v>359.14999389648398</v>
      </c>
      <c r="C4946">
        <v>400000</v>
      </c>
      <c r="D4946">
        <v>4200.30712890625</v>
      </c>
      <c r="E4946">
        <v>3838.806640625</v>
      </c>
      <c r="F4946">
        <v>968.1064453125</v>
      </c>
      <c r="G4946">
        <v>3.2948362058959901E-4</v>
      </c>
      <c r="H4946" s="32">
        <f t="shared" si="462"/>
        <v>85.999993896484</v>
      </c>
      <c r="I4946">
        <f t="shared" si="463"/>
        <v>3.9476800000000001</v>
      </c>
      <c r="J4946" s="10">
        <f t="shared" si="464"/>
        <v>4.2003071289062497</v>
      </c>
      <c r="K4946" s="10">
        <f t="shared" si="465"/>
        <v>3.8388066406250001</v>
      </c>
      <c r="L4946" s="10">
        <f t="shared" si="466"/>
        <v>0.96810644531250001</v>
      </c>
      <c r="M4946">
        <f t="shared" si="467"/>
        <v>3.2948362058959901E-4</v>
      </c>
    </row>
    <row r="4947" spans="2:13" x14ac:dyDescent="0.25">
      <c r="B4947" s="9">
        <v>358.14999389648398</v>
      </c>
      <c r="C4947">
        <v>400000</v>
      </c>
      <c r="D4947">
        <v>4199.34716796875</v>
      </c>
      <c r="E4947">
        <v>3843.95922851562</v>
      </c>
      <c r="F4947">
        <v>968.75714111328102</v>
      </c>
      <c r="G4947">
        <v>3.33427160512655E-4</v>
      </c>
      <c r="H4947" s="32">
        <f t="shared" si="462"/>
        <v>84.999993896484</v>
      </c>
      <c r="I4947">
        <f t="shared" si="463"/>
        <v>3.9476800000000001</v>
      </c>
      <c r="J4947" s="10">
        <f t="shared" si="464"/>
        <v>4.1993471679687504</v>
      </c>
      <c r="K4947" s="10">
        <f t="shared" si="465"/>
        <v>3.8439592285156201</v>
      </c>
      <c r="L4947" s="10">
        <f t="shared" si="466"/>
        <v>0.96875714111328104</v>
      </c>
      <c r="M4947">
        <f t="shared" si="467"/>
        <v>3.33427160512655E-4</v>
      </c>
    </row>
    <row r="4948" spans="2:13" x14ac:dyDescent="0.25">
      <c r="B4948" s="9">
        <v>357.14999389648398</v>
      </c>
      <c r="C4948">
        <v>400000</v>
      </c>
      <c r="D4948">
        <v>4198.408203125</v>
      </c>
      <c r="E4948">
        <v>3849.11596679687</v>
      </c>
      <c r="F4948">
        <v>969.40295410156205</v>
      </c>
      <c r="G4948">
        <v>3.3745341352186999E-4</v>
      </c>
      <c r="H4948" s="32">
        <f t="shared" si="462"/>
        <v>83.999993896484</v>
      </c>
      <c r="I4948">
        <f t="shared" si="463"/>
        <v>3.9476800000000001</v>
      </c>
      <c r="J4948" s="10">
        <f t="shared" si="464"/>
        <v>4.1984082031250001</v>
      </c>
      <c r="K4948" s="10">
        <f t="shared" si="465"/>
        <v>3.84911596679687</v>
      </c>
      <c r="L4948" s="10">
        <f t="shared" si="466"/>
        <v>0.96940295410156208</v>
      </c>
      <c r="M4948">
        <f t="shared" si="467"/>
        <v>3.3745341352186999E-4</v>
      </c>
    </row>
    <row r="4949" spans="2:13" x14ac:dyDescent="0.25">
      <c r="B4949" s="9">
        <v>356.14999389648398</v>
      </c>
      <c r="C4949">
        <v>400000</v>
      </c>
      <c r="D4949">
        <v>4197.490234375</v>
      </c>
      <c r="E4949">
        <v>3854.2763671875</v>
      </c>
      <c r="F4949">
        <v>970.04382324218705</v>
      </c>
      <c r="G4949">
        <v>3.4156467881984998E-4</v>
      </c>
      <c r="H4949" s="32">
        <f t="shared" si="462"/>
        <v>82.999993896484</v>
      </c>
      <c r="I4949">
        <f t="shared" si="463"/>
        <v>3.9476800000000001</v>
      </c>
      <c r="J4949" s="10">
        <f t="shared" si="464"/>
        <v>4.1974902343749996</v>
      </c>
      <c r="K4949" s="10">
        <f t="shared" si="465"/>
        <v>3.8542763671875</v>
      </c>
      <c r="L4949" s="10">
        <f t="shared" si="466"/>
        <v>0.97004382324218708</v>
      </c>
      <c r="M4949">
        <f t="shared" si="467"/>
        <v>3.4156467881984998E-4</v>
      </c>
    </row>
    <row r="4950" spans="2:13" x14ac:dyDescent="0.25">
      <c r="B4950" s="9">
        <v>355.14999389648398</v>
      </c>
      <c r="C4950">
        <v>400000</v>
      </c>
      <c r="D4950">
        <v>4196.5927734375</v>
      </c>
      <c r="E4950">
        <v>3859.44018554687</v>
      </c>
      <c r="F4950">
        <v>970.6796875</v>
      </c>
      <c r="G4950">
        <v>3.4576337202452101E-4</v>
      </c>
      <c r="H4950" s="32">
        <f t="shared" si="462"/>
        <v>81.999993896484</v>
      </c>
      <c r="I4950">
        <f t="shared" si="463"/>
        <v>3.9476800000000001</v>
      </c>
      <c r="J4950" s="10">
        <f t="shared" si="464"/>
        <v>4.1965927734374997</v>
      </c>
      <c r="K4950" s="10">
        <f t="shared" si="465"/>
        <v>3.8594401855468701</v>
      </c>
      <c r="L4950" s="10">
        <f t="shared" si="466"/>
        <v>0.9706796875</v>
      </c>
      <c r="M4950">
        <f t="shared" si="467"/>
        <v>3.4576337202452101E-4</v>
      </c>
    </row>
    <row r="4951" spans="2:13" x14ac:dyDescent="0.25">
      <c r="B4951" s="9">
        <v>354.14999389648398</v>
      </c>
      <c r="C4951">
        <v>400000</v>
      </c>
      <c r="D4951">
        <v>4195.71630859375</v>
      </c>
      <c r="E4951">
        <v>3864.60693359375</v>
      </c>
      <c r="F4951">
        <v>971.310546875</v>
      </c>
      <c r="G4951">
        <v>3.5005199606530298E-4</v>
      </c>
      <c r="H4951" s="32">
        <f t="shared" si="462"/>
        <v>80.999993896484</v>
      </c>
      <c r="I4951">
        <f t="shared" si="463"/>
        <v>3.9476800000000001</v>
      </c>
      <c r="J4951" s="10">
        <f t="shared" si="464"/>
        <v>4.1957163085937497</v>
      </c>
      <c r="K4951" s="10">
        <f t="shared" si="465"/>
        <v>3.8646069335937501</v>
      </c>
      <c r="L4951" s="10">
        <f t="shared" si="466"/>
        <v>0.97131054687499996</v>
      </c>
      <c r="M4951">
        <f t="shared" si="467"/>
        <v>3.5005199606530298E-4</v>
      </c>
    </row>
    <row r="4952" spans="2:13" x14ac:dyDescent="0.25">
      <c r="B4952" s="9">
        <v>353.14999389648398</v>
      </c>
      <c r="C4952">
        <v>400000</v>
      </c>
      <c r="D4952">
        <v>4194.8603515625</v>
      </c>
      <c r="E4952">
        <v>3869.7763671875</v>
      </c>
      <c r="F4952">
        <v>971.93640136718705</v>
      </c>
      <c r="G4952">
        <v>3.5443314118310798E-4</v>
      </c>
      <c r="H4952" s="32">
        <f t="shared" si="462"/>
        <v>79.999993896484</v>
      </c>
      <c r="I4952">
        <f t="shared" si="463"/>
        <v>3.9476800000000001</v>
      </c>
      <c r="J4952" s="10">
        <f t="shared" si="464"/>
        <v>4.1948603515625003</v>
      </c>
      <c r="K4952" s="10">
        <f t="shared" si="465"/>
        <v>3.8697763671874998</v>
      </c>
      <c r="L4952" s="10">
        <f t="shared" si="466"/>
        <v>0.97193640136718706</v>
      </c>
      <c r="M4952">
        <f t="shared" si="467"/>
        <v>3.5443314118310798E-4</v>
      </c>
    </row>
    <row r="4953" spans="2:13" x14ac:dyDescent="0.25">
      <c r="B4953" s="9">
        <v>352.14999389648398</v>
      </c>
      <c r="C4953">
        <v>400000</v>
      </c>
      <c r="D4953">
        <v>4194.025390625</v>
      </c>
      <c r="E4953">
        <v>3874.94799804687</v>
      </c>
      <c r="F4953">
        <v>972.55718994140602</v>
      </c>
      <c r="G4953">
        <v>3.5890948493033599E-4</v>
      </c>
      <c r="H4953" s="32">
        <f t="shared" si="462"/>
        <v>78.999993896484</v>
      </c>
      <c r="I4953">
        <f t="shared" si="463"/>
        <v>3.9476800000000001</v>
      </c>
      <c r="J4953" s="10">
        <f t="shared" si="464"/>
        <v>4.1940253906249998</v>
      </c>
      <c r="K4953" s="10">
        <f t="shared" si="465"/>
        <v>3.8749479980468702</v>
      </c>
      <c r="L4953" s="10">
        <f t="shared" si="466"/>
        <v>0.97255718994140605</v>
      </c>
      <c r="M4953">
        <f t="shared" si="467"/>
        <v>3.5890948493033599E-4</v>
      </c>
    </row>
    <row r="4954" spans="2:13" x14ac:dyDescent="0.25">
      <c r="B4954" s="9">
        <v>351.14999389648398</v>
      </c>
      <c r="C4954">
        <v>400000</v>
      </c>
      <c r="D4954">
        <v>4193.2109375</v>
      </c>
      <c r="E4954">
        <v>3880.12158203125</v>
      </c>
      <c r="F4954">
        <v>973.1728515625</v>
      </c>
      <c r="G4954">
        <v>3.6348382127471198E-4</v>
      </c>
      <c r="H4954" s="32">
        <f t="shared" si="462"/>
        <v>77.999993896484</v>
      </c>
      <c r="I4954">
        <f t="shared" si="463"/>
        <v>3.9476800000000001</v>
      </c>
      <c r="J4954" s="10">
        <f t="shared" si="464"/>
        <v>4.1932109375</v>
      </c>
      <c r="K4954" s="10">
        <f t="shared" si="465"/>
        <v>3.8801215820312498</v>
      </c>
      <c r="L4954" s="10">
        <f t="shared" si="466"/>
        <v>0.9731728515625</v>
      </c>
      <c r="M4954">
        <f t="shared" si="467"/>
        <v>3.6348382127471198E-4</v>
      </c>
    </row>
    <row r="4955" spans="2:13" x14ac:dyDescent="0.25">
      <c r="B4955" s="9">
        <v>350.14999389648398</v>
      </c>
      <c r="C4955">
        <v>400000</v>
      </c>
      <c r="D4955">
        <v>4192.4169921875</v>
      </c>
      <c r="E4955">
        <v>3885.29638671875</v>
      </c>
      <c r="F4955">
        <v>973.783447265625</v>
      </c>
      <c r="G4955">
        <v>3.6815897328779101E-4</v>
      </c>
      <c r="H4955" s="32">
        <f t="shared" si="462"/>
        <v>76.999993896484</v>
      </c>
      <c r="I4955">
        <f t="shared" si="463"/>
        <v>3.9476800000000001</v>
      </c>
      <c r="J4955" s="10">
        <f t="shared" si="464"/>
        <v>4.1924169921874999</v>
      </c>
      <c r="K4955" s="10">
        <f t="shared" si="465"/>
        <v>3.8852963867187502</v>
      </c>
      <c r="L4955" s="10">
        <f t="shared" si="466"/>
        <v>0.97378344726562505</v>
      </c>
      <c r="M4955">
        <f t="shared" si="467"/>
        <v>3.6815897328779101E-4</v>
      </c>
    </row>
    <row r="4956" spans="2:13" x14ac:dyDescent="0.25">
      <c r="B4956" s="9">
        <v>349.14999389648398</v>
      </c>
      <c r="C4956">
        <v>400000</v>
      </c>
      <c r="D4956">
        <v>4191.64404296875</v>
      </c>
      <c r="E4956">
        <v>3890.47216796875</v>
      </c>
      <c r="F4956">
        <v>974.38879394531205</v>
      </c>
      <c r="G4956">
        <v>3.7293799687176899E-4</v>
      </c>
      <c r="H4956" s="32">
        <f t="shared" si="462"/>
        <v>75.999993896484</v>
      </c>
      <c r="I4956">
        <f t="shared" si="463"/>
        <v>3.9476800000000001</v>
      </c>
      <c r="J4956" s="10">
        <f t="shared" si="464"/>
        <v>4.1916440429687496</v>
      </c>
      <c r="K4956" s="10">
        <f t="shared" si="465"/>
        <v>3.89047216796875</v>
      </c>
      <c r="L4956" s="10">
        <f t="shared" si="466"/>
        <v>0.97438879394531208</v>
      </c>
      <c r="M4956">
        <f t="shared" si="467"/>
        <v>3.7293799687176899E-4</v>
      </c>
    </row>
    <row r="4957" spans="2:13" x14ac:dyDescent="0.25">
      <c r="B4957" s="9">
        <v>348.14999389648398</v>
      </c>
      <c r="C4957">
        <v>400000</v>
      </c>
      <c r="D4957">
        <v>4190.8916015625</v>
      </c>
      <c r="E4957">
        <v>3895.6484375</v>
      </c>
      <c r="F4957">
        <v>974.989013671875</v>
      </c>
      <c r="G4957">
        <v>3.7782394792884502E-4</v>
      </c>
      <c r="H4957" s="32">
        <f t="shared" si="462"/>
        <v>74.999993896484</v>
      </c>
      <c r="I4957">
        <f t="shared" si="463"/>
        <v>3.9476800000000001</v>
      </c>
      <c r="J4957" s="10">
        <f t="shared" si="464"/>
        <v>4.1908916015625</v>
      </c>
      <c r="K4957" s="10">
        <f t="shared" si="465"/>
        <v>3.8956484374999998</v>
      </c>
      <c r="L4957" s="10">
        <f t="shared" si="466"/>
        <v>0.97498901367187496</v>
      </c>
      <c r="M4957">
        <f t="shared" si="467"/>
        <v>3.7782394792884502E-4</v>
      </c>
    </row>
    <row r="4958" spans="2:13" x14ac:dyDescent="0.25">
      <c r="B4958" s="9">
        <v>347.14999389648398</v>
      </c>
      <c r="C4958">
        <v>400000</v>
      </c>
      <c r="D4958">
        <v>4190.16015625</v>
      </c>
      <c r="E4958">
        <v>3900.82446289062</v>
      </c>
      <c r="F4958">
        <v>975.583984375</v>
      </c>
      <c r="G4958">
        <v>3.8282005698420102E-4</v>
      </c>
      <c r="H4958" s="32">
        <f t="shared" si="462"/>
        <v>73.999993896484</v>
      </c>
      <c r="I4958">
        <f t="shared" si="463"/>
        <v>3.9476800000000001</v>
      </c>
      <c r="J4958" s="10">
        <f t="shared" si="464"/>
        <v>4.1901601562500002</v>
      </c>
      <c r="K4958" s="10">
        <f t="shared" si="465"/>
        <v>3.9008244628906201</v>
      </c>
      <c r="L4958" s="10">
        <f t="shared" si="466"/>
        <v>0.97558398437500005</v>
      </c>
      <c r="M4958">
        <f t="shared" si="467"/>
        <v>3.8282005698420102E-4</v>
      </c>
    </row>
    <row r="4959" spans="2:13" x14ac:dyDescent="0.25">
      <c r="B4959" s="9">
        <v>346.14999389648398</v>
      </c>
      <c r="C4959">
        <v>400000</v>
      </c>
      <c r="D4959">
        <v>4189.44921875</v>
      </c>
      <c r="E4959">
        <v>3906</v>
      </c>
      <c r="F4959">
        <v>976.17364501953102</v>
      </c>
      <c r="G4959">
        <v>3.8792967097833698E-4</v>
      </c>
      <c r="H4959" s="32">
        <f t="shared" si="462"/>
        <v>72.999993896484</v>
      </c>
      <c r="I4959">
        <f t="shared" si="463"/>
        <v>3.9476800000000001</v>
      </c>
      <c r="J4959" s="10">
        <f t="shared" si="464"/>
        <v>4.1894492187500001</v>
      </c>
      <c r="K4959" s="10">
        <f t="shared" si="465"/>
        <v>3.9060000000000001</v>
      </c>
      <c r="L4959" s="10">
        <f t="shared" si="466"/>
        <v>0.97617364501953108</v>
      </c>
      <c r="M4959">
        <f t="shared" si="467"/>
        <v>3.8792967097833698E-4</v>
      </c>
    </row>
    <row r="4960" spans="2:13" x14ac:dyDescent="0.25">
      <c r="B4960" s="9">
        <v>345.14999389648398</v>
      </c>
      <c r="C4960">
        <v>400000</v>
      </c>
      <c r="D4960">
        <v>4188.75927734375</v>
      </c>
      <c r="E4960">
        <v>3911.17431640625</v>
      </c>
      <c r="F4960">
        <v>976.758056640625</v>
      </c>
      <c r="G4960">
        <v>3.93156253267079E-4</v>
      </c>
      <c r="H4960" s="32">
        <f t="shared" si="462"/>
        <v>71.999993896484</v>
      </c>
      <c r="I4960">
        <f t="shared" si="463"/>
        <v>3.9476800000000001</v>
      </c>
      <c r="J4960" s="10">
        <f t="shared" si="464"/>
        <v>4.1887592773437499</v>
      </c>
      <c r="K4960" s="10">
        <f t="shared" si="465"/>
        <v>3.91117431640625</v>
      </c>
      <c r="L4960" s="10">
        <f t="shared" si="466"/>
        <v>0.97675805664062498</v>
      </c>
      <c r="M4960">
        <f t="shared" si="467"/>
        <v>3.93156253267079E-4</v>
      </c>
    </row>
    <row r="4961" spans="2:13" x14ac:dyDescent="0.25">
      <c r="B4961" s="9">
        <v>344.14999389648398</v>
      </c>
      <c r="C4961">
        <v>400000</v>
      </c>
      <c r="D4961">
        <v>4188.08935546875</v>
      </c>
      <c r="E4961">
        <v>3916.34716796875</v>
      </c>
      <c r="F4961">
        <v>977.33709716796795</v>
      </c>
      <c r="G4961">
        <v>3.9850344182923398E-4</v>
      </c>
      <c r="H4961" s="32">
        <f t="shared" si="462"/>
        <v>70.999993896484</v>
      </c>
      <c r="I4961">
        <f t="shared" si="463"/>
        <v>3.9476800000000001</v>
      </c>
      <c r="J4961" s="10">
        <f t="shared" si="464"/>
        <v>4.1880893554687502</v>
      </c>
      <c r="K4961" s="10">
        <f t="shared" si="465"/>
        <v>3.91634716796875</v>
      </c>
      <c r="L4961" s="10">
        <f t="shared" si="466"/>
        <v>0.97733709716796791</v>
      </c>
      <c r="M4961">
        <f t="shared" si="467"/>
        <v>3.9850344182923398E-4</v>
      </c>
    </row>
    <row r="4962" spans="2:13" x14ac:dyDescent="0.25">
      <c r="B4962" s="9">
        <v>343.14999389648398</v>
      </c>
      <c r="C4962">
        <v>400000</v>
      </c>
      <c r="D4962">
        <v>4187.44091796875</v>
      </c>
      <c r="E4962">
        <v>3921.517578125</v>
      </c>
      <c r="F4962">
        <v>977.91070556640602</v>
      </c>
      <c r="G4962">
        <v>4.0397493285126897E-4</v>
      </c>
      <c r="H4962" s="32">
        <f t="shared" si="462"/>
        <v>69.999993896484</v>
      </c>
      <c r="I4962">
        <f t="shared" si="463"/>
        <v>3.9476800000000001</v>
      </c>
      <c r="J4962" s="10">
        <f t="shared" si="464"/>
        <v>4.1874409179687504</v>
      </c>
      <c r="K4962" s="10">
        <f t="shared" si="465"/>
        <v>3.921517578125</v>
      </c>
      <c r="L4962" s="10">
        <f t="shared" si="466"/>
        <v>0.97791070556640602</v>
      </c>
      <c r="M4962">
        <f t="shared" si="467"/>
        <v>4.0397493285126897E-4</v>
      </c>
    </row>
    <row r="4963" spans="2:13" x14ac:dyDescent="0.25">
      <c r="B4963" s="9">
        <v>342.14999389648398</v>
      </c>
      <c r="C4963">
        <v>400000</v>
      </c>
      <c r="D4963">
        <v>4186.81298828125</v>
      </c>
      <c r="E4963">
        <v>3926.68530273437</v>
      </c>
      <c r="F4963">
        <v>978.47894287109295</v>
      </c>
      <c r="G4963">
        <v>4.0957465535029698E-4</v>
      </c>
      <c r="H4963" s="32">
        <f t="shared" si="462"/>
        <v>68.999993896484</v>
      </c>
      <c r="I4963">
        <f t="shared" si="463"/>
        <v>3.9476800000000001</v>
      </c>
      <c r="J4963" s="10">
        <f t="shared" si="464"/>
        <v>4.1868129882812504</v>
      </c>
      <c r="K4963" s="10">
        <f t="shared" si="465"/>
        <v>3.92668530273437</v>
      </c>
      <c r="L4963" s="10">
        <f t="shared" si="466"/>
        <v>0.97847894287109294</v>
      </c>
      <c r="M4963">
        <f t="shared" si="467"/>
        <v>4.0957465535029698E-4</v>
      </c>
    </row>
    <row r="4964" spans="2:13" x14ac:dyDescent="0.25">
      <c r="B4964" s="9">
        <v>341.14999389648398</v>
      </c>
      <c r="C4964">
        <v>400000</v>
      </c>
      <c r="D4964">
        <v>4186.20556640625</v>
      </c>
      <c r="E4964">
        <v>3931.84936523437</v>
      </c>
      <c r="F4964">
        <v>979.04162597656205</v>
      </c>
      <c r="G4964">
        <v>4.1530668386258098E-4</v>
      </c>
      <c r="H4964" s="32">
        <f t="shared" si="462"/>
        <v>67.999993896484</v>
      </c>
      <c r="I4964">
        <f t="shared" si="463"/>
        <v>3.9476800000000001</v>
      </c>
      <c r="J4964" s="10">
        <f t="shared" si="464"/>
        <v>4.1862055664062501</v>
      </c>
      <c r="K4964" s="10">
        <f t="shared" si="465"/>
        <v>3.93184936523437</v>
      </c>
      <c r="L4964" s="10">
        <f t="shared" si="466"/>
        <v>0.97904162597656208</v>
      </c>
      <c r="M4964">
        <f t="shared" si="467"/>
        <v>4.1530668386258098E-4</v>
      </c>
    </row>
    <row r="4965" spans="2:13" x14ac:dyDescent="0.25">
      <c r="B4965" s="9">
        <v>340.14999389648398</v>
      </c>
      <c r="C4965">
        <v>400000</v>
      </c>
      <c r="D4965">
        <v>4185.619140625</v>
      </c>
      <c r="E4965">
        <v>3937.00952148437</v>
      </c>
      <c r="F4965">
        <v>979.598876953125</v>
      </c>
      <c r="G4965">
        <v>4.2117518023587698E-4</v>
      </c>
      <c r="H4965" s="32">
        <f t="shared" si="462"/>
        <v>66.999993896484</v>
      </c>
      <c r="I4965">
        <f t="shared" si="463"/>
        <v>3.9476800000000001</v>
      </c>
      <c r="J4965" s="10">
        <f t="shared" si="464"/>
        <v>4.1856191406249996</v>
      </c>
      <c r="K4965" s="10">
        <f t="shared" si="465"/>
        <v>3.9370095214843701</v>
      </c>
      <c r="L4965" s="10">
        <f t="shared" si="466"/>
        <v>0.97959887695312498</v>
      </c>
      <c r="M4965">
        <f t="shared" si="467"/>
        <v>4.2117518023587698E-4</v>
      </c>
    </row>
    <row r="4966" spans="2:13" x14ac:dyDescent="0.25">
      <c r="B4966" s="9">
        <v>339.14999389648398</v>
      </c>
      <c r="C4966">
        <v>400000</v>
      </c>
      <c r="D4966">
        <v>4185.0537109375</v>
      </c>
      <c r="E4966">
        <v>3942.16479492187</v>
      </c>
      <c r="F4966">
        <v>980.15051269531205</v>
      </c>
      <c r="G4966">
        <v>4.2718456825241398E-4</v>
      </c>
      <c r="H4966" s="32">
        <f t="shared" si="462"/>
        <v>65.999993896484</v>
      </c>
      <c r="I4966">
        <f t="shared" si="463"/>
        <v>3.9476800000000001</v>
      </c>
      <c r="J4966" s="10">
        <f t="shared" si="464"/>
        <v>4.1850537109374999</v>
      </c>
      <c r="K4966" s="10">
        <f t="shared" si="465"/>
        <v>3.9421647949218701</v>
      </c>
      <c r="L4966" s="10">
        <f t="shared" si="466"/>
        <v>0.98015051269531206</v>
      </c>
      <c r="M4966">
        <f t="shared" si="467"/>
        <v>4.2718456825241398E-4</v>
      </c>
    </row>
    <row r="4967" spans="2:13" x14ac:dyDescent="0.25">
      <c r="B4967" s="9">
        <v>338.14999389648398</v>
      </c>
      <c r="C4967">
        <v>400000</v>
      </c>
      <c r="D4967">
        <v>4184.5087890625</v>
      </c>
      <c r="E4967">
        <v>3947.314453125</v>
      </c>
      <c r="F4967">
        <v>980.696533203125</v>
      </c>
      <c r="G4967">
        <v>4.3333944631740402E-4</v>
      </c>
      <c r="H4967" s="32">
        <f t="shared" si="462"/>
        <v>64.999993896484</v>
      </c>
      <c r="I4967">
        <f t="shared" si="463"/>
        <v>3.9476800000000001</v>
      </c>
      <c r="J4967" s="10">
        <f t="shared" si="464"/>
        <v>4.1845087890624999</v>
      </c>
      <c r="K4967" s="10">
        <f t="shared" si="465"/>
        <v>3.9473144531250002</v>
      </c>
      <c r="L4967" s="10">
        <f t="shared" si="466"/>
        <v>0.980696533203125</v>
      </c>
      <c r="M4967">
        <f t="shared" si="467"/>
        <v>4.3333944631740402E-4</v>
      </c>
    </row>
    <row r="4968" spans="2:13" x14ac:dyDescent="0.25">
      <c r="B4968" s="9">
        <v>337.14999389648398</v>
      </c>
      <c r="C4968">
        <v>400000</v>
      </c>
      <c r="D4968">
        <v>4183.98486328125</v>
      </c>
      <c r="E4968">
        <v>3952.4580078125</v>
      </c>
      <c r="F4968">
        <v>981.23687744140602</v>
      </c>
      <c r="G4968">
        <v>4.3964450014755097E-4</v>
      </c>
      <c r="H4968" s="32">
        <f t="shared" si="462"/>
        <v>63.999993896484</v>
      </c>
      <c r="I4968">
        <f t="shared" si="463"/>
        <v>3.9476800000000001</v>
      </c>
      <c r="J4968" s="10">
        <f t="shared" si="464"/>
        <v>4.1839848632812497</v>
      </c>
      <c r="K4968" s="10">
        <f t="shared" si="465"/>
        <v>3.9524580078125</v>
      </c>
      <c r="L4968" s="10">
        <f t="shared" si="466"/>
        <v>0.98123687744140597</v>
      </c>
      <c r="M4968">
        <f t="shared" si="467"/>
        <v>4.3964450014755097E-4</v>
      </c>
    </row>
    <row r="4969" spans="2:13" x14ac:dyDescent="0.25">
      <c r="B4969" s="9">
        <v>336.14999389648398</v>
      </c>
      <c r="C4969">
        <v>400000</v>
      </c>
      <c r="D4969">
        <v>4183.48193359375</v>
      </c>
      <c r="E4969">
        <v>3957.5947265625</v>
      </c>
      <c r="F4969">
        <v>981.77154541015602</v>
      </c>
      <c r="G4969">
        <v>4.4610476470552298E-4</v>
      </c>
      <c r="H4969" s="32">
        <f t="shared" si="462"/>
        <v>62.999993896484</v>
      </c>
      <c r="I4969">
        <f t="shared" si="463"/>
        <v>3.9476800000000001</v>
      </c>
      <c r="J4969" s="10">
        <f t="shared" si="464"/>
        <v>4.1834819335937503</v>
      </c>
      <c r="K4969" s="10">
        <f t="shared" si="465"/>
        <v>3.9575947265625002</v>
      </c>
      <c r="L4969" s="10">
        <f t="shared" si="466"/>
        <v>0.98177154541015599</v>
      </c>
      <c r="M4969">
        <f t="shared" si="467"/>
        <v>4.4610476470552298E-4</v>
      </c>
    </row>
    <row r="4970" spans="2:13" x14ac:dyDescent="0.25">
      <c r="B4970" s="9">
        <v>335.14999389648398</v>
      </c>
      <c r="C4970">
        <v>400000</v>
      </c>
      <c r="D4970">
        <v>4182.99951171875</v>
      </c>
      <c r="E4970">
        <v>3962.72338867187</v>
      </c>
      <c r="F4970">
        <v>982.30047607421795</v>
      </c>
      <c r="G4970">
        <v>4.52725391369313E-4</v>
      </c>
      <c r="H4970" s="32">
        <f t="shared" si="462"/>
        <v>61.999993896484</v>
      </c>
      <c r="I4970">
        <f t="shared" si="463"/>
        <v>3.9476800000000001</v>
      </c>
      <c r="J4970" s="10">
        <f t="shared" si="464"/>
        <v>4.1829995117187497</v>
      </c>
      <c r="K4970" s="10">
        <f t="shared" si="465"/>
        <v>3.9627233886718698</v>
      </c>
      <c r="L4970" s="10">
        <f t="shared" si="466"/>
        <v>0.982300476074218</v>
      </c>
      <c r="M4970">
        <f t="shared" si="467"/>
        <v>4.52725391369313E-4</v>
      </c>
    </row>
    <row r="4971" spans="2:13" x14ac:dyDescent="0.25">
      <c r="B4971" s="9">
        <v>334.14999389648398</v>
      </c>
      <c r="C4971">
        <v>400000</v>
      </c>
      <c r="D4971">
        <v>4182.53857421875</v>
      </c>
      <c r="E4971">
        <v>3967.84375</v>
      </c>
      <c r="F4971">
        <v>982.82354736328102</v>
      </c>
      <c r="G4971">
        <v>4.5951173524372198E-4</v>
      </c>
      <c r="H4971" s="32">
        <f t="shared" si="462"/>
        <v>60.999993896484</v>
      </c>
      <c r="I4971">
        <f t="shared" si="463"/>
        <v>3.9476800000000001</v>
      </c>
      <c r="J4971" s="10">
        <f t="shared" si="464"/>
        <v>4.18253857421875</v>
      </c>
      <c r="K4971" s="10">
        <f t="shared" si="465"/>
        <v>3.9678437500000001</v>
      </c>
      <c r="L4971" s="10">
        <f t="shared" si="466"/>
        <v>0.98282354736328104</v>
      </c>
      <c r="M4971">
        <f t="shared" si="467"/>
        <v>4.5951173524372198E-4</v>
      </c>
    </row>
    <row r="4972" spans="2:13" x14ac:dyDescent="0.25">
      <c r="B4972" s="9">
        <v>333.14999389648398</v>
      </c>
      <c r="C4972">
        <v>400000</v>
      </c>
      <c r="D4972">
        <v>4182.09814453125</v>
      </c>
      <c r="E4972">
        <v>3972.95458984375</v>
      </c>
      <c r="F4972">
        <v>983.34075927734295</v>
      </c>
      <c r="G4972">
        <v>4.6646947157569202E-4</v>
      </c>
      <c r="H4972" s="32">
        <f t="shared" si="462"/>
        <v>59.999993896484</v>
      </c>
      <c r="I4972">
        <f t="shared" si="463"/>
        <v>3.9476800000000001</v>
      </c>
      <c r="J4972" s="10">
        <f t="shared" si="464"/>
        <v>4.18209814453125</v>
      </c>
      <c r="K4972" s="10">
        <f t="shared" si="465"/>
        <v>3.9729545898437499</v>
      </c>
      <c r="L4972" s="10">
        <f t="shared" si="466"/>
        <v>0.98334075927734299</v>
      </c>
      <c r="M4972">
        <f t="shared" si="467"/>
        <v>4.6646947157569202E-4</v>
      </c>
    </row>
    <row r="4973" spans="2:13" x14ac:dyDescent="0.25">
      <c r="B4973" s="9">
        <v>332.14999389648398</v>
      </c>
      <c r="C4973">
        <v>400000</v>
      </c>
      <c r="D4973">
        <v>4181.67919921875</v>
      </c>
      <c r="E4973">
        <v>3978.05541992187</v>
      </c>
      <c r="F4973">
        <v>983.85205078125</v>
      </c>
      <c r="G4973">
        <v>4.7360445023514298E-4</v>
      </c>
      <c r="H4973" s="32">
        <f t="shared" si="462"/>
        <v>58.999993896484</v>
      </c>
      <c r="I4973">
        <f t="shared" si="463"/>
        <v>3.9476800000000001</v>
      </c>
      <c r="J4973" s="10">
        <f t="shared" si="464"/>
        <v>4.1816791992187499</v>
      </c>
      <c r="K4973" s="10">
        <f t="shared" si="465"/>
        <v>3.9780554199218701</v>
      </c>
      <c r="L4973" s="10">
        <f t="shared" si="466"/>
        <v>0.98385205078125004</v>
      </c>
      <c r="M4973">
        <f t="shared" si="467"/>
        <v>4.7360445023514298E-4</v>
      </c>
    </row>
    <row r="4974" spans="2:13" x14ac:dyDescent="0.25">
      <c r="B4974" s="9">
        <v>331.14999389648398</v>
      </c>
      <c r="C4974">
        <v>400000</v>
      </c>
      <c r="D4974">
        <v>4181.28125</v>
      </c>
      <c r="E4974">
        <v>3983.14501953125</v>
      </c>
      <c r="F4974">
        <v>984.357421875</v>
      </c>
      <c r="G4974">
        <v>4.8092278302647098E-4</v>
      </c>
      <c r="H4974" s="32">
        <f t="shared" si="462"/>
        <v>57.999993896484</v>
      </c>
      <c r="I4974">
        <f t="shared" si="463"/>
        <v>3.9476800000000001</v>
      </c>
      <c r="J4974" s="10">
        <f t="shared" si="464"/>
        <v>4.1812812499999996</v>
      </c>
      <c r="K4974" s="10">
        <f t="shared" si="465"/>
        <v>3.9831450195312499</v>
      </c>
      <c r="L4974" s="10">
        <f t="shared" si="466"/>
        <v>0.98435742187499997</v>
      </c>
      <c r="M4974">
        <f t="shared" si="467"/>
        <v>4.8092278302647098E-4</v>
      </c>
    </row>
    <row r="4975" spans="2:13" x14ac:dyDescent="0.25">
      <c r="B4975" s="9">
        <v>330.14999389648398</v>
      </c>
      <c r="C4975">
        <v>400000</v>
      </c>
      <c r="D4975">
        <v>4180.904296875</v>
      </c>
      <c r="E4975">
        <v>3988.22241210937</v>
      </c>
      <c r="F4975">
        <v>984.856689453125</v>
      </c>
      <c r="G4975">
        <v>4.8843090189620798E-4</v>
      </c>
      <c r="H4975" s="32">
        <f t="shared" si="462"/>
        <v>56.999993896484</v>
      </c>
      <c r="I4975">
        <f t="shared" si="463"/>
        <v>3.9476800000000001</v>
      </c>
      <c r="J4975" s="10">
        <f t="shared" si="464"/>
        <v>4.1809042968750001</v>
      </c>
      <c r="K4975" s="10">
        <f t="shared" si="465"/>
        <v>3.9882224121093701</v>
      </c>
      <c r="L4975" s="10">
        <f t="shared" si="466"/>
        <v>0.98485668945312499</v>
      </c>
      <c r="M4975">
        <f t="shared" si="467"/>
        <v>4.8843090189620798E-4</v>
      </c>
    </row>
    <row r="4976" spans="2:13" x14ac:dyDescent="0.25">
      <c r="B4976" s="9">
        <v>329.14999389648398</v>
      </c>
      <c r="C4976">
        <v>400000</v>
      </c>
      <c r="D4976">
        <v>4180.54833984375</v>
      </c>
      <c r="E4976">
        <v>3993.28686523437</v>
      </c>
      <c r="F4976">
        <v>985.349853515625</v>
      </c>
      <c r="G4976">
        <v>4.9613550072535797E-4</v>
      </c>
      <c r="H4976" s="32">
        <f t="shared" si="462"/>
        <v>55.999993896484</v>
      </c>
      <c r="I4976">
        <f t="shared" si="463"/>
        <v>3.9476800000000001</v>
      </c>
      <c r="J4976" s="10">
        <f t="shared" si="464"/>
        <v>4.1805483398437504</v>
      </c>
      <c r="K4976" s="10">
        <f t="shared" si="465"/>
        <v>3.9932868652343698</v>
      </c>
      <c r="L4976" s="10">
        <f t="shared" si="466"/>
        <v>0.98534985351562498</v>
      </c>
      <c r="M4976">
        <f t="shared" si="467"/>
        <v>4.9613550072535797E-4</v>
      </c>
    </row>
    <row r="4977" spans="2:13" x14ac:dyDescent="0.25">
      <c r="B4977" s="9">
        <v>328.14999389648398</v>
      </c>
      <c r="C4977">
        <v>400000</v>
      </c>
      <c r="D4977">
        <v>4180.2138671875</v>
      </c>
      <c r="E4977">
        <v>3998.33740234375</v>
      </c>
      <c r="F4977">
        <v>985.8369140625</v>
      </c>
      <c r="G4977">
        <v>5.0404353532940095E-4</v>
      </c>
      <c r="H4977" s="32">
        <f t="shared" si="462"/>
        <v>54.999993896484</v>
      </c>
      <c r="I4977">
        <f t="shared" si="463"/>
        <v>3.9476800000000001</v>
      </c>
      <c r="J4977" s="10">
        <f t="shared" si="464"/>
        <v>4.1802138671874998</v>
      </c>
      <c r="K4977" s="10">
        <f t="shared" si="465"/>
        <v>3.9983374023437501</v>
      </c>
      <c r="L4977" s="10">
        <f t="shared" si="466"/>
        <v>0.98583691406249996</v>
      </c>
      <c r="M4977">
        <f t="shared" si="467"/>
        <v>5.0404353532940095E-4</v>
      </c>
    </row>
    <row r="4978" spans="2:13" x14ac:dyDescent="0.25">
      <c r="B4978" s="9">
        <v>327.14999389648398</v>
      </c>
      <c r="C4978">
        <v>400000</v>
      </c>
      <c r="D4978">
        <v>4179.90087890625</v>
      </c>
      <c r="E4978">
        <v>4003.373046875</v>
      </c>
      <c r="F4978">
        <v>986.31768798828102</v>
      </c>
      <c r="G4978">
        <v>5.1216233987361095E-4</v>
      </c>
      <c r="H4978" s="32">
        <f t="shared" si="462"/>
        <v>53.999993896484</v>
      </c>
      <c r="I4978">
        <f t="shared" si="463"/>
        <v>3.9476800000000001</v>
      </c>
      <c r="J4978" s="10">
        <f t="shared" si="464"/>
        <v>4.17990087890625</v>
      </c>
      <c r="K4978" s="10">
        <f t="shared" si="465"/>
        <v>4.0033730468749997</v>
      </c>
      <c r="L4978" s="10">
        <f t="shared" si="466"/>
        <v>0.98631768798828101</v>
      </c>
      <c r="M4978">
        <f t="shared" si="467"/>
        <v>5.1216233987361095E-4</v>
      </c>
    </row>
    <row r="4979" spans="2:13" x14ac:dyDescent="0.25">
      <c r="B4979" s="9">
        <v>326.14999389648398</v>
      </c>
      <c r="C4979">
        <v>400000</v>
      </c>
      <c r="D4979">
        <v>4179.60888671875</v>
      </c>
      <c r="E4979">
        <v>4008.392578125</v>
      </c>
      <c r="F4979">
        <v>986.792236328125</v>
      </c>
      <c r="G4979">
        <v>5.2049959776922995E-4</v>
      </c>
      <c r="H4979" s="32">
        <f t="shared" si="462"/>
        <v>52.999993896484</v>
      </c>
      <c r="I4979">
        <f t="shared" si="463"/>
        <v>3.9476800000000001</v>
      </c>
      <c r="J4979" s="10">
        <f t="shared" si="464"/>
        <v>4.17960888671875</v>
      </c>
      <c r="K4979" s="10">
        <f t="shared" si="465"/>
        <v>4.008392578125</v>
      </c>
      <c r="L4979" s="10">
        <f t="shared" si="466"/>
        <v>0.98679223632812496</v>
      </c>
      <c r="M4979">
        <f t="shared" si="467"/>
        <v>5.2049959776922995E-4</v>
      </c>
    </row>
    <row r="4980" spans="2:13" x14ac:dyDescent="0.25">
      <c r="B4980" s="9">
        <v>325.14999389648398</v>
      </c>
      <c r="C4980">
        <v>400000</v>
      </c>
      <c r="D4980">
        <v>4179.3388671875</v>
      </c>
      <c r="E4980">
        <v>4013.39501953125</v>
      </c>
      <c r="F4980">
        <v>987.26037597656205</v>
      </c>
      <c r="G4980">
        <v>5.2906334167346304E-4</v>
      </c>
      <c r="H4980" s="32">
        <f t="shared" si="462"/>
        <v>51.999993896484</v>
      </c>
      <c r="I4980">
        <f t="shared" si="463"/>
        <v>3.9476800000000001</v>
      </c>
      <c r="J4980" s="10">
        <f t="shared" si="464"/>
        <v>4.1793388671875</v>
      </c>
      <c r="K4980" s="10">
        <f t="shared" si="465"/>
        <v>4.0133950195312504</v>
      </c>
      <c r="L4980" s="10">
        <f t="shared" si="466"/>
        <v>0.98726037597656202</v>
      </c>
      <c r="M4980">
        <f t="shared" si="467"/>
        <v>5.2906334167346304E-4</v>
      </c>
    </row>
    <row r="4981" spans="2:13" x14ac:dyDescent="0.25">
      <c r="B4981" s="9">
        <v>324.14999389648398</v>
      </c>
      <c r="C4981">
        <v>400000</v>
      </c>
      <c r="D4981">
        <v>4179.08984375</v>
      </c>
      <c r="E4981">
        <v>4018.37915039062</v>
      </c>
      <c r="F4981">
        <v>987.72210693359295</v>
      </c>
      <c r="G4981">
        <v>5.3786189528182095E-4</v>
      </c>
      <c r="H4981" s="32">
        <f t="shared" si="462"/>
        <v>50.999993896484</v>
      </c>
      <c r="I4981">
        <f t="shared" si="463"/>
        <v>3.9476800000000001</v>
      </c>
      <c r="J4981" s="10">
        <f t="shared" si="464"/>
        <v>4.1790898437499999</v>
      </c>
      <c r="K4981" s="10">
        <f t="shared" si="465"/>
        <v>4.0183791503906203</v>
      </c>
      <c r="L4981" s="10">
        <f t="shared" si="466"/>
        <v>0.98772210693359297</v>
      </c>
      <c r="M4981">
        <f t="shared" si="467"/>
        <v>5.3786189528182095E-4</v>
      </c>
    </row>
    <row r="4982" spans="2:13" x14ac:dyDescent="0.25">
      <c r="B4982" s="9">
        <v>323.14999389648398</v>
      </c>
      <c r="C4982">
        <v>400000</v>
      </c>
      <c r="D4982">
        <v>4178.86279296875</v>
      </c>
      <c r="E4982">
        <v>4023.34399414062</v>
      </c>
      <c r="F4982">
        <v>988.17736816406205</v>
      </c>
      <c r="G4982">
        <v>5.4690410615876295E-4</v>
      </c>
      <c r="H4982" s="32">
        <f t="shared" si="462"/>
        <v>49.999993896484</v>
      </c>
      <c r="I4982">
        <f t="shared" si="463"/>
        <v>3.9476800000000001</v>
      </c>
      <c r="J4982" s="10">
        <f t="shared" si="464"/>
        <v>4.1788627929687499</v>
      </c>
      <c r="K4982" s="10">
        <f t="shared" si="465"/>
        <v>4.0233439941406202</v>
      </c>
      <c r="L4982" s="10">
        <f t="shared" si="466"/>
        <v>0.9881773681640621</v>
      </c>
      <c r="M4982">
        <f t="shared" si="467"/>
        <v>5.4690410615876295E-4</v>
      </c>
    </row>
    <row r="4983" spans="2:13" x14ac:dyDescent="0.25">
      <c r="B4983" s="9">
        <v>322.14999389648398</v>
      </c>
      <c r="C4983">
        <v>400000</v>
      </c>
      <c r="D4983">
        <v>4178.65771484375</v>
      </c>
      <c r="E4983">
        <v>4028.28833007812</v>
      </c>
      <c r="F4983">
        <v>988.6259765625</v>
      </c>
      <c r="G4983">
        <v>5.5619911290705204E-4</v>
      </c>
      <c r="H4983" s="32">
        <f t="shared" si="462"/>
        <v>48.999993896484</v>
      </c>
      <c r="I4983">
        <f t="shared" si="463"/>
        <v>3.9476800000000001</v>
      </c>
      <c r="J4983" s="10">
        <f t="shared" si="464"/>
        <v>4.1786577148437498</v>
      </c>
      <c r="K4983" s="10">
        <f t="shared" si="465"/>
        <v>4.0282883300781203</v>
      </c>
      <c r="L4983" s="10">
        <f t="shared" si="466"/>
        <v>0.98862597656249995</v>
      </c>
      <c r="M4983">
        <f t="shared" si="467"/>
        <v>5.5619911290705204E-4</v>
      </c>
    </row>
    <row r="4984" spans="2:13" x14ac:dyDescent="0.25">
      <c r="B4984" s="9">
        <v>321.14999389648398</v>
      </c>
      <c r="C4984">
        <v>400000</v>
      </c>
      <c r="D4984">
        <v>4178.47412109375</v>
      </c>
      <c r="E4984">
        <v>4033.2109375</v>
      </c>
      <c r="F4984">
        <v>989.06799316406205</v>
      </c>
      <c r="G4984">
        <v>5.6575675262138204E-4</v>
      </c>
      <c r="H4984" s="32">
        <f t="shared" si="462"/>
        <v>47.999993896484</v>
      </c>
      <c r="I4984">
        <f t="shared" si="463"/>
        <v>3.9476800000000001</v>
      </c>
      <c r="J4984" s="10">
        <f t="shared" si="464"/>
        <v>4.1784741210937497</v>
      </c>
      <c r="K4984" s="10">
        <f t="shared" si="465"/>
        <v>4.0332109374999998</v>
      </c>
      <c r="L4984" s="10">
        <f t="shared" si="466"/>
        <v>0.98906799316406202</v>
      </c>
      <c r="M4984">
        <f t="shared" si="467"/>
        <v>5.6575675262138204E-4</v>
      </c>
    </row>
    <row r="4985" spans="2:13" x14ac:dyDescent="0.25">
      <c r="B4985" s="9">
        <v>320.14999389648398</v>
      </c>
      <c r="C4985">
        <v>400000</v>
      </c>
      <c r="D4985">
        <v>4178.31298828125</v>
      </c>
      <c r="E4985">
        <v>4038.11059570312</v>
      </c>
      <c r="F4985">
        <v>989.50329589843705</v>
      </c>
      <c r="G4985">
        <v>5.7558703701943105E-4</v>
      </c>
      <c r="H4985" s="32">
        <f t="shared" si="462"/>
        <v>46.999993896484</v>
      </c>
      <c r="I4985">
        <f t="shared" si="463"/>
        <v>3.9476800000000001</v>
      </c>
      <c r="J4985" s="10">
        <f t="shared" si="464"/>
        <v>4.1783129882812498</v>
      </c>
      <c r="K4985" s="10">
        <f t="shared" si="465"/>
        <v>4.0381105957031203</v>
      </c>
      <c r="L4985" s="10">
        <f t="shared" si="466"/>
        <v>0.989503295898437</v>
      </c>
      <c r="M4985">
        <f t="shared" si="467"/>
        <v>5.7558703701943105E-4</v>
      </c>
    </row>
    <row r="4986" spans="2:13" x14ac:dyDescent="0.25">
      <c r="B4986" s="9">
        <v>319.14999389648398</v>
      </c>
      <c r="C4986">
        <v>400000</v>
      </c>
      <c r="D4986">
        <v>4178.173828125</v>
      </c>
      <c r="E4986">
        <v>4042.98583984375</v>
      </c>
      <c r="F4986">
        <v>989.93176269531205</v>
      </c>
      <c r="G4986">
        <v>5.8570067631080703E-4</v>
      </c>
      <c r="H4986" s="32">
        <f t="shared" si="462"/>
        <v>45.999993896484</v>
      </c>
      <c r="I4986">
        <f t="shared" si="463"/>
        <v>3.9476800000000001</v>
      </c>
      <c r="J4986" s="10">
        <f t="shared" si="464"/>
        <v>4.1781738281249998</v>
      </c>
      <c r="K4986" s="10">
        <f t="shared" si="465"/>
        <v>4.0429858398437499</v>
      </c>
      <c r="L4986" s="10">
        <f t="shared" si="466"/>
        <v>0.98993176269531202</v>
      </c>
      <c r="M4986">
        <f t="shared" si="467"/>
        <v>5.8570067631080703E-4</v>
      </c>
    </row>
    <row r="4987" spans="2:13" x14ac:dyDescent="0.25">
      <c r="B4987" s="9">
        <v>318.14999389648398</v>
      </c>
      <c r="C4987">
        <v>400000</v>
      </c>
      <c r="D4987">
        <v>4178.05712890625</v>
      </c>
      <c r="E4987">
        <v>4047.83569335937</v>
      </c>
      <c r="F4987">
        <v>990.35339355468705</v>
      </c>
      <c r="G4987">
        <v>5.9610890457406597E-4</v>
      </c>
      <c r="H4987" s="32">
        <f t="shared" si="462"/>
        <v>44.999993896484</v>
      </c>
      <c r="I4987">
        <f t="shared" si="463"/>
        <v>3.9476800000000001</v>
      </c>
      <c r="J4987" s="10">
        <f t="shared" si="464"/>
        <v>4.17805712890625</v>
      </c>
      <c r="K4987" s="10">
        <f t="shared" si="465"/>
        <v>4.04783569335937</v>
      </c>
      <c r="L4987" s="10">
        <f t="shared" si="466"/>
        <v>0.9903533935546871</v>
      </c>
      <c r="M4987">
        <f t="shared" si="467"/>
        <v>5.9610890457406597E-4</v>
      </c>
    </row>
    <row r="4988" spans="2:13" x14ac:dyDescent="0.25">
      <c r="B4988" s="9">
        <v>317.14999389648398</v>
      </c>
      <c r="C4988">
        <v>400000</v>
      </c>
      <c r="D4988">
        <v>4177.962890625</v>
      </c>
      <c r="E4988">
        <v>4052.65844726562</v>
      </c>
      <c r="F4988">
        <v>990.76800537109295</v>
      </c>
      <c r="G4988">
        <v>6.06823421549052E-4</v>
      </c>
      <c r="H4988" s="32">
        <f t="shared" si="462"/>
        <v>43.999993896484</v>
      </c>
      <c r="I4988">
        <f t="shared" si="463"/>
        <v>3.9476800000000001</v>
      </c>
      <c r="J4988" s="10">
        <f t="shared" si="464"/>
        <v>4.1779628906250004</v>
      </c>
      <c r="K4988" s="10">
        <f t="shared" si="465"/>
        <v>4.0526584472656202</v>
      </c>
      <c r="L4988" s="10">
        <f t="shared" si="466"/>
        <v>0.990768005371093</v>
      </c>
      <c r="M4988">
        <f t="shared" si="467"/>
        <v>6.06823421549052E-4</v>
      </c>
    </row>
    <row r="4989" spans="2:13" x14ac:dyDescent="0.25">
      <c r="B4989" s="9">
        <v>316.14999389648398</v>
      </c>
      <c r="C4989">
        <v>400000</v>
      </c>
      <c r="D4989">
        <v>4177.8916015625</v>
      </c>
      <c r="E4989">
        <v>4057.45288085937</v>
      </c>
      <c r="F4989">
        <v>991.175537109375</v>
      </c>
      <c r="G4989">
        <v>6.1785662546753797E-4</v>
      </c>
      <c r="H4989" s="32">
        <f t="shared" si="462"/>
        <v>42.999993896484</v>
      </c>
      <c r="I4989">
        <f t="shared" si="463"/>
        <v>3.9476800000000001</v>
      </c>
      <c r="J4989" s="10">
        <f t="shared" si="464"/>
        <v>4.1778916015625001</v>
      </c>
      <c r="K4989" s="10">
        <f t="shared" si="465"/>
        <v>4.0574528808593699</v>
      </c>
      <c r="L4989" s="10">
        <f t="shared" si="466"/>
        <v>0.991175537109375</v>
      </c>
      <c r="M4989">
        <f t="shared" si="467"/>
        <v>6.1785662546753797E-4</v>
      </c>
    </row>
    <row r="4990" spans="2:13" x14ac:dyDescent="0.25">
      <c r="B4990" s="9">
        <v>315.14999389648398</v>
      </c>
      <c r="C4990">
        <v>400000</v>
      </c>
      <c r="D4990">
        <v>4177.84326171875</v>
      </c>
      <c r="E4990">
        <v>4062.2177734375</v>
      </c>
      <c r="F4990">
        <v>991.575927734375</v>
      </c>
      <c r="G4990">
        <v>6.29221613053232E-4</v>
      </c>
      <c r="H4990" s="32">
        <f t="shared" si="462"/>
        <v>41.999993896484</v>
      </c>
      <c r="I4990">
        <f t="shared" si="463"/>
        <v>3.9476800000000001</v>
      </c>
      <c r="J4990" s="10">
        <f t="shared" si="464"/>
        <v>4.17784326171875</v>
      </c>
      <c r="K4990" s="10">
        <f t="shared" si="465"/>
        <v>4.0622177734375002</v>
      </c>
      <c r="L4990" s="10">
        <f t="shared" si="466"/>
        <v>0.99157592773437497</v>
      </c>
      <c r="M4990">
        <f t="shared" si="467"/>
        <v>6.29221613053232E-4</v>
      </c>
    </row>
    <row r="4991" spans="2:13" x14ac:dyDescent="0.25">
      <c r="B4991" s="9">
        <v>314.14999389648398</v>
      </c>
      <c r="C4991">
        <v>400000</v>
      </c>
      <c r="D4991">
        <v>4177.81787109375</v>
      </c>
      <c r="E4991">
        <v>4066.95166015625</v>
      </c>
      <c r="F4991">
        <v>991.96911621093705</v>
      </c>
      <c r="G4991">
        <v>6.4093206310644702E-4</v>
      </c>
      <c r="H4991" s="32">
        <f t="shared" si="462"/>
        <v>40.999993896484</v>
      </c>
      <c r="I4991">
        <f t="shared" si="463"/>
        <v>3.9476800000000001</v>
      </c>
      <c r="J4991" s="10">
        <f t="shared" si="464"/>
        <v>4.1778178710937501</v>
      </c>
      <c r="K4991" s="10">
        <f t="shared" si="465"/>
        <v>4.0669516601562501</v>
      </c>
      <c r="L4991" s="10">
        <f t="shared" si="466"/>
        <v>0.99196911621093709</v>
      </c>
      <c r="M4991">
        <f t="shared" si="467"/>
        <v>6.4093206310644702E-4</v>
      </c>
    </row>
    <row r="4992" spans="2:13" x14ac:dyDescent="0.25">
      <c r="B4992" s="9">
        <v>313.14999389648398</v>
      </c>
      <c r="C4992">
        <v>400000</v>
      </c>
      <c r="D4992">
        <v>4177.81640625</v>
      </c>
      <c r="E4992">
        <v>4071.65258789062</v>
      </c>
      <c r="F4992">
        <v>992.35491943359295</v>
      </c>
      <c r="G4992">
        <v>6.5300241112709002E-4</v>
      </c>
      <c r="H4992" s="32">
        <f t="shared" si="462"/>
        <v>39.999993896484</v>
      </c>
      <c r="I4992">
        <f t="shared" si="463"/>
        <v>3.9476800000000001</v>
      </c>
      <c r="J4992" s="10">
        <f t="shared" si="464"/>
        <v>4.1778164062499998</v>
      </c>
      <c r="K4992" s="10">
        <f t="shared" si="465"/>
        <v>4.07165258789062</v>
      </c>
      <c r="L4992" s="10">
        <f t="shared" si="466"/>
        <v>0.992354919433593</v>
      </c>
      <c r="M4992">
        <f t="shared" si="467"/>
        <v>6.5300241112709002E-4</v>
      </c>
    </row>
    <row r="4993" spans="2:13" x14ac:dyDescent="0.25">
      <c r="B4993" s="9">
        <v>312.14999389648398</v>
      </c>
      <c r="C4993">
        <v>400000</v>
      </c>
      <c r="D4993">
        <v>4177.83935546875</v>
      </c>
      <c r="E4993">
        <v>4076.31958007812</v>
      </c>
      <c r="F4993">
        <v>992.73327636718705</v>
      </c>
      <c r="G4993">
        <v>6.6544790752231999E-4</v>
      </c>
      <c r="H4993" s="32">
        <f t="shared" si="462"/>
        <v>38.999993896484</v>
      </c>
      <c r="I4993">
        <f t="shared" si="463"/>
        <v>3.9476800000000001</v>
      </c>
      <c r="J4993" s="10">
        <f t="shared" si="464"/>
        <v>4.1778393554687501</v>
      </c>
      <c r="K4993" s="10">
        <f t="shared" si="465"/>
        <v>4.0763195800781196</v>
      </c>
      <c r="L4993" s="10">
        <f t="shared" si="466"/>
        <v>0.992733276367187</v>
      </c>
      <c r="M4993">
        <f t="shared" si="467"/>
        <v>6.6544790752231999E-4</v>
      </c>
    </row>
    <row r="4994" spans="2:13" x14ac:dyDescent="0.25">
      <c r="B4994" s="9">
        <v>311.14999389648398</v>
      </c>
      <c r="C4994">
        <v>400000</v>
      </c>
      <c r="D4994">
        <v>4177.88623046875</v>
      </c>
      <c r="E4994">
        <v>4080.951171875</v>
      </c>
      <c r="F4994">
        <v>993.10406494140602</v>
      </c>
      <c r="G4994">
        <v>6.7828467581421104E-4</v>
      </c>
      <c r="H4994" s="32">
        <f t="shared" si="462"/>
        <v>37.999993896484</v>
      </c>
      <c r="I4994">
        <f t="shared" si="463"/>
        <v>3.9476800000000001</v>
      </c>
      <c r="J4994" s="10">
        <f t="shared" si="464"/>
        <v>4.1778862304687499</v>
      </c>
      <c r="K4994" s="10">
        <f t="shared" si="465"/>
        <v>4.0809511718750002</v>
      </c>
      <c r="L4994" s="10">
        <f t="shared" si="466"/>
        <v>0.99310406494140602</v>
      </c>
      <c r="M4994">
        <f t="shared" si="467"/>
        <v>6.7828467581421104E-4</v>
      </c>
    </row>
    <row r="4995" spans="2:13" x14ac:dyDescent="0.25">
      <c r="B4995" s="9">
        <v>310.14999389648398</v>
      </c>
      <c r="C4995">
        <v>400000</v>
      </c>
      <c r="D4995">
        <v>4177.9580078125</v>
      </c>
      <c r="E4995">
        <v>4085.54516601562</v>
      </c>
      <c r="F4995">
        <v>993.46722412109295</v>
      </c>
      <c r="G4995">
        <v>6.9152959622442701E-4</v>
      </c>
      <c r="H4995" s="32">
        <f t="shared" si="462"/>
        <v>36.999993896484</v>
      </c>
      <c r="I4995">
        <f t="shared" si="463"/>
        <v>3.9476800000000001</v>
      </c>
      <c r="J4995" s="10">
        <f t="shared" si="464"/>
        <v>4.1779580078125003</v>
      </c>
      <c r="K4995" s="10">
        <f t="shared" si="465"/>
        <v>4.0855451660156197</v>
      </c>
      <c r="L4995" s="10">
        <f t="shared" si="466"/>
        <v>0.99346722412109301</v>
      </c>
      <c r="M4995">
        <f t="shared" si="467"/>
        <v>6.9152959622442701E-4</v>
      </c>
    </row>
    <row r="4996" spans="2:13" x14ac:dyDescent="0.25">
      <c r="B4996" s="9">
        <v>309.14999389648398</v>
      </c>
      <c r="C4996">
        <v>400000</v>
      </c>
      <c r="D4996">
        <v>4178.05517578125</v>
      </c>
      <c r="E4996">
        <v>4090.10083007812</v>
      </c>
      <c r="F4996">
        <v>993.82257080078102</v>
      </c>
      <c r="G4996">
        <v>7.0520065492019003E-4</v>
      </c>
      <c r="H4996" s="32">
        <f t="shared" si="462"/>
        <v>35.999993896484</v>
      </c>
      <c r="I4996">
        <f t="shared" si="463"/>
        <v>3.9476800000000001</v>
      </c>
      <c r="J4996" s="10">
        <f t="shared" si="464"/>
        <v>4.1780551757812496</v>
      </c>
      <c r="K4996" s="10">
        <f t="shared" si="465"/>
        <v>4.0901008300781196</v>
      </c>
      <c r="L4996" s="10">
        <f t="shared" si="466"/>
        <v>0.99382257080078107</v>
      </c>
      <c r="M4996">
        <f t="shared" si="467"/>
        <v>7.0520065492019003E-4</v>
      </c>
    </row>
    <row r="4997" spans="2:13" x14ac:dyDescent="0.25">
      <c r="B4997" s="9">
        <v>308.14999389648398</v>
      </c>
      <c r="C4997">
        <v>400000</v>
      </c>
      <c r="D4997">
        <v>4178.1787109375</v>
      </c>
      <c r="E4997">
        <v>4094.61572265625</v>
      </c>
      <c r="F4997">
        <v>994.17004394531205</v>
      </c>
      <c r="G4997">
        <v>7.1931671118363695E-4</v>
      </c>
      <c r="H4997" s="32">
        <f t="shared" si="462"/>
        <v>34.999993896484</v>
      </c>
      <c r="I4997">
        <f t="shared" si="463"/>
        <v>3.9476800000000001</v>
      </c>
      <c r="J4997" s="10">
        <f t="shared" si="464"/>
        <v>4.1781787109374999</v>
      </c>
      <c r="K4997" s="10">
        <f t="shared" si="465"/>
        <v>4.0946157226562496</v>
      </c>
      <c r="L4997" s="10">
        <f t="shared" si="466"/>
        <v>0.99417004394531205</v>
      </c>
      <c r="M4997">
        <f t="shared" si="467"/>
        <v>7.1931671118363695E-4</v>
      </c>
    </row>
    <row r="4998" spans="2:13" x14ac:dyDescent="0.25">
      <c r="B4998" s="9">
        <v>307.14999389648398</v>
      </c>
      <c r="C4998">
        <v>400000</v>
      </c>
      <c r="D4998">
        <v>4178.32861328125</v>
      </c>
      <c r="E4998">
        <v>4099.0888671875</v>
      </c>
      <c r="F4998">
        <v>994.509521484375</v>
      </c>
      <c r="G4998">
        <v>7.3389790486544295E-4</v>
      </c>
      <c r="H4998" s="32">
        <f t="shared" si="462"/>
        <v>33.999993896484</v>
      </c>
      <c r="I4998">
        <f t="shared" si="463"/>
        <v>3.9476800000000001</v>
      </c>
      <c r="J4998" s="10">
        <f t="shared" si="464"/>
        <v>4.1783286132812503</v>
      </c>
      <c r="K4998" s="10">
        <f t="shared" si="465"/>
        <v>4.0990888671874997</v>
      </c>
      <c r="L4998" s="10">
        <f t="shared" si="466"/>
        <v>0.99450952148437499</v>
      </c>
      <c r="M4998">
        <f t="shared" si="467"/>
        <v>7.3389790486544295E-4</v>
      </c>
    </row>
    <row r="4999" spans="2:13" x14ac:dyDescent="0.25">
      <c r="B4999" s="9">
        <v>306.14999389648398</v>
      </c>
      <c r="C4999">
        <v>400000</v>
      </c>
      <c r="D4999">
        <v>4178.505859375</v>
      </c>
      <c r="E4999">
        <v>4103.5185546875</v>
      </c>
      <c r="F4999">
        <v>994.84088134765602</v>
      </c>
      <c r="G4999">
        <v>7.4896536534652103E-4</v>
      </c>
      <c r="H4999" s="32">
        <f t="shared" si="462"/>
        <v>32.999993896484</v>
      </c>
      <c r="I4999">
        <f t="shared" si="463"/>
        <v>3.9476800000000001</v>
      </c>
      <c r="J4999" s="10">
        <f t="shared" si="464"/>
        <v>4.178505859375</v>
      </c>
      <c r="K4999" s="10">
        <f t="shared" si="465"/>
        <v>4.1035185546874997</v>
      </c>
      <c r="L4999" s="10">
        <f t="shared" si="466"/>
        <v>0.99484088134765603</v>
      </c>
      <c r="M4999">
        <f t="shared" si="467"/>
        <v>7.4896536534652103E-4</v>
      </c>
    </row>
    <row r="5000" spans="2:13" x14ac:dyDescent="0.25">
      <c r="B5000" s="9">
        <v>305.14999389648398</v>
      </c>
      <c r="C5000">
        <v>400000</v>
      </c>
      <c r="D5000">
        <v>4178.71142578125</v>
      </c>
      <c r="E5000">
        <v>4107.90283203125</v>
      </c>
      <c r="F5000">
        <v>995.16394042968705</v>
      </c>
      <c r="G5000">
        <v>7.6454150257632104E-4</v>
      </c>
      <c r="H5000" s="32">
        <f t="shared" ref="H5000:H5063" si="468">B5000-273.15</f>
        <v>31.999993896484</v>
      </c>
      <c r="I5000">
        <f t="shared" ref="I5000:I5063" si="469">C5000*0.0000098692</f>
        <v>3.9476800000000001</v>
      </c>
      <c r="J5000" s="10">
        <f t="shared" ref="J5000:J5063" si="470">D5000/1000</f>
        <v>4.1787114257812501</v>
      </c>
      <c r="K5000" s="10">
        <f t="shared" ref="K5000:K5063" si="471">E5000/1000</f>
        <v>4.1079028320312503</v>
      </c>
      <c r="L5000" s="10">
        <f t="shared" ref="L5000:L5063" si="472">F5000/1000</f>
        <v>0.99516394042968703</v>
      </c>
      <c r="M5000">
        <f t="shared" si="467"/>
        <v>7.6454150257632104E-4</v>
      </c>
    </row>
    <row r="5001" spans="2:13" x14ac:dyDescent="0.25">
      <c r="B5001" s="9">
        <v>304.14999389648398</v>
      </c>
      <c r="C5001">
        <v>400000</v>
      </c>
      <c r="D5001">
        <v>4178.94580078125</v>
      </c>
      <c r="E5001">
        <v>4112.23974609375</v>
      </c>
      <c r="F5001">
        <v>995.47863769531205</v>
      </c>
      <c r="G5001">
        <v>7.8065018169581803E-4</v>
      </c>
      <c r="H5001" s="32">
        <f t="shared" si="468"/>
        <v>30.999993896484</v>
      </c>
      <c r="I5001">
        <f t="shared" si="469"/>
        <v>3.9476800000000001</v>
      </c>
      <c r="J5001" s="10">
        <f t="shared" si="470"/>
        <v>4.1789458007812499</v>
      </c>
      <c r="K5001" s="10">
        <f t="shared" si="471"/>
        <v>4.1122397460937501</v>
      </c>
      <c r="L5001" s="10">
        <f t="shared" si="472"/>
        <v>0.99547863769531209</v>
      </c>
      <c r="M5001">
        <f t="shared" ref="M5001:M5064" si="473">G5001*1</f>
        <v>7.8065018169581803E-4</v>
      </c>
    </row>
    <row r="5002" spans="2:13" x14ac:dyDescent="0.25">
      <c r="B5002" s="9">
        <v>303.14999389648398</v>
      </c>
      <c r="C5002">
        <v>400000</v>
      </c>
      <c r="D5002">
        <v>4179.21044921875</v>
      </c>
      <c r="E5002">
        <v>4116.5283203125</v>
      </c>
      <c r="F5002">
        <v>995.78485107421795</v>
      </c>
      <c r="G5002">
        <v>7.9731660662218896E-4</v>
      </c>
      <c r="H5002" s="32">
        <f t="shared" si="468"/>
        <v>29.999993896484</v>
      </c>
      <c r="I5002">
        <f t="shared" si="469"/>
        <v>3.9476800000000001</v>
      </c>
      <c r="J5002" s="10">
        <f t="shared" si="470"/>
        <v>4.1792104492187496</v>
      </c>
      <c r="K5002" s="10">
        <f t="shared" si="471"/>
        <v>4.1165283203124998</v>
      </c>
      <c r="L5002" s="10">
        <f t="shared" si="472"/>
        <v>0.99578485107421799</v>
      </c>
      <c r="M5002">
        <f t="shared" si="473"/>
        <v>7.9731660662218896E-4</v>
      </c>
    </row>
    <row r="5003" spans="2:13" x14ac:dyDescent="0.25">
      <c r="B5003" s="9">
        <v>302.14999389648398</v>
      </c>
      <c r="C5003">
        <v>400000</v>
      </c>
      <c r="D5003">
        <v>4179.5068359375</v>
      </c>
      <c r="E5003">
        <v>4120.7666015625</v>
      </c>
      <c r="F5003">
        <v>996.08233642578102</v>
      </c>
      <c r="G5003">
        <v>8.1456743646413001E-4</v>
      </c>
      <c r="H5003" s="32">
        <f t="shared" si="468"/>
        <v>28.999993896484</v>
      </c>
      <c r="I5003">
        <f t="shared" si="469"/>
        <v>3.9476800000000001</v>
      </c>
      <c r="J5003" s="10">
        <f t="shared" si="470"/>
        <v>4.1795068359374996</v>
      </c>
      <c r="K5003" s="10">
        <f t="shared" si="471"/>
        <v>4.1207666015625</v>
      </c>
      <c r="L5003" s="10">
        <f t="shared" si="472"/>
        <v>0.99608233642578103</v>
      </c>
      <c r="M5003">
        <f t="shared" si="473"/>
        <v>8.1456743646413001E-4</v>
      </c>
    </row>
    <row r="5004" spans="2:13" x14ac:dyDescent="0.25">
      <c r="B5004" s="9">
        <v>301.14999389648398</v>
      </c>
      <c r="C5004">
        <v>400000</v>
      </c>
      <c r="D5004">
        <v>4179.8359375</v>
      </c>
      <c r="E5004">
        <v>4124.953125</v>
      </c>
      <c r="F5004">
        <v>996.37097167968705</v>
      </c>
      <c r="G5004">
        <v>8.3243125118315198E-4</v>
      </c>
      <c r="H5004" s="32">
        <f t="shared" si="468"/>
        <v>27.999993896484</v>
      </c>
      <c r="I5004">
        <f t="shared" si="469"/>
        <v>3.9476800000000001</v>
      </c>
      <c r="J5004" s="10">
        <f t="shared" si="470"/>
        <v>4.1798359375</v>
      </c>
      <c r="K5004" s="10">
        <f t="shared" si="471"/>
        <v>4.1249531250000002</v>
      </c>
      <c r="L5004" s="10">
        <f t="shared" si="472"/>
        <v>0.99637097167968702</v>
      </c>
      <c r="M5004">
        <f t="shared" si="473"/>
        <v>8.3243125118315198E-4</v>
      </c>
    </row>
    <row r="5005" spans="2:13" x14ac:dyDescent="0.25">
      <c r="B5005" s="9">
        <v>300.14999389648398</v>
      </c>
      <c r="C5005">
        <v>400000</v>
      </c>
      <c r="D5005">
        <v>4180.19873046875</v>
      </c>
      <c r="E5005">
        <v>4129.08544921875</v>
      </c>
      <c r="F5005">
        <v>996.65069580078102</v>
      </c>
      <c r="G5005">
        <v>8.5093820234760599E-4</v>
      </c>
      <c r="H5005" s="32">
        <f t="shared" si="468"/>
        <v>26.999993896484</v>
      </c>
      <c r="I5005">
        <f t="shared" si="469"/>
        <v>3.9476800000000001</v>
      </c>
      <c r="J5005" s="10">
        <f t="shared" si="470"/>
        <v>4.1801987304687502</v>
      </c>
      <c r="K5005" s="10">
        <f t="shared" si="471"/>
        <v>4.1290854492187501</v>
      </c>
      <c r="L5005" s="10">
        <f t="shared" si="472"/>
        <v>0.99665069580078103</v>
      </c>
      <c r="M5005">
        <f t="shared" si="473"/>
        <v>8.5093820234760599E-4</v>
      </c>
    </row>
    <row r="5006" spans="2:13" x14ac:dyDescent="0.25">
      <c r="B5006" s="9">
        <v>299.14999389648398</v>
      </c>
      <c r="C5006">
        <v>400000</v>
      </c>
      <c r="D5006">
        <v>4180.59765625</v>
      </c>
      <c r="E5006">
        <v>4133.16259765625</v>
      </c>
      <c r="F5006">
        <v>996.92120361328102</v>
      </c>
      <c r="G5006">
        <v>8.70120362378656E-4</v>
      </c>
      <c r="H5006" s="32">
        <f t="shared" si="468"/>
        <v>25.999993896484</v>
      </c>
      <c r="I5006">
        <f t="shared" si="469"/>
        <v>3.9476800000000001</v>
      </c>
      <c r="J5006" s="10">
        <f t="shared" si="470"/>
        <v>4.1805976562499998</v>
      </c>
      <c r="K5006" s="10">
        <f t="shared" si="471"/>
        <v>4.1331625976562503</v>
      </c>
      <c r="L5006" s="10">
        <f t="shared" si="472"/>
        <v>0.99692120361328107</v>
      </c>
      <c r="M5006">
        <f t="shared" si="473"/>
        <v>8.70120362378656E-4</v>
      </c>
    </row>
    <row r="5007" spans="2:13" x14ac:dyDescent="0.25">
      <c r="B5007" s="9">
        <v>298.14999389648398</v>
      </c>
      <c r="C5007">
        <v>400000</v>
      </c>
      <c r="D5007">
        <v>4181.0341796875</v>
      </c>
      <c r="E5007">
        <v>4137.1826171875</v>
      </c>
      <c r="F5007">
        <v>997.18249511718705</v>
      </c>
      <c r="G5007">
        <v>8.9001207379624204E-4</v>
      </c>
      <c r="H5007" s="32">
        <f t="shared" si="468"/>
        <v>24.999993896484</v>
      </c>
      <c r="I5007">
        <f t="shared" si="469"/>
        <v>3.9476800000000001</v>
      </c>
      <c r="J5007" s="10">
        <f t="shared" si="470"/>
        <v>4.1810341796874999</v>
      </c>
      <c r="K5007" s="10">
        <f t="shared" si="471"/>
        <v>4.1371826171875004</v>
      </c>
      <c r="L5007" s="10">
        <f t="shared" si="472"/>
        <v>0.99718249511718704</v>
      </c>
      <c r="M5007">
        <f t="shared" si="473"/>
        <v>8.9001207379624204E-4</v>
      </c>
    </row>
    <row r="5008" spans="2:13" x14ac:dyDescent="0.25">
      <c r="B5008" s="9">
        <v>297.14999389648398</v>
      </c>
      <c r="C5008">
        <v>400000</v>
      </c>
      <c r="D5008">
        <v>4181.5107421875</v>
      </c>
      <c r="E5008">
        <v>4141.14404296875</v>
      </c>
      <c r="F5008">
        <v>997.43420410156205</v>
      </c>
      <c r="G5008">
        <v>9.1064971638843395E-4</v>
      </c>
      <c r="H5008" s="32">
        <f t="shared" si="468"/>
        <v>23.999993896484</v>
      </c>
      <c r="I5008">
        <f t="shared" si="469"/>
        <v>3.9476800000000001</v>
      </c>
      <c r="J5008" s="10">
        <f t="shared" si="470"/>
        <v>4.1815107421875002</v>
      </c>
      <c r="K5008" s="10">
        <f t="shared" si="471"/>
        <v>4.14114404296875</v>
      </c>
      <c r="L5008" s="10">
        <f t="shared" si="472"/>
        <v>0.99743420410156203</v>
      </c>
      <c r="M5008">
        <f t="shared" si="473"/>
        <v>9.1064971638843395E-4</v>
      </c>
    </row>
    <row r="5009" spans="2:13" x14ac:dyDescent="0.25">
      <c r="B5009" s="9">
        <v>296.14999389648398</v>
      </c>
      <c r="C5009">
        <v>400000</v>
      </c>
      <c r="D5009">
        <v>4182.029296875</v>
      </c>
      <c r="E5009">
        <v>4145.044921875</v>
      </c>
      <c r="F5009">
        <v>997.67633056640602</v>
      </c>
      <c r="G5009">
        <v>9.3207211466506102E-4</v>
      </c>
      <c r="H5009" s="32">
        <f t="shared" si="468"/>
        <v>22.999993896484</v>
      </c>
      <c r="I5009">
        <f t="shared" si="469"/>
        <v>3.9476800000000001</v>
      </c>
      <c r="J5009" s="10">
        <f t="shared" si="470"/>
        <v>4.1820292968750001</v>
      </c>
      <c r="K5009" s="10">
        <f t="shared" si="471"/>
        <v>4.1450449218749998</v>
      </c>
      <c r="L5009" s="10">
        <f t="shared" si="472"/>
        <v>0.99767633056640603</v>
      </c>
      <c r="M5009">
        <f t="shared" si="473"/>
        <v>9.3207211466506102E-4</v>
      </c>
    </row>
    <row r="5010" spans="2:13" x14ac:dyDescent="0.25">
      <c r="B5010" s="9">
        <v>295.14999389648398</v>
      </c>
      <c r="C5010">
        <v>400000</v>
      </c>
      <c r="D5010">
        <v>4182.59228515625</v>
      </c>
      <c r="E5010">
        <v>4148.88427734375</v>
      </c>
      <c r="F5010">
        <v>997.90856933593705</v>
      </c>
      <c r="G5010">
        <v>9.5432082889601502E-4</v>
      </c>
      <c r="H5010" s="32">
        <f t="shared" si="468"/>
        <v>21.999993896484</v>
      </c>
      <c r="I5010">
        <f t="shared" si="469"/>
        <v>3.9476800000000001</v>
      </c>
      <c r="J5010" s="10">
        <f t="shared" si="470"/>
        <v>4.1825922851562503</v>
      </c>
      <c r="K5010" s="10">
        <f t="shared" si="471"/>
        <v>4.1488842773437504</v>
      </c>
      <c r="L5010" s="10">
        <f t="shared" si="472"/>
        <v>0.99790856933593708</v>
      </c>
      <c r="M5010">
        <f t="shared" si="473"/>
        <v>9.5432082889601502E-4</v>
      </c>
    </row>
    <row r="5011" spans="2:13" x14ac:dyDescent="0.25">
      <c r="B5011" s="9">
        <v>294.14999389648398</v>
      </c>
      <c r="C5011">
        <v>400000</v>
      </c>
      <c r="D5011">
        <v>4183.203125</v>
      </c>
      <c r="E5011">
        <v>4152.66015625</v>
      </c>
      <c r="F5011">
        <v>998.13073730468705</v>
      </c>
      <c r="G5011">
        <v>9.7744015511125304E-4</v>
      </c>
      <c r="H5011" s="32">
        <f t="shared" si="468"/>
        <v>20.999993896484</v>
      </c>
      <c r="I5011">
        <f t="shared" si="469"/>
        <v>3.9476800000000001</v>
      </c>
      <c r="J5011" s="10">
        <f t="shared" si="470"/>
        <v>4.1832031250000004</v>
      </c>
      <c r="K5011" s="10">
        <f t="shared" si="471"/>
        <v>4.1526601562499996</v>
      </c>
      <c r="L5011" s="10">
        <f t="shared" si="472"/>
        <v>0.99813073730468704</v>
      </c>
      <c r="M5011">
        <f t="shared" si="473"/>
        <v>9.7744015511125304E-4</v>
      </c>
    </row>
    <row r="5012" spans="2:13" x14ac:dyDescent="0.25">
      <c r="B5012" s="9">
        <v>293.14999389648398</v>
      </c>
      <c r="C5012">
        <v>400000</v>
      </c>
      <c r="D5012">
        <v>4183.865234375</v>
      </c>
      <c r="E5012">
        <v>4156.37060546875</v>
      </c>
      <c r="F5012">
        <v>998.34265136718705</v>
      </c>
      <c r="G5012">
        <v>1.00147747434675E-3</v>
      </c>
      <c r="H5012" s="32">
        <f t="shared" si="468"/>
        <v>19.999993896484</v>
      </c>
      <c r="I5012">
        <f t="shared" si="469"/>
        <v>3.9476800000000001</v>
      </c>
      <c r="J5012" s="10">
        <f t="shared" si="470"/>
        <v>4.1838652343750002</v>
      </c>
      <c r="K5012" s="10">
        <f t="shared" si="471"/>
        <v>4.1563706054687497</v>
      </c>
      <c r="L5012" s="10">
        <f t="shared" si="472"/>
        <v>0.99834265136718703</v>
      </c>
      <c r="M5012">
        <f t="shared" si="473"/>
        <v>1.00147747434675E-3</v>
      </c>
    </row>
    <row r="5013" spans="2:13" x14ac:dyDescent="0.25">
      <c r="B5013" s="9">
        <v>292.14999389648398</v>
      </c>
      <c r="C5013">
        <v>400000</v>
      </c>
      <c r="D5013">
        <v>4184.5810546875</v>
      </c>
      <c r="E5013">
        <v>4160.01513671875</v>
      </c>
      <c r="F5013">
        <v>998.54412841796795</v>
      </c>
      <c r="G5013">
        <v>1.0264833690598601E-3</v>
      </c>
      <c r="H5013" s="32">
        <f t="shared" si="468"/>
        <v>18.999993896484</v>
      </c>
      <c r="I5013">
        <f t="shared" si="469"/>
        <v>3.9476800000000001</v>
      </c>
      <c r="J5013" s="10">
        <f t="shared" si="470"/>
        <v>4.1845810546875004</v>
      </c>
      <c r="K5013" s="10">
        <f t="shared" si="471"/>
        <v>4.1600151367187497</v>
      </c>
      <c r="L5013" s="10">
        <f t="shared" si="472"/>
        <v>0.99854412841796791</v>
      </c>
      <c r="M5013">
        <f t="shared" si="473"/>
        <v>1.0264833690598601E-3</v>
      </c>
    </row>
    <row r="5014" spans="2:13" x14ac:dyDescent="0.25">
      <c r="B5014" s="9">
        <v>291.14999389648398</v>
      </c>
      <c r="C5014">
        <v>400000</v>
      </c>
      <c r="D5014">
        <v>4185.35595703125</v>
      </c>
      <c r="E5014">
        <v>4163.59130859375</v>
      </c>
      <c r="F5014">
        <v>998.73486328125</v>
      </c>
      <c r="G5014">
        <v>1.0525122052058499E-3</v>
      </c>
      <c r="H5014" s="32">
        <f t="shared" si="468"/>
        <v>17.999993896484</v>
      </c>
      <c r="I5014">
        <f t="shared" si="469"/>
        <v>3.9476800000000001</v>
      </c>
      <c r="J5014" s="10">
        <f t="shared" si="470"/>
        <v>4.1853559570312502</v>
      </c>
      <c r="K5014" s="10">
        <f t="shared" si="471"/>
        <v>4.1635913085937499</v>
      </c>
      <c r="L5014" s="10">
        <f t="shared" si="472"/>
        <v>0.99873486328125005</v>
      </c>
      <c r="M5014">
        <f t="shared" si="473"/>
        <v>1.0525122052058499E-3</v>
      </c>
    </row>
    <row r="5015" spans="2:13" x14ac:dyDescent="0.25">
      <c r="B5015" s="9">
        <v>290.14999389648398</v>
      </c>
      <c r="C5015">
        <v>400000</v>
      </c>
      <c r="D5015">
        <v>4186.193359375</v>
      </c>
      <c r="E5015">
        <v>4167.09912109375</v>
      </c>
      <c r="F5015">
        <v>998.91467285156205</v>
      </c>
      <c r="G5015">
        <v>1.07962207403033E-3</v>
      </c>
      <c r="H5015" s="32">
        <f t="shared" si="468"/>
        <v>16.999993896484</v>
      </c>
      <c r="I5015">
        <f t="shared" si="469"/>
        <v>3.9476800000000001</v>
      </c>
      <c r="J5015" s="10">
        <f t="shared" si="470"/>
        <v>4.1861933593750003</v>
      </c>
      <c r="K5015" s="10">
        <f t="shared" si="471"/>
        <v>4.1670991210937496</v>
      </c>
      <c r="L5015" s="10">
        <f t="shared" si="472"/>
        <v>0.99891467285156199</v>
      </c>
      <c r="M5015">
        <f t="shared" si="473"/>
        <v>1.07962207403033E-3</v>
      </c>
    </row>
    <row r="5016" spans="2:13" x14ac:dyDescent="0.25">
      <c r="B5016" s="9">
        <v>289.14999389648398</v>
      </c>
      <c r="C5016">
        <v>400000</v>
      </c>
      <c r="D5016">
        <v>4187.0986328125</v>
      </c>
      <c r="E5016">
        <v>4170.5361328125</v>
      </c>
      <c r="F5016">
        <v>999.083251953125</v>
      </c>
      <c r="G5016">
        <v>1.1078756069764399E-3</v>
      </c>
      <c r="H5016" s="32">
        <f t="shared" si="468"/>
        <v>15.999993896484</v>
      </c>
      <c r="I5016">
        <f t="shared" si="469"/>
        <v>3.9476800000000001</v>
      </c>
      <c r="J5016" s="10">
        <f t="shared" si="470"/>
        <v>4.1870986328124999</v>
      </c>
      <c r="K5016" s="10">
        <f t="shared" si="471"/>
        <v>4.1705361328124999</v>
      </c>
      <c r="L5016" s="10">
        <f t="shared" si="472"/>
        <v>0.99908325195312497</v>
      </c>
      <c r="M5016">
        <f t="shared" si="473"/>
        <v>1.1078756069764399E-3</v>
      </c>
    </row>
    <row r="5017" spans="2:13" x14ac:dyDescent="0.25">
      <c r="B5017" s="9">
        <v>288.14999389648398</v>
      </c>
      <c r="C5017">
        <v>400000</v>
      </c>
      <c r="D5017">
        <v>4188.07763671875</v>
      </c>
      <c r="E5017">
        <v>4173.90234375</v>
      </c>
      <c r="F5017">
        <v>999.24041748046795</v>
      </c>
      <c r="G5017">
        <v>1.13733974285423E-3</v>
      </c>
      <c r="H5017" s="32">
        <f t="shared" si="468"/>
        <v>14.999993896484</v>
      </c>
      <c r="I5017">
        <f t="shared" si="469"/>
        <v>3.9476800000000001</v>
      </c>
      <c r="J5017" s="10">
        <f t="shared" si="470"/>
        <v>4.1880776367187504</v>
      </c>
      <c r="K5017" s="10">
        <f t="shared" si="471"/>
        <v>4.17390234375</v>
      </c>
      <c r="L5017" s="10">
        <f t="shared" si="472"/>
        <v>0.99924041748046799</v>
      </c>
      <c r="M5017">
        <f t="shared" si="473"/>
        <v>1.13733974285423E-3</v>
      </c>
    </row>
    <row r="5018" spans="2:13" x14ac:dyDescent="0.25">
      <c r="B5018" s="9">
        <v>287.14999389648398</v>
      </c>
      <c r="C5018">
        <v>400000</v>
      </c>
      <c r="D5018">
        <v>4189.13623046875</v>
      </c>
      <c r="E5018">
        <v>4177.19580078125</v>
      </c>
      <c r="F5018">
        <v>999.38580322265602</v>
      </c>
      <c r="G5018">
        <v>1.16808677557855E-3</v>
      </c>
      <c r="H5018" s="32">
        <f t="shared" si="468"/>
        <v>13.999993896484</v>
      </c>
      <c r="I5018">
        <f t="shared" si="469"/>
        <v>3.9476800000000001</v>
      </c>
      <c r="J5018" s="10">
        <f t="shared" si="470"/>
        <v>4.1891362304687503</v>
      </c>
      <c r="K5018" s="10">
        <f t="shared" si="471"/>
        <v>4.1771958007812504</v>
      </c>
      <c r="L5018" s="10">
        <f t="shared" si="472"/>
        <v>0.99938580322265602</v>
      </c>
      <c r="M5018">
        <f t="shared" si="473"/>
        <v>1.16808677557855E-3</v>
      </c>
    </row>
    <row r="5019" spans="2:13" x14ac:dyDescent="0.25">
      <c r="B5019" s="9">
        <v>286.14999389648398</v>
      </c>
      <c r="C5019">
        <v>400000</v>
      </c>
      <c r="D5019">
        <v>4190.28125</v>
      </c>
      <c r="E5019">
        <v>4180.416015625</v>
      </c>
      <c r="F5019">
        <v>999.51922607421795</v>
      </c>
      <c r="G5019">
        <v>1.2001941213384199E-3</v>
      </c>
      <c r="H5019" s="32">
        <f t="shared" si="468"/>
        <v>12.999993896484</v>
      </c>
      <c r="I5019">
        <f t="shared" si="469"/>
        <v>3.9476800000000001</v>
      </c>
      <c r="J5019" s="10">
        <f t="shared" si="470"/>
        <v>4.19028125</v>
      </c>
      <c r="K5019" s="10">
        <f t="shared" si="471"/>
        <v>4.1804160156250001</v>
      </c>
      <c r="L5019" s="10">
        <f t="shared" si="472"/>
        <v>0.99951922607421795</v>
      </c>
      <c r="M5019">
        <f t="shared" si="473"/>
        <v>1.2001941213384199E-3</v>
      </c>
    </row>
    <row r="5020" spans="2:13" x14ac:dyDescent="0.25">
      <c r="B5020" s="9">
        <v>285.14999389648398</v>
      </c>
      <c r="C5020">
        <v>400000</v>
      </c>
      <c r="D5020">
        <v>4191.5205078125</v>
      </c>
      <c r="E5020">
        <v>4183.5625</v>
      </c>
      <c r="F5020">
        <v>999.64031982421795</v>
      </c>
      <c r="G5020">
        <v>1.2337455991655499E-3</v>
      </c>
      <c r="H5020" s="32">
        <f t="shared" si="468"/>
        <v>11.999993896484</v>
      </c>
      <c r="I5020">
        <f t="shared" si="469"/>
        <v>3.9476800000000001</v>
      </c>
      <c r="J5020" s="10">
        <f t="shared" si="470"/>
        <v>4.1915205078125002</v>
      </c>
      <c r="K5020" s="10">
        <f t="shared" si="471"/>
        <v>4.1835624999999999</v>
      </c>
      <c r="L5020" s="10">
        <f t="shared" si="472"/>
        <v>0.99964031982421797</v>
      </c>
      <c r="M5020">
        <f t="shared" si="473"/>
        <v>1.2337455991655499E-3</v>
      </c>
    </row>
    <row r="5021" spans="2:13" x14ac:dyDescent="0.25">
      <c r="B5021" s="9">
        <v>284.14999389648398</v>
      </c>
      <c r="C5021">
        <v>400000</v>
      </c>
      <c r="D5021">
        <v>4192.8623046875</v>
      </c>
      <c r="E5021">
        <v>4186.634765625</v>
      </c>
      <c r="F5021">
        <v>999.74871826171795</v>
      </c>
      <c r="G5021">
        <v>1.2688315473496901E-3</v>
      </c>
      <c r="H5021" s="32">
        <f t="shared" si="468"/>
        <v>10.999993896484</v>
      </c>
      <c r="I5021">
        <f t="shared" si="469"/>
        <v>3.9476800000000001</v>
      </c>
      <c r="J5021" s="10">
        <f t="shared" si="470"/>
        <v>4.1928623046875</v>
      </c>
      <c r="K5021" s="10">
        <f t="shared" si="471"/>
        <v>4.1866347656249996</v>
      </c>
      <c r="L5021" s="10">
        <f t="shared" si="472"/>
        <v>0.99974871826171796</v>
      </c>
      <c r="M5021">
        <f t="shared" si="473"/>
        <v>1.2688315473496901E-3</v>
      </c>
    </row>
    <row r="5022" spans="2:13" x14ac:dyDescent="0.25">
      <c r="B5022" s="9">
        <v>283.14999389648398</v>
      </c>
      <c r="C5022">
        <v>400000</v>
      </c>
      <c r="D5022">
        <v>4194.3154296875</v>
      </c>
      <c r="E5022">
        <v>4189.6318359375</v>
      </c>
      <c r="F5022">
        <v>999.84417724609295</v>
      </c>
      <c r="G5022">
        <v>1.3055492890998699E-3</v>
      </c>
      <c r="H5022" s="32">
        <f t="shared" si="468"/>
        <v>9.9999938964839998</v>
      </c>
      <c r="I5022">
        <f t="shared" si="469"/>
        <v>3.9476800000000001</v>
      </c>
      <c r="J5022" s="10">
        <f t="shared" si="470"/>
        <v>4.1943154296875003</v>
      </c>
      <c r="K5022" s="10">
        <f t="shared" si="471"/>
        <v>4.1896318359375</v>
      </c>
      <c r="L5022" s="10">
        <f t="shared" si="472"/>
        <v>0.99984417724609298</v>
      </c>
      <c r="M5022">
        <f t="shared" si="473"/>
        <v>1.3055492890998699E-3</v>
      </c>
    </row>
    <row r="5023" spans="2:13" x14ac:dyDescent="0.25">
      <c r="B5023" s="9">
        <v>282.14999389648398</v>
      </c>
      <c r="C5023">
        <v>400000</v>
      </c>
      <c r="D5023">
        <v>4195.89111328125</v>
      </c>
      <c r="E5023">
        <v>4192.55419921875</v>
      </c>
      <c r="F5023">
        <v>999.92633056640602</v>
      </c>
      <c r="G5023">
        <v>1.3440042966976699E-3</v>
      </c>
      <c r="H5023" s="32">
        <f t="shared" si="468"/>
        <v>8.9999938964839998</v>
      </c>
      <c r="I5023">
        <f t="shared" si="469"/>
        <v>3.9476800000000001</v>
      </c>
      <c r="J5023" s="10">
        <f t="shared" si="470"/>
        <v>4.1958911132812498</v>
      </c>
      <c r="K5023" s="10">
        <f t="shared" si="471"/>
        <v>4.1925541992187503</v>
      </c>
      <c r="L5023" s="10">
        <f t="shared" si="472"/>
        <v>0.99992633056640601</v>
      </c>
      <c r="M5023">
        <f t="shared" si="473"/>
        <v>1.3440042966976699E-3</v>
      </c>
    </row>
    <row r="5024" spans="2:13" x14ac:dyDescent="0.25">
      <c r="B5024" s="9">
        <v>281.14999389648398</v>
      </c>
      <c r="C5024">
        <v>400000</v>
      </c>
      <c r="D5024">
        <v>4197.60009765625</v>
      </c>
      <c r="E5024">
        <v>4195.4013671875</v>
      </c>
      <c r="F5024">
        <v>999.99475097656205</v>
      </c>
      <c r="G5024">
        <v>1.38431077357381E-3</v>
      </c>
      <c r="H5024" s="32">
        <f t="shared" si="468"/>
        <v>7.9999938964839998</v>
      </c>
      <c r="I5024">
        <f t="shared" si="469"/>
        <v>3.9476800000000001</v>
      </c>
      <c r="J5024" s="10">
        <f t="shared" si="470"/>
        <v>4.1976000976562498</v>
      </c>
      <c r="K5024" s="10">
        <f t="shared" si="471"/>
        <v>4.1954013671875003</v>
      </c>
      <c r="L5024" s="10">
        <f t="shared" si="472"/>
        <v>0.9999947509765621</v>
      </c>
      <c r="M5024">
        <f t="shared" si="473"/>
        <v>1.38431077357381E-3</v>
      </c>
    </row>
    <row r="5025" spans="2:13" x14ac:dyDescent="0.25">
      <c r="B5025" s="9">
        <v>280.14999389648398</v>
      </c>
      <c r="C5025">
        <v>400000</v>
      </c>
      <c r="D5025">
        <v>4199.4560546875</v>
      </c>
      <c r="E5025">
        <v>4198.173828125</v>
      </c>
      <c r="F5025">
        <v>1000.04907226562</v>
      </c>
      <c r="G5025">
        <v>1.4265922363847401E-3</v>
      </c>
      <c r="H5025" s="32">
        <f t="shared" si="468"/>
        <v>6.9999938964839998</v>
      </c>
      <c r="I5025">
        <f t="shared" si="469"/>
        <v>3.9476800000000001</v>
      </c>
      <c r="J5025" s="10">
        <f t="shared" si="470"/>
        <v>4.1994560546875004</v>
      </c>
      <c r="K5025" s="10">
        <f t="shared" si="471"/>
        <v>4.1981738281250003</v>
      </c>
      <c r="L5025" s="10">
        <f t="shared" si="472"/>
        <v>1.0000490722656199</v>
      </c>
      <c r="M5025">
        <f t="shared" si="473"/>
        <v>1.4265922363847401E-3</v>
      </c>
    </row>
    <row r="5026" spans="2:13" x14ac:dyDescent="0.25">
      <c r="B5026" s="9">
        <v>279.14999389648398</v>
      </c>
      <c r="C5026">
        <v>400000</v>
      </c>
      <c r="D5026">
        <v>4201.47216796875</v>
      </c>
      <c r="E5026">
        <v>4200.8720703125</v>
      </c>
      <c r="F5026">
        <v>1000.0888671875</v>
      </c>
      <c r="G5026">
        <v>1.4709831448271799E-3</v>
      </c>
      <c r="H5026" s="32">
        <f t="shared" si="468"/>
        <v>5.9999938964839998</v>
      </c>
      <c r="I5026">
        <f t="shared" si="469"/>
        <v>3.9476800000000001</v>
      </c>
      <c r="J5026" s="10">
        <f t="shared" si="470"/>
        <v>4.2014721679687499</v>
      </c>
      <c r="K5026" s="10">
        <f t="shared" si="471"/>
        <v>4.2008720703125002</v>
      </c>
      <c r="L5026" s="10">
        <f t="shared" si="472"/>
        <v>1.0000888671874999</v>
      </c>
      <c r="M5026">
        <f t="shared" si="473"/>
        <v>1.4709831448271799E-3</v>
      </c>
    </row>
    <row r="5027" spans="2:13" x14ac:dyDescent="0.25">
      <c r="B5027" s="9">
        <v>278.14999389648398</v>
      </c>
      <c r="C5027">
        <v>400000</v>
      </c>
      <c r="D5027">
        <v>4203.66455078125</v>
      </c>
      <c r="E5027">
        <v>4203.49658203125</v>
      </c>
      <c r="F5027">
        <v>1000.11370849609</v>
      </c>
      <c r="G5027">
        <v>1.51762925088405E-3</v>
      </c>
      <c r="H5027" s="32">
        <f t="shared" si="468"/>
        <v>4.9999938964839998</v>
      </c>
      <c r="I5027">
        <f t="shared" si="469"/>
        <v>3.9476800000000001</v>
      </c>
      <c r="J5027" s="10">
        <f t="shared" si="470"/>
        <v>4.2036645507812498</v>
      </c>
      <c r="K5027" s="10">
        <f t="shared" si="471"/>
        <v>4.2034965820312502</v>
      </c>
      <c r="L5027" s="10">
        <f t="shared" si="472"/>
        <v>1.00011370849609</v>
      </c>
      <c r="M5027">
        <f t="shared" si="473"/>
        <v>1.51762925088405E-3</v>
      </c>
    </row>
    <row r="5028" spans="2:13" x14ac:dyDescent="0.25">
      <c r="B5028" s="9">
        <v>277.14999389648398</v>
      </c>
      <c r="C5028">
        <v>400000</v>
      </c>
      <c r="D5028">
        <v>4206.05029296875</v>
      </c>
      <c r="E5028">
        <v>4206.048828125</v>
      </c>
      <c r="F5028">
        <v>1000.12316894531</v>
      </c>
      <c r="G5028">
        <v>1.56668934505432E-3</v>
      </c>
      <c r="H5028" s="32">
        <f t="shared" si="468"/>
        <v>3.9999938964839998</v>
      </c>
      <c r="I5028">
        <f t="shared" si="469"/>
        <v>3.9476800000000001</v>
      </c>
      <c r="J5028" s="10">
        <f t="shared" si="470"/>
        <v>4.20605029296875</v>
      </c>
      <c r="K5028" s="10">
        <f t="shared" si="471"/>
        <v>4.2060488281249997</v>
      </c>
      <c r="L5028" s="10">
        <f t="shared" si="472"/>
        <v>1.0001231689453101</v>
      </c>
      <c r="M5028">
        <f t="shared" si="473"/>
        <v>1.56668934505432E-3</v>
      </c>
    </row>
    <row r="5029" spans="2:13" x14ac:dyDescent="0.25">
      <c r="B5029" s="9">
        <v>276.14999389648398</v>
      </c>
      <c r="C5029">
        <v>400000</v>
      </c>
      <c r="D5029">
        <v>4208.6484375</v>
      </c>
      <c r="E5029">
        <v>4208.529296875</v>
      </c>
      <c r="F5029">
        <v>1000.11663818359</v>
      </c>
      <c r="G5029">
        <v>1.61833630409091E-3</v>
      </c>
      <c r="H5029" s="32">
        <f t="shared" si="468"/>
        <v>2.9999938964839998</v>
      </c>
      <c r="I5029">
        <f t="shared" si="469"/>
        <v>3.9476800000000001</v>
      </c>
      <c r="J5029" s="10">
        <f t="shared" si="470"/>
        <v>4.2086484375</v>
      </c>
      <c r="K5029" s="10">
        <f t="shared" si="471"/>
        <v>4.2085292968749997</v>
      </c>
      <c r="L5029" s="10">
        <f t="shared" si="472"/>
        <v>1.00011663818359</v>
      </c>
      <c r="M5029">
        <f t="shared" si="473"/>
        <v>1.61833630409091E-3</v>
      </c>
    </row>
    <row r="5030" spans="2:13" x14ac:dyDescent="0.25">
      <c r="B5030" s="9">
        <v>275.14999389648398</v>
      </c>
      <c r="C5030">
        <v>400000</v>
      </c>
      <c r="D5030">
        <v>4211.47998046875</v>
      </c>
      <c r="E5030">
        <v>4210.9404296875</v>
      </c>
      <c r="F5030">
        <v>1000.09368896484</v>
      </c>
      <c r="G5030">
        <v>1.6727590700611401E-3</v>
      </c>
      <c r="H5030" s="32">
        <f t="shared" si="468"/>
        <v>1.9999938964839998</v>
      </c>
      <c r="I5030">
        <f t="shared" si="469"/>
        <v>3.9476800000000001</v>
      </c>
      <c r="J5030" s="10">
        <f t="shared" si="470"/>
        <v>4.2114799804687504</v>
      </c>
      <c r="K5030" s="10">
        <f t="shared" si="471"/>
        <v>4.2109404296874997</v>
      </c>
      <c r="L5030" s="10">
        <f t="shared" si="472"/>
        <v>1.00009368896484</v>
      </c>
      <c r="M5030">
        <f t="shared" si="473"/>
        <v>1.6727590700611401E-3</v>
      </c>
    </row>
    <row r="5031" spans="2:13" x14ac:dyDescent="0.25">
      <c r="B5031" s="9">
        <v>274.14999389648398</v>
      </c>
      <c r="C5031">
        <v>400000</v>
      </c>
      <c r="D5031">
        <v>4214.56884765625</v>
      </c>
      <c r="E5031">
        <v>4213.28369140625</v>
      </c>
      <c r="F5031">
        <v>1000.05377197265</v>
      </c>
      <c r="G5031">
        <v>1.73016393091529E-3</v>
      </c>
      <c r="H5031" s="32">
        <f t="shared" si="468"/>
        <v>0.99999389648399983</v>
      </c>
      <c r="I5031">
        <f t="shared" si="469"/>
        <v>3.9476800000000001</v>
      </c>
      <c r="J5031" s="10">
        <f t="shared" si="470"/>
        <v>4.21456884765625</v>
      </c>
      <c r="K5031" s="10">
        <f t="shared" si="471"/>
        <v>4.2132836914062501</v>
      </c>
      <c r="L5031" s="10">
        <f t="shared" si="472"/>
        <v>1.0000537719726501</v>
      </c>
      <c r="M5031">
        <f t="shared" si="473"/>
        <v>1.73016393091529E-3</v>
      </c>
    </row>
    <row r="5032" spans="2:13" x14ac:dyDescent="0.25">
      <c r="B5032" s="9">
        <v>273.14999389648398</v>
      </c>
      <c r="C5032">
        <v>400000</v>
      </c>
      <c r="D5032">
        <v>4217.94091796875</v>
      </c>
      <c r="E5032">
        <v>4215.56103515625</v>
      </c>
      <c r="F5032">
        <v>999.99621582031205</v>
      </c>
      <c r="G5032">
        <v>1.7907763831317401E-3</v>
      </c>
      <c r="H5032" s="32">
        <f t="shared" si="468"/>
        <v>-6.1035160001665645E-6</v>
      </c>
      <c r="I5032">
        <f t="shared" si="469"/>
        <v>3.9476800000000001</v>
      </c>
      <c r="J5032" s="10">
        <f t="shared" si="470"/>
        <v>4.2179409179687504</v>
      </c>
      <c r="K5032" s="10">
        <f t="shared" si="471"/>
        <v>4.2155610351562496</v>
      </c>
      <c r="L5032" s="10">
        <f t="shared" si="472"/>
        <v>0.99999621582031206</v>
      </c>
      <c r="M5032">
        <f t="shared" si="473"/>
        <v>1.7907763831317401E-3</v>
      </c>
    </row>
    <row r="5033" spans="2:13" x14ac:dyDescent="0.25">
      <c r="B5033" s="9">
        <v>473.14999389648398</v>
      </c>
      <c r="C5033">
        <v>300000</v>
      </c>
      <c r="D5033">
        <v>2054.76123046875</v>
      </c>
      <c r="E5033">
        <v>1544.74719238281</v>
      </c>
      <c r="F5033">
        <v>1.3957813978195099</v>
      </c>
      <c r="G5033" s="31">
        <v>1.6114339814521301E-5</v>
      </c>
      <c r="H5033" s="32">
        <f t="shared" si="468"/>
        <v>199.999993896484</v>
      </c>
      <c r="I5033">
        <f t="shared" si="469"/>
        <v>2.9607600000000001</v>
      </c>
      <c r="J5033" s="10">
        <f t="shared" si="470"/>
        <v>2.0547612304687499</v>
      </c>
      <c r="K5033" s="10">
        <f t="shared" si="471"/>
        <v>1.54474719238281</v>
      </c>
      <c r="L5033" s="10">
        <f t="shared" si="472"/>
        <v>1.39578139781951E-3</v>
      </c>
      <c r="M5033">
        <f t="shared" si="473"/>
        <v>1.6114339814521301E-5</v>
      </c>
    </row>
    <row r="5034" spans="2:13" x14ac:dyDescent="0.25">
      <c r="B5034" s="9">
        <v>472.14999389648398</v>
      </c>
      <c r="C5034">
        <v>300000</v>
      </c>
      <c r="D5034">
        <v>2055.7548828125</v>
      </c>
      <c r="E5034">
        <v>1545.17907714843</v>
      </c>
      <c r="F5034">
        <v>1.3989408016204801</v>
      </c>
      <c r="G5034" s="31">
        <v>1.60733034135773E-5</v>
      </c>
      <c r="H5034" s="32">
        <f t="shared" si="468"/>
        <v>198.999993896484</v>
      </c>
      <c r="I5034">
        <f t="shared" si="469"/>
        <v>2.9607600000000001</v>
      </c>
      <c r="J5034" s="10">
        <f t="shared" si="470"/>
        <v>2.0557548828124999</v>
      </c>
      <c r="K5034" s="10">
        <f t="shared" si="471"/>
        <v>1.5451790771484299</v>
      </c>
      <c r="L5034" s="10">
        <f t="shared" si="472"/>
        <v>1.3989408016204801E-3</v>
      </c>
      <c r="M5034">
        <f t="shared" si="473"/>
        <v>1.60733034135773E-5</v>
      </c>
    </row>
    <row r="5035" spans="2:13" x14ac:dyDescent="0.25">
      <c r="B5035" s="9">
        <v>471.14999389648398</v>
      </c>
      <c r="C5035">
        <v>300000</v>
      </c>
      <c r="D5035">
        <v>2056.77758789062</v>
      </c>
      <c r="E5035">
        <v>1545.63024902343</v>
      </c>
      <c r="F5035">
        <v>1.40211641788482</v>
      </c>
      <c r="G5035" s="31">
        <v>1.6032279745559201E-5</v>
      </c>
      <c r="H5035" s="32">
        <f t="shared" si="468"/>
        <v>197.999993896484</v>
      </c>
      <c r="I5035">
        <f t="shared" si="469"/>
        <v>2.9607600000000001</v>
      </c>
      <c r="J5035" s="10">
        <f t="shared" si="470"/>
        <v>2.05677758789062</v>
      </c>
      <c r="K5035" s="10">
        <f t="shared" si="471"/>
        <v>1.5456302490234299</v>
      </c>
      <c r="L5035" s="10">
        <f t="shared" si="472"/>
        <v>1.40211641788482E-3</v>
      </c>
      <c r="M5035">
        <f t="shared" si="473"/>
        <v>1.6032279745559201E-5</v>
      </c>
    </row>
    <row r="5036" spans="2:13" x14ac:dyDescent="0.25">
      <c r="B5036" s="9">
        <v>470.14999389648398</v>
      </c>
      <c r="C5036">
        <v>300000</v>
      </c>
      <c r="D5036">
        <v>2057.82958984375</v>
      </c>
      <c r="E5036">
        <v>1546.10107421875</v>
      </c>
      <c r="F5036">
        <v>1.4053083658218299</v>
      </c>
      <c r="G5036" s="31">
        <v>1.5991270629456199E-5</v>
      </c>
      <c r="H5036" s="32">
        <f t="shared" si="468"/>
        <v>196.999993896484</v>
      </c>
      <c r="I5036">
        <f t="shared" si="469"/>
        <v>2.9607600000000001</v>
      </c>
      <c r="J5036" s="10">
        <f t="shared" si="470"/>
        <v>2.0578295898437502</v>
      </c>
      <c r="K5036" s="10">
        <f t="shared" si="471"/>
        <v>1.54610107421875</v>
      </c>
      <c r="L5036" s="10">
        <f t="shared" si="472"/>
        <v>1.4053083658218299E-3</v>
      </c>
      <c r="M5036">
        <f t="shared" si="473"/>
        <v>1.5991270629456199E-5</v>
      </c>
    </row>
    <row r="5037" spans="2:13" x14ac:dyDescent="0.25">
      <c r="B5037" s="9">
        <v>469.14999389648398</v>
      </c>
      <c r="C5037">
        <v>300000</v>
      </c>
      <c r="D5037">
        <v>2058.91186523437</v>
      </c>
      <c r="E5037">
        <v>1546.59191894531</v>
      </c>
      <c r="F5037">
        <v>1.4085166454315099</v>
      </c>
      <c r="G5037" s="31">
        <v>1.5950274246279099E-5</v>
      </c>
      <c r="H5037" s="32">
        <f t="shared" si="468"/>
        <v>195.999993896484</v>
      </c>
      <c r="I5037">
        <f t="shared" si="469"/>
        <v>2.9607600000000001</v>
      </c>
      <c r="J5037" s="10">
        <f t="shared" si="470"/>
        <v>2.0589118652343701</v>
      </c>
      <c r="K5037" s="10">
        <f t="shared" si="471"/>
        <v>1.5465919189453099</v>
      </c>
      <c r="L5037" s="10">
        <f t="shared" si="472"/>
        <v>1.40851664543151E-3</v>
      </c>
      <c r="M5037">
        <f t="shared" si="473"/>
        <v>1.5950274246279099E-5</v>
      </c>
    </row>
    <row r="5038" spans="2:13" x14ac:dyDescent="0.25">
      <c r="B5038" s="9">
        <v>468.14999389648398</v>
      </c>
      <c r="C5038">
        <v>300000</v>
      </c>
      <c r="D5038">
        <v>2060.02490234375</v>
      </c>
      <c r="E5038">
        <v>1547.10339355468</v>
      </c>
      <c r="F5038">
        <v>1.4117414951324401</v>
      </c>
      <c r="G5038" s="31">
        <v>1.5909294234006601E-5</v>
      </c>
      <c r="H5038" s="32">
        <f t="shared" si="468"/>
        <v>194.999993896484</v>
      </c>
      <c r="I5038">
        <f t="shared" si="469"/>
        <v>2.9607600000000001</v>
      </c>
      <c r="J5038" s="10">
        <f t="shared" si="470"/>
        <v>2.0600249023437498</v>
      </c>
      <c r="K5038" s="10">
        <f t="shared" si="471"/>
        <v>1.5471033935546801</v>
      </c>
      <c r="L5038" s="10">
        <f t="shared" si="472"/>
        <v>1.41174149513244E-3</v>
      </c>
      <c r="M5038">
        <f t="shared" si="473"/>
        <v>1.5909294234006601E-5</v>
      </c>
    </row>
    <row r="5039" spans="2:13" x14ac:dyDescent="0.25">
      <c r="B5039" s="9">
        <v>467.14999389648398</v>
      </c>
      <c r="C5039">
        <v>300000</v>
      </c>
      <c r="D5039">
        <v>2061.16918945312</v>
      </c>
      <c r="E5039">
        <v>1547.63586425781</v>
      </c>
      <c r="F5039">
        <v>1.4149831533432</v>
      </c>
      <c r="G5039" s="31">
        <v>1.5868326954659999E-5</v>
      </c>
      <c r="H5039" s="32">
        <f t="shared" si="468"/>
        <v>193.999993896484</v>
      </c>
      <c r="I5039">
        <f t="shared" si="469"/>
        <v>2.9607600000000001</v>
      </c>
      <c r="J5039" s="10">
        <f t="shared" si="470"/>
        <v>2.0611691894531199</v>
      </c>
      <c r="K5039" s="10">
        <f t="shared" si="471"/>
        <v>1.5476358642578101</v>
      </c>
      <c r="L5039" s="10">
        <f t="shared" si="472"/>
        <v>1.4149831533432E-3</v>
      </c>
      <c r="M5039">
        <f t="shared" si="473"/>
        <v>1.5868326954659999E-5</v>
      </c>
    </row>
    <row r="5040" spans="2:13" x14ac:dyDescent="0.25">
      <c r="B5040" s="9">
        <v>466.14999389648398</v>
      </c>
      <c r="C5040">
        <v>300000</v>
      </c>
      <c r="D5040">
        <v>2062.345703125</v>
      </c>
      <c r="E5040">
        <v>1548.18969726562</v>
      </c>
      <c r="F5040">
        <v>1.41824162006378</v>
      </c>
      <c r="G5040" s="31">
        <v>1.58273760462179E-5</v>
      </c>
      <c r="H5040" s="32">
        <f t="shared" si="468"/>
        <v>192.999993896484</v>
      </c>
      <c r="I5040">
        <f t="shared" si="469"/>
        <v>2.9607600000000001</v>
      </c>
      <c r="J5040" s="10">
        <f t="shared" si="470"/>
        <v>2.0623457031250001</v>
      </c>
      <c r="K5040" s="10">
        <f t="shared" si="471"/>
        <v>1.5481896972656199</v>
      </c>
      <c r="L5040" s="10">
        <f t="shared" si="472"/>
        <v>1.41824162006378E-3</v>
      </c>
      <c r="M5040">
        <f t="shared" si="473"/>
        <v>1.58273760462179E-5</v>
      </c>
    </row>
    <row r="5041" spans="2:13" x14ac:dyDescent="0.25">
      <c r="B5041" s="9">
        <v>465.14999389648398</v>
      </c>
      <c r="C5041">
        <v>300000</v>
      </c>
      <c r="D5041">
        <v>2063.55493164062</v>
      </c>
      <c r="E5041">
        <v>1548.76538085937</v>
      </c>
      <c r="F5041">
        <v>1.4215172529220499</v>
      </c>
      <c r="G5041" s="31">
        <v>1.57864378707017E-5</v>
      </c>
      <c r="H5041" s="32">
        <f t="shared" si="468"/>
        <v>191.999993896484</v>
      </c>
      <c r="I5041">
        <f t="shared" si="469"/>
        <v>2.9607600000000001</v>
      </c>
      <c r="J5041" s="10">
        <f t="shared" si="470"/>
        <v>2.0635549316406201</v>
      </c>
      <c r="K5041" s="10">
        <f t="shared" si="471"/>
        <v>1.54876538085937</v>
      </c>
      <c r="L5041" s="10">
        <f t="shared" si="472"/>
        <v>1.4215172529220498E-3</v>
      </c>
      <c r="M5041">
        <f t="shared" si="473"/>
        <v>1.57864378707017E-5</v>
      </c>
    </row>
    <row r="5042" spans="2:13" x14ac:dyDescent="0.25">
      <c r="B5042" s="9">
        <v>464.14999389648398</v>
      </c>
      <c r="C5042">
        <v>300000</v>
      </c>
      <c r="D5042">
        <v>2064.79760742187</v>
      </c>
      <c r="E5042">
        <v>1549.36328125</v>
      </c>
      <c r="F5042">
        <v>1.42481005191802</v>
      </c>
      <c r="G5042" s="31">
        <v>1.57455160660902E-5</v>
      </c>
      <c r="H5042" s="32">
        <f t="shared" si="468"/>
        <v>190.999993896484</v>
      </c>
      <c r="I5042">
        <f t="shared" si="469"/>
        <v>2.9607600000000001</v>
      </c>
      <c r="J5042" s="10">
        <f t="shared" si="470"/>
        <v>2.0647976074218701</v>
      </c>
      <c r="K5042" s="10">
        <f t="shared" si="471"/>
        <v>1.54936328125</v>
      </c>
      <c r="L5042" s="10">
        <f t="shared" si="472"/>
        <v>1.4248100519180201E-3</v>
      </c>
      <c r="M5042">
        <f t="shared" si="473"/>
        <v>1.57455160660902E-5</v>
      </c>
    </row>
    <row r="5043" spans="2:13" x14ac:dyDescent="0.25">
      <c r="B5043" s="9">
        <v>463.14999389648398</v>
      </c>
      <c r="C5043">
        <v>300000</v>
      </c>
      <c r="D5043">
        <v>2066.07470703125</v>
      </c>
      <c r="E5043">
        <v>1549.98413085937</v>
      </c>
      <c r="F5043">
        <v>1.4281203746795601</v>
      </c>
      <c r="G5043" s="31">
        <v>1.57046088133938E-5</v>
      </c>
      <c r="H5043" s="32">
        <f t="shared" si="468"/>
        <v>189.999993896484</v>
      </c>
      <c r="I5043">
        <f t="shared" si="469"/>
        <v>2.9607600000000001</v>
      </c>
      <c r="J5043" s="10">
        <f t="shared" si="470"/>
        <v>2.06607470703125</v>
      </c>
      <c r="K5043" s="10">
        <f t="shared" si="471"/>
        <v>1.54998413085937</v>
      </c>
      <c r="L5043" s="10">
        <f t="shared" si="472"/>
        <v>1.4281203746795601E-3</v>
      </c>
      <c r="M5043">
        <f t="shared" si="473"/>
        <v>1.57046088133938E-5</v>
      </c>
    </row>
    <row r="5044" spans="2:13" x14ac:dyDescent="0.25">
      <c r="B5044" s="9">
        <v>462.14999389648398</v>
      </c>
      <c r="C5044">
        <v>300000</v>
      </c>
      <c r="D5044">
        <v>2067.38671875</v>
      </c>
      <c r="E5044">
        <v>1550.62829589843</v>
      </c>
      <c r="F5044">
        <v>1.4314482212066599</v>
      </c>
      <c r="G5044" s="31">
        <v>1.5663716112612699E-5</v>
      </c>
      <c r="H5044" s="32">
        <f t="shared" si="468"/>
        <v>188.999993896484</v>
      </c>
      <c r="I5044">
        <f t="shared" si="469"/>
        <v>2.9607600000000001</v>
      </c>
      <c r="J5044" s="10">
        <f t="shared" si="470"/>
        <v>2.0673867187499999</v>
      </c>
      <c r="K5044" s="10">
        <f t="shared" si="471"/>
        <v>1.5506282958984301</v>
      </c>
      <c r="L5044" s="10">
        <f t="shared" si="472"/>
        <v>1.4314482212066599E-3</v>
      </c>
      <c r="M5044">
        <f t="shared" si="473"/>
        <v>1.5663716112612699E-5</v>
      </c>
    </row>
    <row r="5045" spans="2:13" x14ac:dyDescent="0.25">
      <c r="B5045" s="9">
        <v>461.14999389648398</v>
      </c>
      <c r="C5045">
        <v>300000</v>
      </c>
      <c r="D5045">
        <v>2068.734375</v>
      </c>
      <c r="E5045">
        <v>1551.29614257812</v>
      </c>
      <c r="F5045">
        <v>1.4347937107086099</v>
      </c>
      <c r="G5045" s="31">
        <v>1.56228379637468E-5</v>
      </c>
      <c r="H5045" s="32">
        <f t="shared" si="468"/>
        <v>187.999993896484</v>
      </c>
      <c r="I5045">
        <f t="shared" si="469"/>
        <v>2.9607600000000001</v>
      </c>
      <c r="J5045" s="10">
        <f t="shared" si="470"/>
        <v>2.068734375</v>
      </c>
      <c r="K5045" s="10">
        <f t="shared" si="471"/>
        <v>1.55129614257812</v>
      </c>
      <c r="L5045" s="10">
        <f t="shared" si="472"/>
        <v>1.43479371070861E-3</v>
      </c>
      <c r="M5045">
        <f t="shared" si="473"/>
        <v>1.56228379637468E-5</v>
      </c>
    </row>
    <row r="5046" spans="2:13" x14ac:dyDescent="0.25">
      <c r="B5046" s="9">
        <v>460.14999389648398</v>
      </c>
      <c r="C5046">
        <v>300000</v>
      </c>
      <c r="D5046">
        <v>2070.11889648437</v>
      </c>
      <c r="E5046">
        <v>1551.98840332031</v>
      </c>
      <c r="F5046">
        <v>1.4381573200225799</v>
      </c>
      <c r="G5046" s="31">
        <v>1.55819761857856E-5</v>
      </c>
      <c r="H5046" s="32">
        <f t="shared" si="468"/>
        <v>186.999993896484</v>
      </c>
      <c r="I5046">
        <f t="shared" si="469"/>
        <v>2.9607600000000001</v>
      </c>
      <c r="J5046" s="10">
        <f t="shared" si="470"/>
        <v>2.0701188964843702</v>
      </c>
      <c r="K5046" s="10">
        <f t="shared" si="471"/>
        <v>1.55198840332031</v>
      </c>
      <c r="L5046" s="10">
        <f t="shared" si="472"/>
        <v>1.4381573200225799E-3</v>
      </c>
      <c r="M5046">
        <f t="shared" si="473"/>
        <v>1.55819761857856E-5</v>
      </c>
    </row>
    <row r="5047" spans="2:13" x14ac:dyDescent="0.25">
      <c r="B5047" s="9">
        <v>459.14999389648398</v>
      </c>
      <c r="C5047">
        <v>300000</v>
      </c>
      <c r="D5047">
        <v>2071.54052734375</v>
      </c>
      <c r="E5047">
        <v>1552.70556640625</v>
      </c>
      <c r="F5047">
        <v>1.44153892993927</v>
      </c>
      <c r="G5047" s="31">
        <v>1.55411307787289E-5</v>
      </c>
      <c r="H5047" s="32">
        <f t="shared" si="468"/>
        <v>185.999993896484</v>
      </c>
      <c r="I5047">
        <f t="shared" si="469"/>
        <v>2.9607600000000001</v>
      </c>
      <c r="J5047" s="10">
        <f t="shared" si="470"/>
        <v>2.0715405273437502</v>
      </c>
      <c r="K5047" s="10">
        <f t="shared" si="471"/>
        <v>1.5527055664062499</v>
      </c>
      <c r="L5047" s="10">
        <f t="shared" si="472"/>
        <v>1.4415389299392699E-3</v>
      </c>
      <c r="M5047">
        <f t="shared" si="473"/>
        <v>1.55411307787289E-5</v>
      </c>
    </row>
    <row r="5048" spans="2:13" x14ac:dyDescent="0.25">
      <c r="B5048" s="9">
        <v>458.14999389648398</v>
      </c>
      <c r="C5048">
        <v>300000</v>
      </c>
      <c r="D5048">
        <v>2073.00048828125</v>
      </c>
      <c r="E5048">
        <v>1553.44812011718</v>
      </c>
      <c r="F5048">
        <v>1.4449388980865401</v>
      </c>
      <c r="G5048" s="31">
        <v>1.5500299923587499E-5</v>
      </c>
      <c r="H5048" s="32">
        <f t="shared" si="468"/>
        <v>184.999993896484</v>
      </c>
      <c r="I5048">
        <f t="shared" si="469"/>
        <v>2.9607600000000001</v>
      </c>
      <c r="J5048" s="10">
        <f t="shared" si="470"/>
        <v>2.0730004882812501</v>
      </c>
      <c r="K5048" s="10">
        <f t="shared" si="471"/>
        <v>1.5534481201171799</v>
      </c>
      <c r="L5048" s="10">
        <f t="shared" si="472"/>
        <v>1.44493889808654E-3</v>
      </c>
      <c r="M5048">
        <f t="shared" si="473"/>
        <v>1.5500299923587499E-5</v>
      </c>
    </row>
    <row r="5049" spans="2:13" x14ac:dyDescent="0.25">
      <c r="B5049" s="9">
        <v>457.14999389648398</v>
      </c>
      <c r="C5049">
        <v>300000</v>
      </c>
      <c r="D5049">
        <v>2074.49975585937</v>
      </c>
      <c r="E5049">
        <v>1554.216796875</v>
      </c>
      <c r="F5049">
        <v>1.4483573436737001</v>
      </c>
      <c r="G5049" s="31">
        <v>1.5459485439350801E-5</v>
      </c>
      <c r="H5049" s="32">
        <f t="shared" si="468"/>
        <v>183.999993896484</v>
      </c>
      <c r="I5049">
        <f t="shared" si="469"/>
        <v>2.9607600000000001</v>
      </c>
      <c r="J5049" s="10">
        <f t="shared" si="470"/>
        <v>2.0744997558593701</v>
      </c>
      <c r="K5049" s="10">
        <f t="shared" si="471"/>
        <v>1.554216796875</v>
      </c>
      <c r="L5049" s="10">
        <f t="shared" si="472"/>
        <v>1.4483573436737001E-3</v>
      </c>
      <c r="M5049">
        <f t="shared" si="473"/>
        <v>1.5459485439350801E-5</v>
      </c>
    </row>
    <row r="5050" spans="2:13" x14ac:dyDescent="0.25">
      <c r="B5050" s="9">
        <v>456.14999389648398</v>
      </c>
      <c r="C5050">
        <v>300000</v>
      </c>
      <c r="D5050">
        <v>2076.0390625</v>
      </c>
      <c r="E5050">
        <v>1555.01196289062</v>
      </c>
      <c r="F5050">
        <v>1.45179438591003</v>
      </c>
      <c r="G5050" s="31">
        <v>1.54186873260186E-5</v>
      </c>
      <c r="H5050" s="32">
        <f t="shared" si="468"/>
        <v>182.999993896484</v>
      </c>
      <c r="I5050">
        <f t="shared" si="469"/>
        <v>2.9607600000000001</v>
      </c>
      <c r="J5050" s="10">
        <f t="shared" si="470"/>
        <v>2.0760390625</v>
      </c>
      <c r="K5050" s="10">
        <f t="shared" si="471"/>
        <v>1.55501196289062</v>
      </c>
      <c r="L5050" s="10">
        <f t="shared" si="472"/>
        <v>1.45179438591003E-3</v>
      </c>
      <c r="M5050">
        <f t="shared" si="473"/>
        <v>1.54186873260186E-5</v>
      </c>
    </row>
    <row r="5051" spans="2:13" x14ac:dyDescent="0.25">
      <c r="B5051" s="9">
        <v>455.14999389648398</v>
      </c>
      <c r="C5051">
        <v>300000</v>
      </c>
      <c r="D5051">
        <v>2077.619140625</v>
      </c>
      <c r="E5051">
        <v>1555.83447265625</v>
      </c>
      <c r="F5051">
        <v>1.4552503824234</v>
      </c>
      <c r="G5051" s="31">
        <v>1.5377903764601699E-5</v>
      </c>
      <c r="H5051" s="32">
        <f t="shared" si="468"/>
        <v>181.999993896484</v>
      </c>
      <c r="I5051">
        <f t="shared" si="469"/>
        <v>2.9607600000000001</v>
      </c>
      <c r="J5051" s="10">
        <f t="shared" si="470"/>
        <v>2.077619140625</v>
      </c>
      <c r="K5051" s="10">
        <f t="shared" si="471"/>
        <v>1.5558344726562501</v>
      </c>
      <c r="L5051" s="10">
        <f t="shared" si="472"/>
        <v>1.4552503824234E-3</v>
      </c>
      <c r="M5051">
        <f t="shared" si="473"/>
        <v>1.5377903764601699E-5</v>
      </c>
    </row>
    <row r="5052" spans="2:13" x14ac:dyDescent="0.25">
      <c r="B5052" s="9">
        <v>454.14999389648398</v>
      </c>
      <c r="C5052">
        <v>300000</v>
      </c>
      <c r="D5052">
        <v>2079.24145507812</v>
      </c>
      <c r="E5052">
        <v>1556.68481445312</v>
      </c>
      <c r="F5052">
        <v>1.4587254524230899</v>
      </c>
      <c r="G5052" s="31">
        <v>1.53371365740895E-5</v>
      </c>
      <c r="H5052" s="32">
        <f t="shared" si="468"/>
        <v>180.999993896484</v>
      </c>
      <c r="I5052">
        <f t="shared" si="469"/>
        <v>2.9607600000000001</v>
      </c>
      <c r="J5052" s="10">
        <f t="shared" si="470"/>
        <v>2.0792414550781202</v>
      </c>
      <c r="K5052" s="10">
        <f t="shared" si="471"/>
        <v>1.55668481445312</v>
      </c>
      <c r="L5052" s="10">
        <f t="shared" si="472"/>
        <v>1.45872545242309E-3</v>
      </c>
      <c r="M5052">
        <f t="shared" si="473"/>
        <v>1.53371365740895E-5</v>
      </c>
    </row>
    <row r="5053" spans="2:13" x14ac:dyDescent="0.25">
      <c r="B5053" s="9">
        <v>453.14999389648398</v>
      </c>
      <c r="C5053">
        <v>300000</v>
      </c>
      <c r="D5053">
        <v>2080.90673828125</v>
      </c>
      <c r="E5053">
        <v>1557.56384277343</v>
      </c>
      <c r="F5053">
        <v>1.46221983432769</v>
      </c>
      <c r="G5053" s="31">
        <v>1.5296387573471201E-5</v>
      </c>
      <c r="H5053" s="32">
        <f t="shared" si="468"/>
        <v>179.999993896484</v>
      </c>
      <c r="I5053">
        <f t="shared" si="469"/>
        <v>2.9607600000000001</v>
      </c>
      <c r="J5053" s="10">
        <f t="shared" si="470"/>
        <v>2.0809067382812501</v>
      </c>
      <c r="K5053" s="10">
        <f t="shared" si="471"/>
        <v>1.55756384277343</v>
      </c>
      <c r="L5053" s="10">
        <f t="shared" si="472"/>
        <v>1.4622198343276899E-3</v>
      </c>
      <c r="M5053">
        <f t="shared" si="473"/>
        <v>1.5296387573471201E-5</v>
      </c>
    </row>
    <row r="5054" spans="2:13" x14ac:dyDescent="0.25">
      <c r="B5054" s="9">
        <v>452.14999389648398</v>
      </c>
      <c r="C5054">
        <v>300000</v>
      </c>
      <c r="D5054">
        <v>2082.6162109375</v>
      </c>
      <c r="E5054">
        <v>1558.47204589843</v>
      </c>
      <c r="F5054">
        <v>1.4657336473464899</v>
      </c>
      <c r="G5054" s="31">
        <v>1.5255653124768201E-5</v>
      </c>
      <c r="H5054" s="32">
        <f t="shared" si="468"/>
        <v>178.999993896484</v>
      </c>
      <c r="I5054">
        <f t="shared" si="469"/>
        <v>2.9607600000000001</v>
      </c>
      <c r="J5054" s="10">
        <f t="shared" si="470"/>
        <v>2.0826162109375002</v>
      </c>
      <c r="K5054" s="10">
        <f t="shared" si="471"/>
        <v>1.55847204589843</v>
      </c>
      <c r="L5054" s="10">
        <f t="shared" si="472"/>
        <v>1.4657336473464899E-3</v>
      </c>
      <c r="M5054">
        <f t="shared" si="473"/>
        <v>1.5255653124768201E-5</v>
      </c>
    </row>
    <row r="5055" spans="2:13" x14ac:dyDescent="0.25">
      <c r="B5055" s="9">
        <v>451.14999389648398</v>
      </c>
      <c r="C5055">
        <v>300000</v>
      </c>
      <c r="D5055">
        <v>2084.37084960937</v>
      </c>
      <c r="E5055">
        <v>1559.41040039062</v>
      </c>
      <c r="F5055">
        <v>1.46926712989807</v>
      </c>
      <c r="G5055" s="31">
        <v>1.5214935956464599E-5</v>
      </c>
      <c r="H5055" s="32">
        <f t="shared" si="468"/>
        <v>177.999993896484</v>
      </c>
      <c r="I5055">
        <f t="shared" si="469"/>
        <v>2.9607600000000001</v>
      </c>
      <c r="J5055" s="10">
        <f t="shared" si="470"/>
        <v>2.0843708496093698</v>
      </c>
      <c r="K5055" s="10">
        <f t="shared" si="471"/>
        <v>1.55941040039062</v>
      </c>
      <c r="L5055" s="10">
        <f t="shared" si="472"/>
        <v>1.46926712989807E-3</v>
      </c>
      <c r="M5055">
        <f t="shared" si="473"/>
        <v>1.5214935956464599E-5</v>
      </c>
    </row>
    <row r="5056" spans="2:13" x14ac:dyDescent="0.25">
      <c r="B5056" s="9">
        <v>450.14999389648398</v>
      </c>
      <c r="C5056">
        <v>300000</v>
      </c>
      <c r="D5056">
        <v>2086.17163085937</v>
      </c>
      <c r="E5056">
        <v>1560.37939453125</v>
      </c>
      <c r="F5056">
        <v>1.4728206396102901</v>
      </c>
      <c r="G5056" s="31">
        <v>1.51742360685602E-5</v>
      </c>
      <c r="H5056" s="32">
        <f t="shared" si="468"/>
        <v>176.999993896484</v>
      </c>
      <c r="I5056">
        <f t="shared" si="469"/>
        <v>2.9607600000000001</v>
      </c>
      <c r="J5056" s="10">
        <f t="shared" si="470"/>
        <v>2.0861716308593699</v>
      </c>
      <c r="K5056" s="10">
        <f t="shared" si="471"/>
        <v>1.5603793945312501</v>
      </c>
      <c r="L5056" s="10">
        <f t="shared" si="472"/>
        <v>1.47282063961029E-3</v>
      </c>
      <c r="M5056">
        <f t="shared" si="473"/>
        <v>1.51742360685602E-5</v>
      </c>
    </row>
    <row r="5057" spans="2:13" x14ac:dyDescent="0.25">
      <c r="B5057" s="9">
        <v>449.14999389648398</v>
      </c>
      <c r="C5057">
        <v>300000</v>
      </c>
      <c r="D5057">
        <v>2088.02001953125</v>
      </c>
      <c r="E5057">
        <v>1561.38000488281</v>
      </c>
      <c r="F5057">
        <v>1.4763941764831501</v>
      </c>
      <c r="G5057" s="31">
        <v>1.51335525515605E-5</v>
      </c>
      <c r="H5057" s="32">
        <f t="shared" si="468"/>
        <v>175.999993896484</v>
      </c>
      <c r="I5057">
        <f t="shared" si="469"/>
        <v>2.9607600000000001</v>
      </c>
      <c r="J5057" s="10">
        <f t="shared" si="470"/>
        <v>2.0880200195312502</v>
      </c>
      <c r="K5057" s="10">
        <f t="shared" si="471"/>
        <v>1.5613800048828099</v>
      </c>
      <c r="L5057" s="10">
        <f t="shared" si="472"/>
        <v>1.4763941764831502E-3</v>
      </c>
      <c r="M5057">
        <f t="shared" si="473"/>
        <v>1.51335525515605E-5</v>
      </c>
    </row>
    <row r="5058" spans="2:13" x14ac:dyDescent="0.25">
      <c r="B5058" s="9">
        <v>448.14999389648398</v>
      </c>
      <c r="C5058">
        <v>300000</v>
      </c>
      <c r="D5058">
        <v>2089.91748046875</v>
      </c>
      <c r="E5058">
        <v>1562.4130859375</v>
      </c>
      <c r="F5058">
        <v>1.4799880981445299</v>
      </c>
      <c r="G5058" s="31">
        <v>1.50928863149601E-5</v>
      </c>
      <c r="H5058" s="32">
        <f t="shared" si="468"/>
        <v>174.999993896484</v>
      </c>
      <c r="I5058">
        <f t="shared" si="469"/>
        <v>2.9607600000000001</v>
      </c>
      <c r="J5058" s="10">
        <f t="shared" si="470"/>
        <v>2.0899174804687499</v>
      </c>
      <c r="K5058" s="10">
        <f t="shared" si="471"/>
        <v>1.5624130859375001</v>
      </c>
      <c r="L5058" s="10">
        <f t="shared" si="472"/>
        <v>1.4799880981445298E-3</v>
      </c>
      <c r="M5058">
        <f t="shared" si="473"/>
        <v>1.50928863149601E-5</v>
      </c>
    </row>
    <row r="5059" spans="2:13" x14ac:dyDescent="0.25">
      <c r="B5059" s="9">
        <v>447.14999389648398</v>
      </c>
      <c r="C5059">
        <v>300000</v>
      </c>
      <c r="D5059">
        <v>2091.86474609375</v>
      </c>
      <c r="E5059">
        <v>1563.4794921875</v>
      </c>
      <c r="F5059">
        <v>1.48360252380371</v>
      </c>
      <c r="G5059" s="31">
        <v>1.50522373587591E-5</v>
      </c>
      <c r="H5059" s="32">
        <f t="shared" si="468"/>
        <v>173.999993896484</v>
      </c>
      <c r="I5059">
        <f t="shared" si="469"/>
        <v>2.9607600000000001</v>
      </c>
      <c r="J5059" s="10">
        <f t="shared" si="470"/>
        <v>2.0918647460937501</v>
      </c>
      <c r="K5059" s="10">
        <f t="shared" si="471"/>
        <v>1.5634794921874999</v>
      </c>
      <c r="L5059" s="10">
        <f t="shared" si="472"/>
        <v>1.4836025238037101E-3</v>
      </c>
      <c r="M5059">
        <f t="shared" si="473"/>
        <v>1.50522373587591E-5</v>
      </c>
    </row>
    <row r="5060" spans="2:13" x14ac:dyDescent="0.25">
      <c r="B5060" s="9">
        <v>446.14999389648398</v>
      </c>
      <c r="C5060">
        <v>300000</v>
      </c>
      <c r="D5060">
        <v>2093.86376953125</v>
      </c>
      <c r="E5060">
        <v>1564.580078125</v>
      </c>
      <c r="F5060">
        <v>1.48723793029785</v>
      </c>
      <c r="G5060" s="31">
        <v>1.5011605682957399E-5</v>
      </c>
      <c r="H5060" s="32">
        <f t="shared" si="468"/>
        <v>172.999993896484</v>
      </c>
      <c r="I5060">
        <f t="shared" si="469"/>
        <v>2.9607600000000001</v>
      </c>
      <c r="J5060" s="10">
        <f t="shared" si="470"/>
        <v>2.0938637695312501</v>
      </c>
      <c r="K5060" s="10">
        <f t="shared" si="471"/>
        <v>1.5645800781250001</v>
      </c>
      <c r="L5060" s="10">
        <f t="shared" si="472"/>
        <v>1.48723793029785E-3</v>
      </c>
      <c r="M5060">
        <f t="shared" si="473"/>
        <v>1.5011605682957399E-5</v>
      </c>
    </row>
    <row r="5061" spans="2:13" x14ac:dyDescent="0.25">
      <c r="B5061" s="9">
        <v>445.14999389648398</v>
      </c>
      <c r="C5061">
        <v>300000</v>
      </c>
      <c r="D5061">
        <v>2095.91577148437</v>
      </c>
      <c r="E5061">
        <v>1565.71594238281</v>
      </c>
      <c r="F5061">
        <v>1.49089419841766</v>
      </c>
      <c r="G5061" s="31">
        <v>1.4970991287555E-5</v>
      </c>
      <c r="H5061" s="32">
        <f t="shared" si="468"/>
        <v>171.999993896484</v>
      </c>
      <c r="I5061">
        <f t="shared" si="469"/>
        <v>2.9607600000000001</v>
      </c>
      <c r="J5061" s="10">
        <f t="shared" si="470"/>
        <v>2.0959157714843699</v>
      </c>
      <c r="K5061" s="10">
        <f t="shared" si="471"/>
        <v>1.56571594238281</v>
      </c>
      <c r="L5061" s="10">
        <f t="shared" si="472"/>
        <v>1.4908941984176601E-3</v>
      </c>
      <c r="M5061">
        <f t="shared" si="473"/>
        <v>1.4970991287555E-5</v>
      </c>
    </row>
    <row r="5062" spans="2:13" x14ac:dyDescent="0.25">
      <c r="B5062" s="9">
        <v>444.14999389648398</v>
      </c>
      <c r="C5062">
        <v>300000</v>
      </c>
      <c r="D5062">
        <v>2098.0224609375</v>
      </c>
      <c r="E5062">
        <v>1566.88806152343</v>
      </c>
      <c r="F5062">
        <v>1.4945718050003001</v>
      </c>
      <c r="G5062" s="31">
        <v>1.4930395082046699E-5</v>
      </c>
      <c r="H5062" s="32">
        <f t="shared" si="468"/>
        <v>170.999993896484</v>
      </c>
      <c r="I5062">
        <f t="shared" si="469"/>
        <v>2.9607600000000001</v>
      </c>
      <c r="J5062" s="10">
        <f t="shared" si="470"/>
        <v>2.0980224609375</v>
      </c>
      <c r="K5062" s="10">
        <f t="shared" si="471"/>
        <v>1.56688806152343</v>
      </c>
      <c r="L5062" s="10">
        <f t="shared" si="472"/>
        <v>1.4945718050003E-3</v>
      </c>
      <c r="M5062">
        <f t="shared" si="473"/>
        <v>1.4930395082046699E-5</v>
      </c>
    </row>
    <row r="5063" spans="2:13" x14ac:dyDescent="0.25">
      <c r="B5063" s="9">
        <v>443.14999389648398</v>
      </c>
      <c r="C5063">
        <v>300000</v>
      </c>
      <c r="D5063">
        <v>2100.18530273437</v>
      </c>
      <c r="E5063">
        <v>1568.09765625</v>
      </c>
      <c r="F5063">
        <v>1.4982709884643499</v>
      </c>
      <c r="G5063" s="31">
        <v>1.48898161569377E-5</v>
      </c>
      <c r="H5063" s="32">
        <f t="shared" si="468"/>
        <v>169.999993896484</v>
      </c>
      <c r="I5063">
        <f t="shared" si="469"/>
        <v>2.9607600000000001</v>
      </c>
      <c r="J5063" s="10">
        <f t="shared" si="470"/>
        <v>2.1001853027343702</v>
      </c>
      <c r="K5063" s="10">
        <f t="shared" si="471"/>
        <v>1.56809765625</v>
      </c>
      <c r="L5063" s="10">
        <f t="shared" si="472"/>
        <v>1.49827098846435E-3</v>
      </c>
      <c r="M5063">
        <f t="shared" si="473"/>
        <v>1.48898161569377E-5</v>
      </c>
    </row>
    <row r="5064" spans="2:13" x14ac:dyDescent="0.25">
      <c r="B5064" s="9">
        <v>442.14999389648398</v>
      </c>
      <c r="C5064">
        <v>300000</v>
      </c>
      <c r="D5064">
        <v>2102.40600585937</v>
      </c>
      <c r="E5064">
        <v>1569.34594726562</v>
      </c>
      <c r="F5064">
        <v>1.5019918680191</v>
      </c>
      <c r="G5064" s="31">
        <v>1.4849255421722701E-5</v>
      </c>
      <c r="H5064" s="32">
        <f t="shared" ref="H5064:H5127" si="474">B5064-273.15</f>
        <v>168.999993896484</v>
      </c>
      <c r="I5064">
        <f t="shared" ref="I5064:I5127" si="475">C5064*0.0000098692</f>
        <v>2.9607600000000001</v>
      </c>
      <c r="J5064" s="10">
        <f t="shared" ref="J5064:J5127" si="476">D5064/1000</f>
        <v>2.1024060058593701</v>
      </c>
      <c r="K5064" s="10">
        <f t="shared" ref="K5064:K5127" si="477">E5064/1000</f>
        <v>1.5693459472656199</v>
      </c>
      <c r="L5064" s="10">
        <f t="shared" ref="L5064:L5127" si="478">F5064/1000</f>
        <v>1.5019918680191E-3</v>
      </c>
      <c r="M5064">
        <f t="shared" si="473"/>
        <v>1.4849255421722701E-5</v>
      </c>
    </row>
    <row r="5065" spans="2:13" x14ac:dyDescent="0.25">
      <c r="B5065" s="9">
        <v>441.14999389648398</v>
      </c>
      <c r="C5065">
        <v>300000</v>
      </c>
      <c r="D5065">
        <v>2104.6865234375</v>
      </c>
      <c r="E5065">
        <v>1570.63403320312</v>
      </c>
      <c r="F5065">
        <v>1.5057348012924101</v>
      </c>
      <c r="G5065" s="31">
        <v>1.4808712876401799E-5</v>
      </c>
      <c r="H5065" s="32">
        <f t="shared" si="474"/>
        <v>167.999993896484</v>
      </c>
      <c r="I5065">
        <f t="shared" si="475"/>
        <v>2.9607600000000001</v>
      </c>
      <c r="J5065" s="10">
        <f t="shared" si="476"/>
        <v>2.1046865234375001</v>
      </c>
      <c r="K5065" s="10">
        <f t="shared" si="477"/>
        <v>1.5706340332031199</v>
      </c>
      <c r="L5065" s="10">
        <f t="shared" si="478"/>
        <v>1.5057348012924101E-3</v>
      </c>
      <c r="M5065">
        <f t="shared" ref="M5065:M5128" si="479">G5065*1</f>
        <v>1.4808712876401799E-5</v>
      </c>
    </row>
    <row r="5066" spans="2:13" x14ac:dyDescent="0.25">
      <c r="B5066" s="9">
        <v>440.14999389648398</v>
      </c>
      <c r="C5066">
        <v>300000</v>
      </c>
      <c r="D5066">
        <v>2107.02905273437</v>
      </c>
      <c r="E5066">
        <v>1571.96337890625</v>
      </c>
      <c r="F5066">
        <v>1.50950014591217</v>
      </c>
      <c r="G5066" s="31">
        <v>1.4768187611480199E-5</v>
      </c>
      <c r="H5066" s="32">
        <f t="shared" si="474"/>
        <v>166.999993896484</v>
      </c>
      <c r="I5066">
        <f t="shared" si="475"/>
        <v>2.9607600000000001</v>
      </c>
      <c r="J5066" s="10">
        <f t="shared" si="476"/>
        <v>2.10702905273437</v>
      </c>
      <c r="K5066" s="10">
        <f t="shared" si="477"/>
        <v>1.5719633789062499</v>
      </c>
      <c r="L5066" s="10">
        <f t="shared" si="478"/>
        <v>1.5095001459121699E-3</v>
      </c>
      <c r="M5066">
        <f t="shared" si="479"/>
        <v>1.4768187611480199E-5</v>
      </c>
    </row>
    <row r="5067" spans="2:13" x14ac:dyDescent="0.25">
      <c r="B5067" s="9">
        <v>439.14999389648398</v>
      </c>
      <c r="C5067">
        <v>300000</v>
      </c>
      <c r="D5067">
        <v>2109.435546875</v>
      </c>
      <c r="E5067">
        <v>1573.33544921875</v>
      </c>
      <c r="F5067">
        <v>1.5132879018783501</v>
      </c>
      <c r="G5067" s="31">
        <v>1.47276814459473E-5</v>
      </c>
      <c r="H5067" s="32">
        <f t="shared" si="474"/>
        <v>165.999993896484</v>
      </c>
      <c r="I5067">
        <f t="shared" si="475"/>
        <v>2.9607600000000001</v>
      </c>
      <c r="J5067" s="10">
        <f t="shared" si="476"/>
        <v>2.1094355468749999</v>
      </c>
      <c r="K5067" s="10">
        <f t="shared" si="477"/>
        <v>1.5733354492187499</v>
      </c>
      <c r="L5067" s="10">
        <f t="shared" si="478"/>
        <v>1.5132879018783501E-3</v>
      </c>
      <c r="M5067">
        <f t="shared" si="479"/>
        <v>1.47276814459473E-5</v>
      </c>
    </row>
    <row r="5068" spans="2:13" x14ac:dyDescent="0.25">
      <c r="B5068" s="9">
        <v>438.14999389648398</v>
      </c>
      <c r="C5068">
        <v>300000</v>
      </c>
      <c r="D5068">
        <v>2111.908203125</v>
      </c>
      <c r="E5068">
        <v>1574.751953125</v>
      </c>
      <c r="F5068">
        <v>1.5170985460281301</v>
      </c>
      <c r="G5068" s="31">
        <v>1.46871934703085E-5</v>
      </c>
      <c r="H5068" s="32">
        <f t="shared" si="474"/>
        <v>164.999993896484</v>
      </c>
      <c r="I5068">
        <f t="shared" si="475"/>
        <v>2.9607600000000001</v>
      </c>
      <c r="J5068" s="10">
        <f t="shared" si="476"/>
        <v>2.111908203125</v>
      </c>
      <c r="K5068" s="10">
        <f t="shared" si="477"/>
        <v>1.574751953125</v>
      </c>
      <c r="L5068" s="10">
        <f t="shared" si="478"/>
        <v>1.5170985460281302E-3</v>
      </c>
      <c r="M5068">
        <f t="shared" si="479"/>
        <v>1.46871934703085E-5</v>
      </c>
    </row>
    <row r="5069" spans="2:13" x14ac:dyDescent="0.25">
      <c r="B5069" s="9">
        <v>437.14999389648398</v>
      </c>
      <c r="C5069">
        <v>300000</v>
      </c>
      <c r="D5069">
        <v>2114.44970703125</v>
      </c>
      <c r="E5069">
        <v>1576.21447753906</v>
      </c>
      <c r="F5069">
        <v>1.5209323167800901</v>
      </c>
      <c r="G5069" s="31">
        <v>1.4646724594058399E-5</v>
      </c>
      <c r="H5069" s="32">
        <f t="shared" si="474"/>
        <v>163.999993896484</v>
      </c>
      <c r="I5069">
        <f t="shared" si="475"/>
        <v>2.9607600000000001</v>
      </c>
      <c r="J5069" s="10">
        <f t="shared" si="476"/>
        <v>2.11444970703125</v>
      </c>
      <c r="K5069" s="10">
        <f t="shared" si="477"/>
        <v>1.5762144775390601</v>
      </c>
      <c r="L5069" s="10">
        <f t="shared" si="478"/>
        <v>1.52093231678009E-3</v>
      </c>
      <c r="M5069">
        <f t="shared" si="479"/>
        <v>1.4646724594058399E-5</v>
      </c>
    </row>
    <row r="5070" spans="2:13" x14ac:dyDescent="0.25">
      <c r="B5070" s="9">
        <v>436.14999389648398</v>
      </c>
      <c r="C5070">
        <v>300000</v>
      </c>
      <c r="D5070">
        <v>2117.0625</v>
      </c>
      <c r="E5070">
        <v>1577.72485351562</v>
      </c>
      <c r="F5070">
        <v>1.5247894525527901</v>
      </c>
      <c r="G5070" s="31">
        <v>1.4606273907702399E-5</v>
      </c>
      <c r="H5070" s="32">
        <f t="shared" si="474"/>
        <v>162.999993896484</v>
      </c>
      <c r="I5070">
        <f t="shared" si="475"/>
        <v>2.9607600000000001</v>
      </c>
      <c r="J5070" s="10">
        <f t="shared" si="476"/>
        <v>2.1170624999999998</v>
      </c>
      <c r="K5070" s="10">
        <f t="shared" si="477"/>
        <v>1.5777248535156201</v>
      </c>
      <c r="L5070" s="10">
        <f t="shared" si="478"/>
        <v>1.5247894525527901E-3</v>
      </c>
      <c r="M5070">
        <f t="shared" si="479"/>
        <v>1.4606273907702399E-5</v>
      </c>
    </row>
    <row r="5071" spans="2:13" x14ac:dyDescent="0.25">
      <c r="B5071" s="9">
        <v>435.14999389648398</v>
      </c>
      <c r="C5071">
        <v>300000</v>
      </c>
      <c r="D5071">
        <v>2119.74975585937</v>
      </c>
      <c r="E5071">
        <v>1579.28540039062</v>
      </c>
      <c r="F5071">
        <v>1.52867031097412</v>
      </c>
      <c r="G5071" s="31">
        <v>1.4565842320735101E-5</v>
      </c>
      <c r="H5071" s="32">
        <f t="shared" si="474"/>
        <v>161.999993896484</v>
      </c>
      <c r="I5071">
        <f t="shared" si="475"/>
        <v>2.9607600000000001</v>
      </c>
      <c r="J5071" s="10">
        <f t="shared" si="476"/>
        <v>2.1197497558593699</v>
      </c>
      <c r="K5071" s="10">
        <f t="shared" si="477"/>
        <v>1.57928540039062</v>
      </c>
      <c r="L5071" s="10">
        <f t="shared" si="478"/>
        <v>1.5286703109741199E-3</v>
      </c>
      <c r="M5071">
        <f t="shared" si="479"/>
        <v>1.4565842320735101E-5</v>
      </c>
    </row>
    <row r="5072" spans="2:13" x14ac:dyDescent="0.25">
      <c r="B5072" s="9">
        <v>434.14999389648398</v>
      </c>
      <c r="C5072">
        <v>300000</v>
      </c>
      <c r="D5072">
        <v>2122.5146484375</v>
      </c>
      <c r="E5072">
        <v>1580.89807128906</v>
      </c>
      <c r="F5072">
        <v>1.53257513046264</v>
      </c>
      <c r="G5072" s="31">
        <v>1.45254289236618E-5</v>
      </c>
      <c r="H5072" s="32">
        <f t="shared" si="474"/>
        <v>160.999993896484</v>
      </c>
      <c r="I5072">
        <f t="shared" si="475"/>
        <v>2.9607600000000001</v>
      </c>
      <c r="J5072" s="10">
        <f t="shared" si="476"/>
        <v>2.1225146484374999</v>
      </c>
      <c r="K5072" s="10">
        <f t="shared" si="477"/>
        <v>1.5808980712890599</v>
      </c>
      <c r="L5072" s="10">
        <f t="shared" si="478"/>
        <v>1.53257513046264E-3</v>
      </c>
      <c r="M5072">
        <f t="shared" si="479"/>
        <v>1.45254289236618E-5</v>
      </c>
    </row>
    <row r="5073" spans="2:13" x14ac:dyDescent="0.25">
      <c r="B5073" s="9">
        <v>433.14999389648398</v>
      </c>
      <c r="C5073">
        <v>300000</v>
      </c>
      <c r="D5073">
        <v>2125.36010742187</v>
      </c>
      <c r="E5073">
        <v>1582.5654296875</v>
      </c>
      <c r="F5073">
        <v>1.53650426864624</v>
      </c>
      <c r="G5073" s="31">
        <v>1.44850355354719E-5</v>
      </c>
      <c r="H5073" s="32">
        <f t="shared" si="474"/>
        <v>159.999993896484</v>
      </c>
      <c r="I5073">
        <f t="shared" si="475"/>
        <v>2.9607600000000001</v>
      </c>
      <c r="J5073" s="10">
        <f t="shared" si="476"/>
        <v>2.1253601074218702</v>
      </c>
      <c r="K5073" s="10">
        <f t="shared" si="477"/>
        <v>1.5825654296875</v>
      </c>
      <c r="L5073" s="10">
        <f t="shared" si="478"/>
        <v>1.53650426864624E-3</v>
      </c>
      <c r="M5073">
        <f t="shared" si="479"/>
        <v>1.44850355354719E-5</v>
      </c>
    </row>
    <row r="5074" spans="2:13" x14ac:dyDescent="0.25">
      <c r="B5074" s="9">
        <v>432.14999389648398</v>
      </c>
      <c r="C5074">
        <v>300000</v>
      </c>
      <c r="D5074">
        <v>2128.29052734375</v>
      </c>
      <c r="E5074">
        <v>1584.2900390625</v>
      </c>
      <c r="F5074">
        <v>1.5404580831527701</v>
      </c>
      <c r="G5074" s="31">
        <v>1.4444661246670799E-5</v>
      </c>
      <c r="H5074" s="32">
        <f t="shared" si="474"/>
        <v>158.999993896484</v>
      </c>
      <c r="I5074">
        <f t="shared" si="475"/>
        <v>2.9607600000000001</v>
      </c>
      <c r="J5074" s="10">
        <f t="shared" si="476"/>
        <v>2.1282905273437498</v>
      </c>
      <c r="K5074" s="10">
        <f t="shared" si="477"/>
        <v>1.5842900390625001</v>
      </c>
      <c r="L5074" s="10">
        <f t="shared" si="478"/>
        <v>1.54045808315277E-3</v>
      </c>
      <c r="M5074">
        <f t="shared" si="479"/>
        <v>1.4444661246670799E-5</v>
      </c>
    </row>
    <row r="5075" spans="2:13" x14ac:dyDescent="0.25">
      <c r="B5075" s="9">
        <v>431.14999389648398</v>
      </c>
      <c r="C5075">
        <v>300000</v>
      </c>
      <c r="D5075">
        <v>2131.30981445312</v>
      </c>
      <c r="E5075">
        <v>1586.0751953125</v>
      </c>
      <c r="F5075">
        <v>1.5444368124008101</v>
      </c>
      <c r="G5075" s="31">
        <v>1.4404306966753201E-5</v>
      </c>
      <c r="H5075" s="32">
        <f t="shared" si="474"/>
        <v>157.999993896484</v>
      </c>
      <c r="I5075">
        <f t="shared" si="475"/>
        <v>2.9607600000000001</v>
      </c>
      <c r="J5075" s="10">
        <f t="shared" si="476"/>
        <v>2.13130981445312</v>
      </c>
      <c r="K5075" s="10">
        <f t="shared" si="477"/>
        <v>1.5860751953125001</v>
      </c>
      <c r="L5075" s="10">
        <f t="shared" si="478"/>
        <v>1.5444368124008102E-3</v>
      </c>
      <c r="M5075">
        <f t="shared" si="479"/>
        <v>1.4404306966753201E-5</v>
      </c>
    </row>
    <row r="5076" spans="2:13" x14ac:dyDescent="0.25">
      <c r="B5076" s="9">
        <v>430.14999389648398</v>
      </c>
      <c r="C5076">
        <v>300000</v>
      </c>
      <c r="D5076">
        <v>2134.42236328125</v>
      </c>
      <c r="E5076">
        <v>1587.92395019531</v>
      </c>
      <c r="F5076">
        <v>1.54844081401824</v>
      </c>
      <c r="G5076" s="31">
        <v>1.43639708767295E-5</v>
      </c>
      <c r="H5076" s="32">
        <f t="shared" si="474"/>
        <v>156.999993896484</v>
      </c>
      <c r="I5076">
        <f t="shared" si="475"/>
        <v>2.9607600000000001</v>
      </c>
      <c r="J5076" s="10">
        <f t="shared" si="476"/>
        <v>2.1344223632812498</v>
      </c>
      <c r="K5076" s="10">
        <f t="shared" si="477"/>
        <v>1.58792395019531</v>
      </c>
      <c r="L5076" s="10">
        <f t="shared" si="478"/>
        <v>1.5484408140182401E-3</v>
      </c>
      <c r="M5076">
        <f t="shared" si="479"/>
        <v>1.43639708767295E-5</v>
      </c>
    </row>
    <row r="5077" spans="2:13" x14ac:dyDescent="0.25">
      <c r="B5077" s="9">
        <v>429.14999389648398</v>
      </c>
      <c r="C5077">
        <v>300000</v>
      </c>
      <c r="D5077">
        <v>2137.63354492187</v>
      </c>
      <c r="E5077">
        <v>1589.83996582031</v>
      </c>
      <c r="F5077">
        <v>1.5524703264236399</v>
      </c>
      <c r="G5077" s="31">
        <v>1.4323655705084E-5</v>
      </c>
      <c r="H5077" s="32">
        <f t="shared" si="474"/>
        <v>155.999993896484</v>
      </c>
      <c r="I5077">
        <f t="shared" si="475"/>
        <v>2.9607600000000001</v>
      </c>
      <c r="J5077" s="10">
        <f t="shared" si="476"/>
        <v>2.13763354492187</v>
      </c>
      <c r="K5077" s="10">
        <f t="shared" si="477"/>
        <v>1.58983996582031</v>
      </c>
      <c r="L5077" s="10">
        <f t="shared" si="478"/>
        <v>1.5524703264236399E-3</v>
      </c>
      <c r="M5077">
        <f t="shared" si="479"/>
        <v>1.4323655705084E-5</v>
      </c>
    </row>
    <row r="5078" spans="2:13" x14ac:dyDescent="0.25">
      <c r="B5078" s="9">
        <v>428.14999389648398</v>
      </c>
      <c r="C5078">
        <v>300000</v>
      </c>
      <c r="D5078">
        <v>2140.94848632812</v>
      </c>
      <c r="E5078">
        <v>1591.82727050781</v>
      </c>
      <c r="F5078">
        <v>1.5565259456634499</v>
      </c>
      <c r="G5078" s="31">
        <v>1.4283359632827299E-5</v>
      </c>
      <c r="H5078" s="32">
        <f t="shared" si="474"/>
        <v>154.999993896484</v>
      </c>
      <c r="I5078">
        <f t="shared" si="475"/>
        <v>2.9607600000000001</v>
      </c>
      <c r="J5078" s="10">
        <f t="shared" si="476"/>
        <v>2.1409484863281198</v>
      </c>
      <c r="K5078" s="10">
        <f t="shared" si="477"/>
        <v>1.59182727050781</v>
      </c>
      <c r="L5078" s="10">
        <f t="shared" si="478"/>
        <v>1.5565259456634499E-3</v>
      </c>
      <c r="M5078">
        <f t="shared" si="479"/>
        <v>1.4283359632827299E-5</v>
      </c>
    </row>
    <row r="5079" spans="2:13" x14ac:dyDescent="0.25">
      <c r="B5079" s="9">
        <v>427.14999389648398</v>
      </c>
      <c r="C5079">
        <v>300000</v>
      </c>
      <c r="D5079">
        <v>2144.37377929687</v>
      </c>
      <c r="E5079">
        <v>1593.89050292968</v>
      </c>
      <c r="F5079">
        <v>1.56060791015625</v>
      </c>
      <c r="G5079" s="31">
        <v>1.4243083569454E-5</v>
      </c>
      <c r="H5079" s="32">
        <f t="shared" si="474"/>
        <v>153.999993896484</v>
      </c>
      <c r="I5079">
        <f t="shared" si="475"/>
        <v>2.9607600000000001</v>
      </c>
      <c r="J5079" s="10">
        <f t="shared" si="476"/>
        <v>2.14437377929687</v>
      </c>
      <c r="K5079" s="10">
        <f t="shared" si="477"/>
        <v>1.5938905029296799</v>
      </c>
      <c r="L5079" s="10">
        <f t="shared" si="478"/>
        <v>1.5606079101562499E-3</v>
      </c>
      <c r="M5079">
        <f t="shared" si="479"/>
        <v>1.4243083569454E-5</v>
      </c>
    </row>
    <row r="5080" spans="2:13" x14ac:dyDescent="0.25">
      <c r="B5080" s="9">
        <v>426.14999389648398</v>
      </c>
      <c r="C5080">
        <v>300000</v>
      </c>
      <c r="D5080">
        <v>2147.91625976562</v>
      </c>
      <c r="E5080">
        <v>1596.03454589843</v>
      </c>
      <c r="F5080">
        <v>1.5647164583206099</v>
      </c>
      <c r="G5080" s="31">
        <v>1.42028275149641E-5</v>
      </c>
      <c r="H5080" s="32">
        <f t="shared" si="474"/>
        <v>152.999993896484</v>
      </c>
      <c r="I5080">
        <f t="shared" si="475"/>
        <v>2.9607600000000001</v>
      </c>
      <c r="J5080" s="10">
        <f t="shared" si="476"/>
        <v>2.1479162597656201</v>
      </c>
      <c r="K5080" s="10">
        <f t="shared" si="477"/>
        <v>1.59603454589843</v>
      </c>
      <c r="L5080" s="10">
        <f t="shared" si="478"/>
        <v>1.5647164583206098E-3</v>
      </c>
      <c r="M5080">
        <f t="shared" si="479"/>
        <v>1.42028275149641E-5</v>
      </c>
    </row>
    <row r="5081" spans="2:13" x14ac:dyDescent="0.25">
      <c r="B5081" s="9">
        <v>425.14999389648398</v>
      </c>
      <c r="C5081">
        <v>300000</v>
      </c>
      <c r="D5081">
        <v>2151.58349609375</v>
      </c>
      <c r="E5081">
        <v>1598.26525878906</v>
      </c>
      <c r="F5081">
        <v>1.568852186203</v>
      </c>
      <c r="G5081" s="31">
        <v>1.4162591469357699E-5</v>
      </c>
      <c r="H5081" s="32">
        <f t="shared" si="474"/>
        <v>151.999993896484</v>
      </c>
      <c r="I5081">
        <f t="shared" si="475"/>
        <v>2.9607600000000001</v>
      </c>
      <c r="J5081" s="10">
        <f t="shared" si="476"/>
        <v>2.1515834960937501</v>
      </c>
      <c r="K5081" s="10">
        <f t="shared" si="477"/>
        <v>1.59826525878906</v>
      </c>
      <c r="L5081" s="10">
        <f t="shared" si="478"/>
        <v>1.568852186203E-3</v>
      </c>
      <c r="M5081">
        <f t="shared" si="479"/>
        <v>1.4162591469357699E-5</v>
      </c>
    </row>
    <row r="5082" spans="2:13" x14ac:dyDescent="0.25">
      <c r="B5082" s="9">
        <v>424.14999389648398</v>
      </c>
      <c r="C5082">
        <v>300000</v>
      </c>
      <c r="D5082">
        <v>2155.38403320312</v>
      </c>
      <c r="E5082">
        <v>1600.5888671875</v>
      </c>
      <c r="F5082">
        <v>1.57301545143127</v>
      </c>
      <c r="G5082" s="31">
        <v>1.4122376342129401E-5</v>
      </c>
      <c r="H5082" s="32">
        <f t="shared" si="474"/>
        <v>150.999993896484</v>
      </c>
      <c r="I5082">
        <f t="shared" si="475"/>
        <v>2.9607600000000001</v>
      </c>
      <c r="J5082" s="10">
        <f t="shared" si="476"/>
        <v>2.15538403320312</v>
      </c>
      <c r="K5082" s="10">
        <f t="shared" si="477"/>
        <v>1.6005888671874999</v>
      </c>
      <c r="L5082" s="10">
        <f t="shared" si="478"/>
        <v>1.5730154514312701E-3</v>
      </c>
      <c r="M5082">
        <f t="shared" si="479"/>
        <v>1.4122376342129401E-5</v>
      </c>
    </row>
    <row r="5083" spans="2:13" x14ac:dyDescent="0.25">
      <c r="B5083" s="9">
        <v>423.14999389648398</v>
      </c>
      <c r="C5083">
        <v>300000</v>
      </c>
      <c r="D5083">
        <v>2159.32763671875</v>
      </c>
      <c r="E5083">
        <v>1603.01245117187</v>
      </c>
      <c r="F5083">
        <v>1.5772066116332999</v>
      </c>
      <c r="G5083" s="31">
        <v>1.4082181223784501E-5</v>
      </c>
      <c r="H5083" s="32">
        <f t="shared" si="474"/>
        <v>149.999993896484</v>
      </c>
      <c r="I5083">
        <f t="shared" si="475"/>
        <v>2.9607600000000001</v>
      </c>
      <c r="J5083" s="10">
        <f t="shared" si="476"/>
        <v>2.1593276367187499</v>
      </c>
      <c r="K5083" s="10">
        <f t="shared" si="477"/>
        <v>1.60301245117187</v>
      </c>
      <c r="L5083" s="10">
        <f t="shared" si="478"/>
        <v>1.5772066116332998E-3</v>
      </c>
      <c r="M5083">
        <f t="shared" si="479"/>
        <v>1.4082181223784501E-5</v>
      </c>
    </row>
    <row r="5084" spans="2:13" x14ac:dyDescent="0.25">
      <c r="B5084" s="9">
        <v>422.14999389648398</v>
      </c>
      <c r="C5084">
        <v>300000</v>
      </c>
      <c r="D5084">
        <v>2163.4248046875</v>
      </c>
      <c r="E5084">
        <v>1605.5439453125</v>
      </c>
      <c r="F5084">
        <v>1.58142614364624</v>
      </c>
      <c r="G5084" s="31">
        <v>1.40420070238178E-5</v>
      </c>
      <c r="H5084" s="32">
        <f t="shared" si="474"/>
        <v>148.999993896484</v>
      </c>
      <c r="I5084">
        <f t="shared" si="475"/>
        <v>2.9607600000000001</v>
      </c>
      <c r="J5084" s="10">
        <f t="shared" si="476"/>
        <v>2.1634248046875002</v>
      </c>
      <c r="K5084" s="10">
        <f t="shared" si="477"/>
        <v>1.6055439453125</v>
      </c>
      <c r="L5084" s="10">
        <f t="shared" si="478"/>
        <v>1.58142614364624E-3</v>
      </c>
      <c r="M5084">
        <f t="shared" si="479"/>
        <v>1.40420070238178E-5</v>
      </c>
    </row>
    <row r="5085" spans="2:13" x14ac:dyDescent="0.25">
      <c r="B5085" s="9">
        <v>421.14999389648398</v>
      </c>
      <c r="C5085">
        <v>300000</v>
      </c>
      <c r="D5085">
        <v>2167.68823242187</v>
      </c>
      <c r="E5085">
        <v>1608.19250488281</v>
      </c>
      <c r="F5085">
        <v>1.5856745243072501</v>
      </c>
      <c r="G5085" s="31">
        <v>1.40018528327345E-5</v>
      </c>
      <c r="H5085" s="32">
        <f t="shared" si="474"/>
        <v>147.999993896484</v>
      </c>
      <c r="I5085">
        <f t="shared" si="475"/>
        <v>2.9607600000000001</v>
      </c>
      <c r="J5085" s="10">
        <f t="shared" si="476"/>
        <v>2.1676882324218698</v>
      </c>
      <c r="K5085" s="10">
        <f t="shared" si="477"/>
        <v>1.6081925048828101</v>
      </c>
      <c r="L5085" s="10">
        <f t="shared" si="478"/>
        <v>1.58567452430725E-3</v>
      </c>
      <c r="M5085">
        <f t="shared" si="479"/>
        <v>1.40018528327345E-5</v>
      </c>
    </row>
    <row r="5086" spans="2:13" x14ac:dyDescent="0.25">
      <c r="B5086" s="9">
        <v>420.14999389648398</v>
      </c>
      <c r="C5086">
        <v>300000</v>
      </c>
      <c r="D5086">
        <v>2172.13110351562</v>
      </c>
      <c r="E5086">
        <v>1610.96838378906</v>
      </c>
      <c r="F5086">
        <v>1.5899522304534901</v>
      </c>
      <c r="G5086" s="31">
        <v>1.39617195600294E-5</v>
      </c>
      <c r="H5086" s="32">
        <f t="shared" si="474"/>
        <v>146.999993896484</v>
      </c>
      <c r="I5086">
        <f t="shared" si="475"/>
        <v>2.9607600000000001</v>
      </c>
      <c r="J5086" s="10">
        <f t="shared" si="476"/>
        <v>2.1721311035156199</v>
      </c>
      <c r="K5086" s="10">
        <f t="shared" si="477"/>
        <v>1.61096838378906</v>
      </c>
      <c r="L5086" s="10">
        <f t="shared" si="478"/>
        <v>1.58995223045349E-3</v>
      </c>
      <c r="M5086">
        <f t="shared" si="479"/>
        <v>1.39617195600294E-5</v>
      </c>
    </row>
    <row r="5087" spans="2:13" x14ac:dyDescent="0.25">
      <c r="B5087" s="9">
        <v>419.14999389648398</v>
      </c>
      <c r="C5087">
        <v>300000</v>
      </c>
      <c r="D5087">
        <v>2176.76904296875</v>
      </c>
      <c r="E5087">
        <v>1613.8828125</v>
      </c>
      <c r="F5087">
        <v>1.59425961971282</v>
      </c>
      <c r="G5087" s="31">
        <v>1.39216072057024E-5</v>
      </c>
      <c r="H5087" s="32">
        <f t="shared" si="474"/>
        <v>145.999993896484</v>
      </c>
      <c r="I5087">
        <f t="shared" si="475"/>
        <v>2.9607600000000001</v>
      </c>
      <c r="J5087" s="10">
        <f t="shared" si="476"/>
        <v>2.1767690429687501</v>
      </c>
      <c r="K5087" s="10">
        <f t="shared" si="477"/>
        <v>1.6138828125</v>
      </c>
      <c r="L5087" s="10">
        <f t="shared" si="478"/>
        <v>1.5942596197128201E-3</v>
      </c>
      <c r="M5087">
        <f t="shared" si="479"/>
        <v>1.39216072057024E-5</v>
      </c>
    </row>
    <row r="5088" spans="2:13" x14ac:dyDescent="0.25">
      <c r="B5088" s="9">
        <v>418.14999389648398</v>
      </c>
      <c r="C5088">
        <v>300000</v>
      </c>
      <c r="D5088">
        <v>2181.61938476562</v>
      </c>
      <c r="E5088">
        <v>1616.94909667968</v>
      </c>
      <c r="F5088">
        <v>1.5985974073410001</v>
      </c>
      <c r="G5088" s="31">
        <v>1.38815166792483E-5</v>
      </c>
      <c r="H5088" s="32">
        <f t="shared" si="474"/>
        <v>144.999993896484</v>
      </c>
      <c r="I5088">
        <f t="shared" si="475"/>
        <v>2.9607600000000001</v>
      </c>
      <c r="J5088" s="10">
        <f t="shared" si="476"/>
        <v>2.1816193847656198</v>
      </c>
      <c r="K5088" s="10">
        <f t="shared" si="477"/>
        <v>1.61694909667968</v>
      </c>
      <c r="L5088" s="10">
        <f t="shared" si="478"/>
        <v>1.5985974073410001E-3</v>
      </c>
      <c r="M5088">
        <f t="shared" si="479"/>
        <v>1.38815166792483E-5</v>
      </c>
    </row>
    <row r="5089" spans="2:13" x14ac:dyDescent="0.25">
      <c r="B5089" s="9">
        <v>417.14999389648398</v>
      </c>
      <c r="C5089">
        <v>300000</v>
      </c>
      <c r="D5089">
        <v>2186.7021484375</v>
      </c>
      <c r="E5089">
        <v>1620.18188476562</v>
      </c>
      <c r="F5089">
        <v>1.60296607017517</v>
      </c>
      <c r="G5089" s="31">
        <v>1.38414461616775E-5</v>
      </c>
      <c r="H5089" s="32">
        <f t="shared" si="474"/>
        <v>143.999993896484</v>
      </c>
      <c r="I5089">
        <f t="shared" si="475"/>
        <v>2.9607600000000001</v>
      </c>
      <c r="J5089" s="10">
        <f t="shared" si="476"/>
        <v>2.1867021484375</v>
      </c>
      <c r="K5089" s="10">
        <f t="shared" si="477"/>
        <v>1.62018188476562</v>
      </c>
      <c r="L5089" s="10">
        <f t="shared" si="478"/>
        <v>1.6029660701751701E-3</v>
      </c>
      <c r="M5089">
        <f t="shared" si="479"/>
        <v>1.38414461616775E-5</v>
      </c>
    </row>
    <row r="5090" spans="2:13" x14ac:dyDescent="0.25">
      <c r="B5090" s="9">
        <v>416.14999389648398</v>
      </c>
      <c r="C5090">
        <v>300000</v>
      </c>
      <c r="D5090">
        <v>2192.03955078125</v>
      </c>
      <c r="E5090">
        <v>1623.59802246093</v>
      </c>
      <c r="F5090">
        <v>1.60736608505249</v>
      </c>
      <c r="G5090" s="31">
        <v>1.3801397471979701E-5</v>
      </c>
      <c r="H5090" s="32">
        <f t="shared" si="474"/>
        <v>142.999993896484</v>
      </c>
      <c r="I5090">
        <f t="shared" si="475"/>
        <v>2.9607600000000001</v>
      </c>
      <c r="J5090" s="10">
        <f t="shared" si="476"/>
        <v>2.1920395507812498</v>
      </c>
      <c r="K5090" s="10">
        <f t="shared" si="477"/>
        <v>1.6235980224609301</v>
      </c>
      <c r="L5090" s="10">
        <f t="shared" si="478"/>
        <v>1.6073660850524901E-3</v>
      </c>
      <c r="M5090">
        <f t="shared" si="479"/>
        <v>1.3801397471979701E-5</v>
      </c>
    </row>
    <row r="5091" spans="2:13" x14ac:dyDescent="0.25">
      <c r="B5091" s="9">
        <v>415.14999389648398</v>
      </c>
      <c r="C5091">
        <v>300000</v>
      </c>
      <c r="D5091">
        <v>2197.65698242187</v>
      </c>
      <c r="E5091">
        <v>1627.21643066406</v>
      </c>
      <c r="F5091">
        <v>1.6117981672286901</v>
      </c>
      <c r="G5091" s="31">
        <v>1.37613697006599E-5</v>
      </c>
      <c r="H5091" s="32">
        <f t="shared" si="474"/>
        <v>141.999993896484</v>
      </c>
      <c r="I5091">
        <f t="shared" si="475"/>
        <v>2.9607600000000001</v>
      </c>
      <c r="J5091" s="10">
        <f t="shared" si="476"/>
        <v>2.1976569824218699</v>
      </c>
      <c r="K5091" s="10">
        <f t="shared" si="477"/>
        <v>1.62721643066406</v>
      </c>
      <c r="L5091" s="10">
        <f t="shared" si="478"/>
        <v>1.6117981672286901E-3</v>
      </c>
      <c r="M5091">
        <f t="shared" si="479"/>
        <v>1.37613697006599E-5</v>
      </c>
    </row>
    <row r="5092" spans="2:13" x14ac:dyDescent="0.25">
      <c r="B5092" s="9">
        <v>414.14999389648398</v>
      </c>
      <c r="C5092">
        <v>300000</v>
      </c>
      <c r="D5092">
        <v>2203.58325195312</v>
      </c>
      <c r="E5092">
        <v>1631.05883789062</v>
      </c>
      <c r="F5092">
        <v>1.6162630319595299</v>
      </c>
      <c r="G5092" s="31">
        <v>1.37213628477184E-5</v>
      </c>
      <c r="H5092" s="32">
        <f t="shared" si="474"/>
        <v>140.999993896484</v>
      </c>
      <c r="I5092">
        <f t="shared" si="475"/>
        <v>2.9607600000000001</v>
      </c>
      <c r="J5092" s="10">
        <f t="shared" si="476"/>
        <v>2.2035832519531202</v>
      </c>
      <c r="K5092" s="10">
        <f t="shared" si="477"/>
        <v>1.6310588378906199</v>
      </c>
      <c r="L5092" s="10">
        <f t="shared" si="478"/>
        <v>1.61626303195953E-3</v>
      </c>
      <c r="M5092">
        <f t="shared" si="479"/>
        <v>1.37213628477184E-5</v>
      </c>
    </row>
    <row r="5093" spans="2:13" x14ac:dyDescent="0.25">
      <c r="B5093" s="9">
        <v>413.14999389648398</v>
      </c>
      <c r="C5093">
        <v>300000</v>
      </c>
      <c r="D5093">
        <v>2209.85131835937</v>
      </c>
      <c r="E5093">
        <v>1635.14978027343</v>
      </c>
      <c r="F5093">
        <v>1.62076115608215</v>
      </c>
      <c r="G5093" s="31">
        <v>1.3681377822649601E-5</v>
      </c>
      <c r="H5093" s="32">
        <f t="shared" si="474"/>
        <v>139.999993896484</v>
      </c>
      <c r="I5093">
        <f t="shared" si="475"/>
        <v>2.9607600000000001</v>
      </c>
      <c r="J5093" s="10">
        <f t="shared" si="476"/>
        <v>2.20985131835937</v>
      </c>
      <c r="K5093" s="10">
        <f t="shared" si="477"/>
        <v>1.6351497802734301</v>
      </c>
      <c r="L5093" s="10">
        <f t="shared" si="478"/>
        <v>1.6207611560821499E-3</v>
      </c>
      <c r="M5093">
        <f t="shared" si="479"/>
        <v>1.3681377822649601E-5</v>
      </c>
    </row>
    <row r="5094" spans="2:13" x14ac:dyDescent="0.25">
      <c r="B5094" s="9">
        <v>412.14999389648398</v>
      </c>
      <c r="C5094">
        <v>300000</v>
      </c>
      <c r="D5094">
        <v>2216.49853515625</v>
      </c>
      <c r="E5094">
        <v>1639.51733398437</v>
      </c>
      <c r="F5094">
        <v>1.62529349327087</v>
      </c>
      <c r="G5094" s="31">
        <v>1.36414146254537E-5</v>
      </c>
      <c r="H5094" s="32">
        <f t="shared" si="474"/>
        <v>138.999993896484</v>
      </c>
      <c r="I5094">
        <f t="shared" si="475"/>
        <v>2.9607600000000001</v>
      </c>
      <c r="J5094" s="10">
        <f t="shared" si="476"/>
        <v>2.2164985351562501</v>
      </c>
      <c r="K5094" s="10">
        <f t="shared" si="477"/>
        <v>1.6395173339843701</v>
      </c>
      <c r="L5094" s="10">
        <f t="shared" si="478"/>
        <v>1.62529349327087E-3</v>
      </c>
      <c r="M5094">
        <f t="shared" si="479"/>
        <v>1.36414146254537E-5</v>
      </c>
    </row>
    <row r="5095" spans="2:13" x14ac:dyDescent="0.25">
      <c r="B5095" s="9">
        <v>411.14999389648398</v>
      </c>
      <c r="C5095">
        <v>300000</v>
      </c>
      <c r="D5095">
        <v>2223.5673828125</v>
      </c>
      <c r="E5095">
        <v>1644.19348144531</v>
      </c>
      <c r="F5095">
        <v>1.62986075878143</v>
      </c>
      <c r="G5095" s="31">
        <v>1.3601473256130699E-5</v>
      </c>
      <c r="H5095" s="32">
        <f t="shared" si="474"/>
        <v>137.999993896484</v>
      </c>
      <c r="I5095">
        <f t="shared" si="475"/>
        <v>2.9607600000000001</v>
      </c>
      <c r="J5095" s="10">
        <f t="shared" si="476"/>
        <v>2.2235673828125</v>
      </c>
      <c r="K5095" s="10">
        <f t="shared" si="477"/>
        <v>1.6441934814453101</v>
      </c>
      <c r="L5095" s="10">
        <f t="shared" si="478"/>
        <v>1.62986075878143E-3</v>
      </c>
      <c r="M5095">
        <f t="shared" si="479"/>
        <v>1.3601473256130699E-5</v>
      </c>
    </row>
    <row r="5096" spans="2:13" x14ac:dyDescent="0.25">
      <c r="B5096" s="9">
        <v>410.14999389648398</v>
      </c>
      <c r="C5096">
        <v>300000</v>
      </c>
      <c r="D5096">
        <v>2231.1064453125</v>
      </c>
      <c r="E5096">
        <v>1649.21447753906</v>
      </c>
      <c r="F5096">
        <v>1.6344637870788501</v>
      </c>
      <c r="G5096" s="31">
        <v>1.3561552805185701E-5</v>
      </c>
      <c r="H5096" s="32">
        <f t="shared" si="474"/>
        <v>136.999993896484</v>
      </c>
      <c r="I5096">
        <f t="shared" si="475"/>
        <v>2.9607600000000001</v>
      </c>
      <c r="J5096" s="10">
        <f t="shared" si="476"/>
        <v>2.2311064453124998</v>
      </c>
      <c r="K5096" s="10">
        <f t="shared" si="477"/>
        <v>1.64921447753906</v>
      </c>
      <c r="L5096" s="10">
        <f t="shared" si="478"/>
        <v>1.6344637870788501E-3</v>
      </c>
      <c r="M5096">
        <f t="shared" si="479"/>
        <v>1.3561552805185701E-5</v>
      </c>
    </row>
    <row r="5097" spans="2:13" x14ac:dyDescent="0.25">
      <c r="B5097" s="9">
        <v>409.14999389648398</v>
      </c>
      <c r="C5097">
        <v>300000</v>
      </c>
      <c r="D5097">
        <v>2239.17138671875</v>
      </c>
      <c r="E5097">
        <v>1654.62194824218</v>
      </c>
      <c r="F5097">
        <v>1.6391034126281701</v>
      </c>
      <c r="G5097" s="31">
        <v>1.35216550916084E-5</v>
      </c>
      <c r="H5097" s="32">
        <f t="shared" si="474"/>
        <v>135.999993896484</v>
      </c>
      <c r="I5097">
        <f t="shared" si="475"/>
        <v>2.9607600000000001</v>
      </c>
      <c r="J5097" s="10">
        <f t="shared" si="476"/>
        <v>2.2391713867187502</v>
      </c>
      <c r="K5097" s="10">
        <f t="shared" si="477"/>
        <v>1.65462194824218</v>
      </c>
      <c r="L5097" s="10">
        <f t="shared" si="478"/>
        <v>1.63910341262817E-3</v>
      </c>
      <c r="M5097">
        <f t="shared" si="479"/>
        <v>1.35216550916084E-5</v>
      </c>
    </row>
    <row r="5098" spans="2:13" x14ac:dyDescent="0.25">
      <c r="B5098" s="9">
        <v>408.14999389648398</v>
      </c>
      <c r="C5098">
        <v>300000</v>
      </c>
      <c r="D5098">
        <v>2247.82495117187</v>
      </c>
      <c r="E5098">
        <v>1660.46337890625</v>
      </c>
      <c r="F5098">
        <v>1.6437808275222701</v>
      </c>
      <c r="G5098" s="31">
        <v>1.34817782964091E-5</v>
      </c>
      <c r="H5098" s="32">
        <f t="shared" si="474"/>
        <v>134.999993896484</v>
      </c>
      <c r="I5098">
        <f t="shared" si="475"/>
        <v>2.9607600000000001</v>
      </c>
      <c r="J5098" s="10">
        <f t="shared" si="476"/>
        <v>2.2478249511718702</v>
      </c>
      <c r="K5098" s="10">
        <f t="shared" si="477"/>
        <v>1.66046337890625</v>
      </c>
      <c r="L5098" s="10">
        <f t="shared" si="478"/>
        <v>1.64378082752227E-3</v>
      </c>
      <c r="M5098">
        <f t="shared" si="479"/>
        <v>1.34817782964091E-5</v>
      </c>
    </row>
    <row r="5099" spans="2:13" x14ac:dyDescent="0.25">
      <c r="B5099" s="9">
        <v>407.14999389648398</v>
      </c>
      <c r="C5099">
        <v>300000</v>
      </c>
      <c r="D5099">
        <v>2257.13989257812</v>
      </c>
      <c r="E5099">
        <v>1666.79272460937</v>
      </c>
      <c r="F5099">
        <v>1.6484969854354801</v>
      </c>
      <c r="G5099" s="31">
        <v>1.34419233290827E-5</v>
      </c>
      <c r="H5099" s="32">
        <f t="shared" si="474"/>
        <v>133.999993896484</v>
      </c>
      <c r="I5099">
        <f t="shared" si="475"/>
        <v>2.9607600000000001</v>
      </c>
      <c r="J5099" s="10">
        <f t="shared" si="476"/>
        <v>2.2571398925781199</v>
      </c>
      <c r="K5099" s="10">
        <f t="shared" si="477"/>
        <v>1.6667927246093699</v>
      </c>
      <c r="L5099" s="10">
        <f t="shared" si="478"/>
        <v>1.6484969854354801E-3</v>
      </c>
      <c r="M5099">
        <f t="shared" si="479"/>
        <v>1.34419233290827E-5</v>
      </c>
    </row>
    <row r="5100" spans="2:13" x14ac:dyDescent="0.25">
      <c r="B5100" s="9">
        <v>406.14999389648398</v>
      </c>
      <c r="C5100">
        <v>300000</v>
      </c>
      <c r="D5100">
        <v>4270.89404296875</v>
      </c>
      <c r="E5100">
        <v>3605.40014648437</v>
      </c>
      <c r="F5100">
        <v>932.268798828125</v>
      </c>
      <c r="G5100">
        <v>2.0772175048477899E-4</v>
      </c>
      <c r="H5100" s="32">
        <f t="shared" si="474"/>
        <v>132.999993896484</v>
      </c>
      <c r="I5100">
        <f t="shared" si="475"/>
        <v>2.9607600000000001</v>
      </c>
      <c r="J5100" s="10">
        <f t="shared" si="476"/>
        <v>4.2708940429687496</v>
      </c>
      <c r="K5100" s="10">
        <f t="shared" si="477"/>
        <v>3.6054001464843699</v>
      </c>
      <c r="L5100" s="10">
        <f t="shared" si="478"/>
        <v>0.93226879882812497</v>
      </c>
      <c r="M5100">
        <f t="shared" si="479"/>
        <v>2.0772175048477899E-4</v>
      </c>
    </row>
    <row r="5101" spans="2:13" x14ac:dyDescent="0.25">
      <c r="B5101" s="9">
        <v>405.14999389648398</v>
      </c>
      <c r="C5101">
        <v>300000</v>
      </c>
      <c r="D5101">
        <v>4268.822265625</v>
      </c>
      <c r="E5101">
        <v>3610.14184570312</v>
      </c>
      <c r="F5101">
        <v>933.13262939453102</v>
      </c>
      <c r="G5101">
        <v>2.0942163246218099E-4</v>
      </c>
      <c r="H5101" s="32">
        <f t="shared" si="474"/>
        <v>131.999993896484</v>
      </c>
      <c r="I5101">
        <f t="shared" si="475"/>
        <v>2.9607600000000001</v>
      </c>
      <c r="J5101" s="10">
        <f t="shared" si="476"/>
        <v>4.2688222656250003</v>
      </c>
      <c r="K5101" s="10">
        <f t="shared" si="477"/>
        <v>3.61014184570312</v>
      </c>
      <c r="L5101" s="10">
        <f t="shared" si="478"/>
        <v>0.93313262939453101</v>
      </c>
      <c r="M5101">
        <f t="shared" si="479"/>
        <v>2.0942163246218099E-4</v>
      </c>
    </row>
    <row r="5102" spans="2:13" x14ac:dyDescent="0.25">
      <c r="B5102" s="9">
        <v>404.14999389648398</v>
      </c>
      <c r="C5102">
        <v>300000</v>
      </c>
      <c r="D5102">
        <v>4266.77978515625</v>
      </c>
      <c r="E5102">
        <v>3614.89477539062</v>
      </c>
      <c r="F5102">
        <v>933.99206542968705</v>
      </c>
      <c r="G5102">
        <v>2.11148202652111E-4</v>
      </c>
      <c r="H5102" s="32">
        <f t="shared" si="474"/>
        <v>130.999993896484</v>
      </c>
      <c r="I5102">
        <f t="shared" si="475"/>
        <v>2.9607600000000001</v>
      </c>
      <c r="J5102" s="10">
        <f t="shared" si="476"/>
        <v>4.2667797851562499</v>
      </c>
      <c r="K5102" s="10">
        <f t="shared" si="477"/>
        <v>3.6148947753906202</v>
      </c>
      <c r="L5102" s="10">
        <f t="shared" si="478"/>
        <v>0.93399206542968705</v>
      </c>
      <c r="M5102">
        <f t="shared" si="479"/>
        <v>2.11148202652111E-4</v>
      </c>
    </row>
    <row r="5103" spans="2:13" x14ac:dyDescent="0.25">
      <c r="B5103" s="9">
        <v>403.14999389648398</v>
      </c>
      <c r="C5103">
        <v>300000</v>
      </c>
      <c r="D5103">
        <v>4264.765625</v>
      </c>
      <c r="E5103">
        <v>3619.6591796875</v>
      </c>
      <c r="F5103">
        <v>934.84710693359295</v>
      </c>
      <c r="G5103">
        <v>2.1290204313118E-4</v>
      </c>
      <c r="H5103" s="32">
        <f t="shared" si="474"/>
        <v>129.999993896484</v>
      </c>
      <c r="I5103">
        <f t="shared" si="475"/>
        <v>2.9607600000000001</v>
      </c>
      <c r="J5103" s="10">
        <f t="shared" si="476"/>
        <v>4.2647656249999999</v>
      </c>
      <c r="K5103" s="10">
        <f t="shared" si="477"/>
        <v>3.6196591796875</v>
      </c>
      <c r="L5103" s="10">
        <f t="shared" si="478"/>
        <v>0.93484710693359296</v>
      </c>
      <c r="M5103">
        <f t="shared" si="479"/>
        <v>2.1290204313118E-4</v>
      </c>
    </row>
    <row r="5104" spans="2:13" x14ac:dyDescent="0.25">
      <c r="B5104" s="9">
        <v>402.14999389648398</v>
      </c>
      <c r="C5104">
        <v>300000</v>
      </c>
      <c r="D5104">
        <v>4262.77880859375</v>
      </c>
      <c r="E5104">
        <v>3624.43481445312</v>
      </c>
      <c r="F5104">
        <v>935.69781494140602</v>
      </c>
      <c r="G5104">
        <v>2.1468373597599501E-4</v>
      </c>
      <c r="H5104" s="32">
        <f t="shared" si="474"/>
        <v>128.999993896484</v>
      </c>
      <c r="I5104">
        <f t="shared" si="475"/>
        <v>2.9607600000000001</v>
      </c>
      <c r="J5104" s="10">
        <f t="shared" si="476"/>
        <v>4.2627788085937501</v>
      </c>
      <c r="K5104" s="10">
        <f t="shared" si="477"/>
        <v>3.62443481445312</v>
      </c>
      <c r="L5104" s="10">
        <f t="shared" si="478"/>
        <v>0.93569781494140603</v>
      </c>
      <c r="M5104">
        <f t="shared" si="479"/>
        <v>2.1468373597599501E-4</v>
      </c>
    </row>
    <row r="5105" spans="2:13" x14ac:dyDescent="0.25">
      <c r="B5105" s="9">
        <v>401.14999389648398</v>
      </c>
      <c r="C5105">
        <v>300000</v>
      </c>
      <c r="D5105">
        <v>4260.8203125</v>
      </c>
      <c r="E5105">
        <v>3629.22143554687</v>
      </c>
      <c r="F5105">
        <v>936.54406738281205</v>
      </c>
      <c r="G5105">
        <v>2.16493892366997E-4</v>
      </c>
      <c r="H5105" s="32">
        <f t="shared" si="474"/>
        <v>127.999993896484</v>
      </c>
      <c r="I5105">
        <f t="shared" si="475"/>
        <v>2.9607600000000001</v>
      </c>
      <c r="J5105" s="10">
        <f t="shared" si="476"/>
        <v>4.2608203124999999</v>
      </c>
      <c r="K5105" s="10">
        <f t="shared" si="477"/>
        <v>3.6292214355468699</v>
      </c>
      <c r="L5105" s="10">
        <f t="shared" si="478"/>
        <v>0.93654406738281204</v>
      </c>
      <c r="M5105">
        <f t="shared" si="479"/>
        <v>2.16493892366997E-4</v>
      </c>
    </row>
    <row r="5106" spans="2:13" x14ac:dyDescent="0.25">
      <c r="B5106" s="9">
        <v>400.14999389648398</v>
      </c>
      <c r="C5106">
        <v>300000</v>
      </c>
      <c r="D5106">
        <v>4258.888671875</v>
      </c>
      <c r="E5106">
        <v>3634.01904296875</v>
      </c>
      <c r="F5106">
        <v>937.385986328125</v>
      </c>
      <c r="G5106">
        <v>2.1833313803654099E-4</v>
      </c>
      <c r="H5106" s="32">
        <f t="shared" si="474"/>
        <v>126.999993896484</v>
      </c>
      <c r="I5106">
        <f t="shared" si="475"/>
        <v>2.9607600000000001</v>
      </c>
      <c r="J5106" s="10">
        <f t="shared" si="476"/>
        <v>4.2588886718749999</v>
      </c>
      <c r="K5106" s="10">
        <f t="shared" si="477"/>
        <v>3.6340190429687498</v>
      </c>
      <c r="L5106" s="10">
        <f t="shared" si="478"/>
        <v>0.93738598632812498</v>
      </c>
      <c r="M5106">
        <f t="shared" si="479"/>
        <v>2.1833313803654099E-4</v>
      </c>
    </row>
    <row r="5107" spans="2:13" x14ac:dyDescent="0.25">
      <c r="B5107" s="9">
        <v>399.14999389648398</v>
      </c>
      <c r="C5107">
        <v>300000</v>
      </c>
      <c r="D5107">
        <v>4256.984375</v>
      </c>
      <c r="E5107">
        <v>3638.82788085937</v>
      </c>
      <c r="F5107">
        <v>938.22344970703102</v>
      </c>
      <c r="G5107">
        <v>2.2020211326889599E-4</v>
      </c>
      <c r="H5107" s="32">
        <f t="shared" si="474"/>
        <v>125.999993896484</v>
      </c>
      <c r="I5107">
        <f t="shared" si="475"/>
        <v>2.9607600000000001</v>
      </c>
      <c r="J5107" s="10">
        <f t="shared" si="476"/>
        <v>4.256984375</v>
      </c>
      <c r="K5107" s="10">
        <f t="shared" si="477"/>
        <v>3.6388278808593699</v>
      </c>
      <c r="L5107" s="10">
        <f t="shared" si="478"/>
        <v>0.93822344970703098</v>
      </c>
      <c r="M5107">
        <f t="shared" si="479"/>
        <v>2.2020211326889599E-4</v>
      </c>
    </row>
    <row r="5108" spans="2:13" x14ac:dyDescent="0.25">
      <c r="B5108" s="9">
        <v>398.14999389648398</v>
      </c>
      <c r="C5108">
        <v>300000</v>
      </c>
      <c r="D5108">
        <v>4255.10693359375</v>
      </c>
      <c r="E5108">
        <v>3643.6474609375</v>
      </c>
      <c r="F5108">
        <v>939.05657958984295</v>
      </c>
      <c r="G5108">
        <v>2.22101458348333E-4</v>
      </c>
      <c r="H5108" s="32">
        <f t="shared" si="474"/>
        <v>124.999993896484</v>
      </c>
      <c r="I5108">
        <f t="shared" si="475"/>
        <v>2.9607600000000001</v>
      </c>
      <c r="J5108" s="10">
        <f t="shared" si="476"/>
        <v>4.2551069335937504</v>
      </c>
      <c r="K5108" s="10">
        <f t="shared" si="477"/>
        <v>3.6436474609374998</v>
      </c>
      <c r="L5108" s="10">
        <f t="shared" si="478"/>
        <v>0.9390565795898429</v>
      </c>
      <c r="M5108">
        <f t="shared" si="479"/>
        <v>2.22101458348333E-4</v>
      </c>
    </row>
    <row r="5109" spans="2:13" x14ac:dyDescent="0.25">
      <c r="B5109" s="9">
        <v>397.14999389648398</v>
      </c>
      <c r="C5109">
        <v>300000</v>
      </c>
      <c r="D5109">
        <v>4253.255859375</v>
      </c>
      <c r="E5109">
        <v>3648.47802734375</v>
      </c>
      <c r="F5109">
        <v>939.88531494140602</v>
      </c>
      <c r="G5109">
        <v>2.24031842662952E-4</v>
      </c>
      <c r="H5109" s="32">
        <f t="shared" si="474"/>
        <v>123.999993896484</v>
      </c>
      <c r="I5109">
        <f t="shared" si="475"/>
        <v>2.9607600000000001</v>
      </c>
      <c r="J5109" s="10">
        <f t="shared" si="476"/>
        <v>4.2532558593749998</v>
      </c>
      <c r="K5109" s="10">
        <f t="shared" si="477"/>
        <v>3.6484780273437498</v>
      </c>
      <c r="L5109" s="10">
        <f t="shared" si="478"/>
        <v>0.93988531494140604</v>
      </c>
      <c r="M5109">
        <f t="shared" si="479"/>
        <v>2.24031842662952E-4</v>
      </c>
    </row>
    <row r="5110" spans="2:13" x14ac:dyDescent="0.25">
      <c r="B5110" s="9">
        <v>396.14999389648398</v>
      </c>
      <c r="C5110">
        <v>300000</v>
      </c>
      <c r="D5110">
        <v>4251.43115234375</v>
      </c>
      <c r="E5110">
        <v>3653.3193359375</v>
      </c>
      <c r="F5110">
        <v>940.70965576171795</v>
      </c>
      <c r="G5110">
        <v>2.2599397925660001E-4</v>
      </c>
      <c r="H5110" s="32">
        <f t="shared" si="474"/>
        <v>122.999993896484</v>
      </c>
      <c r="I5110">
        <f t="shared" si="475"/>
        <v>2.9607600000000001</v>
      </c>
      <c r="J5110" s="10">
        <f t="shared" si="476"/>
        <v>4.2514311523437502</v>
      </c>
      <c r="K5110" s="10">
        <f t="shared" si="477"/>
        <v>3.6533193359374998</v>
      </c>
      <c r="L5110" s="10">
        <f t="shared" si="478"/>
        <v>0.94070965576171794</v>
      </c>
      <c r="M5110">
        <f t="shared" si="479"/>
        <v>2.2599397925660001E-4</v>
      </c>
    </row>
    <row r="5111" spans="2:13" x14ac:dyDescent="0.25">
      <c r="B5111" s="9">
        <v>395.14999389648398</v>
      </c>
      <c r="C5111">
        <v>300000</v>
      </c>
      <c r="D5111">
        <v>4249.63232421875</v>
      </c>
      <c r="E5111">
        <v>3658.17114257812</v>
      </c>
      <c r="F5111">
        <v>941.52966308593705</v>
      </c>
      <c r="G5111">
        <v>2.2798855206929101E-4</v>
      </c>
      <c r="H5111" s="32">
        <f t="shared" si="474"/>
        <v>121.999993896484</v>
      </c>
      <c r="I5111">
        <f t="shared" si="475"/>
        <v>2.9607600000000001</v>
      </c>
      <c r="J5111" s="10">
        <f t="shared" si="476"/>
        <v>4.2496323242187497</v>
      </c>
      <c r="K5111" s="10">
        <f t="shared" si="477"/>
        <v>3.6581711425781198</v>
      </c>
      <c r="L5111" s="10">
        <f t="shared" si="478"/>
        <v>0.941529663085937</v>
      </c>
      <c r="M5111">
        <f t="shared" si="479"/>
        <v>2.2798855206929101E-4</v>
      </c>
    </row>
    <row r="5112" spans="2:13" x14ac:dyDescent="0.25">
      <c r="B5112" s="9">
        <v>394.14999389648398</v>
      </c>
      <c r="C5112">
        <v>300000</v>
      </c>
      <c r="D5112">
        <v>4247.859375</v>
      </c>
      <c r="E5112">
        <v>3663.03369140625</v>
      </c>
      <c r="F5112">
        <v>942.34521484375</v>
      </c>
      <c r="G5112">
        <v>2.30016317800618E-4</v>
      </c>
      <c r="H5112" s="32">
        <f t="shared" si="474"/>
        <v>120.999993896484</v>
      </c>
      <c r="I5112">
        <f t="shared" si="475"/>
        <v>2.9607600000000001</v>
      </c>
      <c r="J5112" s="10">
        <f t="shared" si="476"/>
        <v>4.247859375</v>
      </c>
      <c r="K5112" s="10">
        <f t="shared" si="477"/>
        <v>3.66303369140625</v>
      </c>
      <c r="L5112" s="10">
        <f t="shared" si="478"/>
        <v>0.94234521484375</v>
      </c>
      <c r="M5112">
        <f t="shared" si="479"/>
        <v>2.30016317800618E-4</v>
      </c>
    </row>
    <row r="5113" spans="2:13" x14ac:dyDescent="0.25">
      <c r="B5113" s="9">
        <v>393.14999389648398</v>
      </c>
      <c r="C5113">
        <v>300000</v>
      </c>
      <c r="D5113">
        <v>4246.111328125</v>
      </c>
      <c r="E5113">
        <v>3667.90649414062</v>
      </c>
      <c r="F5113">
        <v>943.15637207031205</v>
      </c>
      <c r="G5113">
        <v>2.3207798949442801E-4</v>
      </c>
      <c r="H5113" s="32">
        <f t="shared" si="474"/>
        <v>119.999993896484</v>
      </c>
      <c r="I5113">
        <f t="shared" si="475"/>
        <v>2.9607600000000001</v>
      </c>
      <c r="J5113" s="10">
        <f t="shared" si="476"/>
        <v>4.246111328125</v>
      </c>
      <c r="K5113" s="10">
        <f t="shared" si="477"/>
        <v>3.6679064941406199</v>
      </c>
      <c r="L5113" s="10">
        <f t="shared" si="478"/>
        <v>0.943156372070312</v>
      </c>
      <c r="M5113">
        <f t="shared" si="479"/>
        <v>2.3207798949442801E-4</v>
      </c>
    </row>
    <row r="5114" spans="2:13" x14ac:dyDescent="0.25">
      <c r="B5114" s="9">
        <v>392.14999389648398</v>
      </c>
      <c r="C5114">
        <v>300000</v>
      </c>
      <c r="D5114">
        <v>4244.38916015625</v>
      </c>
      <c r="E5114">
        <v>3672.78979492187</v>
      </c>
      <c r="F5114">
        <v>943.963134765625</v>
      </c>
      <c r="G5114">
        <v>2.34174367506057E-4</v>
      </c>
      <c r="H5114" s="32">
        <f t="shared" si="474"/>
        <v>118.999993896484</v>
      </c>
      <c r="I5114">
        <f t="shared" si="475"/>
        <v>2.9607600000000001</v>
      </c>
      <c r="J5114" s="10">
        <f t="shared" si="476"/>
        <v>4.24438916015625</v>
      </c>
      <c r="K5114" s="10">
        <f t="shared" si="477"/>
        <v>3.67278979492187</v>
      </c>
      <c r="L5114" s="10">
        <f t="shared" si="478"/>
        <v>0.94396313476562499</v>
      </c>
      <c r="M5114">
        <f t="shared" si="479"/>
        <v>2.34174367506057E-4</v>
      </c>
    </row>
    <row r="5115" spans="2:13" x14ac:dyDescent="0.25">
      <c r="B5115" s="9">
        <v>391.14999389648398</v>
      </c>
      <c r="C5115">
        <v>300000</v>
      </c>
      <c r="D5115">
        <v>4242.69140625</v>
      </c>
      <c r="E5115">
        <v>3677.68359375</v>
      </c>
      <c r="F5115">
        <v>944.76550292968705</v>
      </c>
      <c r="G5115">
        <v>2.3630622308701201E-4</v>
      </c>
      <c r="H5115" s="32">
        <f t="shared" si="474"/>
        <v>117.999993896484</v>
      </c>
      <c r="I5115">
        <f t="shared" si="475"/>
        <v>2.9607600000000001</v>
      </c>
      <c r="J5115" s="10">
        <f t="shared" si="476"/>
        <v>4.2426914062499996</v>
      </c>
      <c r="K5115" s="10">
        <f t="shared" si="477"/>
        <v>3.6776835937499999</v>
      </c>
      <c r="L5115" s="10">
        <f t="shared" si="478"/>
        <v>0.94476550292968708</v>
      </c>
      <c r="M5115">
        <f t="shared" si="479"/>
        <v>2.3630622308701201E-4</v>
      </c>
    </row>
    <row r="5116" spans="2:13" x14ac:dyDescent="0.25">
      <c r="B5116" s="9">
        <v>390.14999389648398</v>
      </c>
      <c r="C5116">
        <v>300000</v>
      </c>
      <c r="D5116">
        <v>4241.01904296875</v>
      </c>
      <c r="E5116">
        <v>3682.58740234375</v>
      </c>
      <c r="F5116">
        <v>945.5634765625</v>
      </c>
      <c r="G5116">
        <v>2.3847438569646299E-4</v>
      </c>
      <c r="H5116" s="32">
        <f t="shared" si="474"/>
        <v>116.999993896484</v>
      </c>
      <c r="I5116">
        <f t="shared" si="475"/>
        <v>2.9607600000000001</v>
      </c>
      <c r="J5116" s="10">
        <f t="shared" si="476"/>
        <v>4.24101904296875</v>
      </c>
      <c r="K5116" s="10">
        <f t="shared" si="477"/>
        <v>3.6825874023437501</v>
      </c>
      <c r="L5116" s="10">
        <f t="shared" si="478"/>
        <v>0.94556347656249995</v>
      </c>
      <c r="M5116">
        <f t="shared" si="479"/>
        <v>2.3847438569646299E-4</v>
      </c>
    </row>
    <row r="5117" spans="2:13" x14ac:dyDescent="0.25">
      <c r="B5117" s="9">
        <v>389.14999389648398</v>
      </c>
      <c r="C5117">
        <v>300000</v>
      </c>
      <c r="D5117">
        <v>4239.37060546875</v>
      </c>
      <c r="E5117">
        <v>3687.50146484375</v>
      </c>
      <c r="F5117">
        <v>946.35705566406205</v>
      </c>
      <c r="G5117">
        <v>2.4067967024166099E-4</v>
      </c>
      <c r="H5117" s="32">
        <f t="shared" si="474"/>
        <v>115.999993896484</v>
      </c>
      <c r="I5117">
        <f t="shared" si="475"/>
        <v>2.9607600000000001</v>
      </c>
      <c r="J5117" s="10">
        <f t="shared" si="476"/>
        <v>4.2393706054687499</v>
      </c>
      <c r="K5117" s="10">
        <f t="shared" si="477"/>
        <v>3.6875014648437499</v>
      </c>
      <c r="L5117" s="10">
        <f t="shared" si="478"/>
        <v>0.94635705566406203</v>
      </c>
      <c r="M5117">
        <f t="shared" si="479"/>
        <v>2.4067967024166099E-4</v>
      </c>
    </row>
    <row r="5118" spans="2:13" x14ac:dyDescent="0.25">
      <c r="B5118" s="9">
        <v>388.14999389648398</v>
      </c>
      <c r="C5118">
        <v>300000</v>
      </c>
      <c r="D5118">
        <v>4237.7470703125</v>
      </c>
      <c r="E5118">
        <v>3692.42529296875</v>
      </c>
      <c r="F5118">
        <v>947.14617919921795</v>
      </c>
      <c r="G5118">
        <v>2.4292294983751999E-4</v>
      </c>
      <c r="H5118" s="32">
        <f t="shared" si="474"/>
        <v>114.999993896484</v>
      </c>
      <c r="I5118">
        <f t="shared" si="475"/>
        <v>2.9607600000000001</v>
      </c>
      <c r="J5118" s="10">
        <f t="shared" si="476"/>
        <v>4.2377470703125004</v>
      </c>
      <c r="K5118" s="10">
        <f t="shared" si="477"/>
        <v>3.6924252929687502</v>
      </c>
      <c r="L5118" s="10">
        <f t="shared" si="478"/>
        <v>0.94714617919921795</v>
      </c>
      <c r="M5118">
        <f t="shared" si="479"/>
        <v>2.4292294983751999E-4</v>
      </c>
    </row>
    <row r="5119" spans="2:13" x14ac:dyDescent="0.25">
      <c r="B5119" s="9">
        <v>387.14999389648398</v>
      </c>
      <c r="C5119">
        <v>300000</v>
      </c>
      <c r="D5119">
        <v>4236.1474609375</v>
      </c>
      <c r="E5119">
        <v>3697.359375</v>
      </c>
      <c r="F5119">
        <v>947.930908203125</v>
      </c>
      <c r="G5119">
        <v>2.4520509759895498E-4</v>
      </c>
      <c r="H5119" s="32">
        <f t="shared" si="474"/>
        <v>113.999993896484</v>
      </c>
      <c r="I5119">
        <f t="shared" si="475"/>
        <v>2.9607600000000001</v>
      </c>
      <c r="J5119" s="10">
        <f t="shared" si="476"/>
        <v>4.2361474609374996</v>
      </c>
      <c r="K5119" s="10">
        <f t="shared" si="477"/>
        <v>3.697359375</v>
      </c>
      <c r="L5119" s="10">
        <f t="shared" si="478"/>
        <v>0.94793090820312498</v>
      </c>
      <c r="M5119">
        <f t="shared" si="479"/>
        <v>2.4520509759895498E-4</v>
      </c>
    </row>
    <row r="5120" spans="2:13" x14ac:dyDescent="0.25">
      <c r="B5120" s="9">
        <v>386.14999389648398</v>
      </c>
      <c r="C5120">
        <v>300000</v>
      </c>
      <c r="D5120">
        <v>4234.57177734375</v>
      </c>
      <c r="E5120">
        <v>3702.30297851562</v>
      </c>
      <c r="F5120">
        <v>948.711181640625</v>
      </c>
      <c r="G5120">
        <v>2.47527030296623E-4</v>
      </c>
      <c r="H5120" s="32">
        <f t="shared" si="474"/>
        <v>112.999993896484</v>
      </c>
      <c r="I5120">
        <f t="shared" si="475"/>
        <v>2.9607600000000001</v>
      </c>
      <c r="J5120" s="10">
        <f t="shared" si="476"/>
        <v>4.2345717773437501</v>
      </c>
      <c r="K5120" s="10">
        <f t="shared" si="477"/>
        <v>3.7023029785156201</v>
      </c>
      <c r="L5120" s="10">
        <f t="shared" si="478"/>
        <v>0.94871118164062496</v>
      </c>
      <c r="M5120">
        <f t="shared" si="479"/>
        <v>2.47527030296623E-4</v>
      </c>
    </row>
    <row r="5121" spans="2:13" x14ac:dyDescent="0.25">
      <c r="B5121" s="9">
        <v>385.14999389648398</v>
      </c>
      <c r="C5121">
        <v>300000</v>
      </c>
      <c r="D5121">
        <v>4233.01953125</v>
      </c>
      <c r="E5121">
        <v>3707.25659179687</v>
      </c>
      <c r="F5121">
        <v>949.487060546875</v>
      </c>
      <c r="G5121">
        <v>2.4988970835693099E-4</v>
      </c>
      <c r="H5121" s="32">
        <f t="shared" si="474"/>
        <v>111.999993896484</v>
      </c>
      <c r="I5121">
        <f t="shared" si="475"/>
        <v>2.9607600000000001</v>
      </c>
      <c r="J5121" s="10">
        <f t="shared" si="476"/>
        <v>4.2330195312500001</v>
      </c>
      <c r="K5121" s="10">
        <f t="shared" si="477"/>
        <v>3.7072565917968698</v>
      </c>
      <c r="L5121" s="10">
        <f t="shared" si="478"/>
        <v>0.94948706054687504</v>
      </c>
      <c r="M5121">
        <f t="shared" si="479"/>
        <v>2.4988970835693099E-4</v>
      </c>
    </row>
    <row r="5122" spans="2:13" x14ac:dyDescent="0.25">
      <c r="B5122" s="9">
        <v>384.14999389648398</v>
      </c>
      <c r="C5122">
        <v>300000</v>
      </c>
      <c r="D5122">
        <v>4231.4912109375</v>
      </c>
      <c r="E5122">
        <v>3712.21948242187</v>
      </c>
      <c r="F5122">
        <v>950.25842285156205</v>
      </c>
      <c r="G5122">
        <v>2.52294033998623E-4</v>
      </c>
      <c r="H5122" s="32">
        <f t="shared" si="474"/>
        <v>110.999993896484</v>
      </c>
      <c r="I5122">
        <f t="shared" si="475"/>
        <v>2.9607600000000001</v>
      </c>
      <c r="J5122" s="10">
        <f t="shared" si="476"/>
        <v>4.2314912109374996</v>
      </c>
      <c r="K5122" s="10">
        <f t="shared" si="477"/>
        <v>3.7122194824218702</v>
      </c>
      <c r="L5122" s="10">
        <f t="shared" si="478"/>
        <v>0.95025842285156203</v>
      </c>
      <c r="M5122">
        <f t="shared" si="479"/>
        <v>2.52294033998623E-4</v>
      </c>
    </row>
    <row r="5123" spans="2:13" x14ac:dyDescent="0.25">
      <c r="B5123" s="9">
        <v>383.14999389648398</v>
      </c>
      <c r="C5123">
        <v>300000</v>
      </c>
      <c r="D5123">
        <v>4229.986328125</v>
      </c>
      <c r="E5123">
        <v>3717.19189453125</v>
      </c>
      <c r="F5123">
        <v>951.025390625</v>
      </c>
      <c r="G5123">
        <v>2.5474105495959499E-4</v>
      </c>
      <c r="H5123" s="32">
        <f t="shared" si="474"/>
        <v>109.999993896484</v>
      </c>
      <c r="I5123">
        <f t="shared" si="475"/>
        <v>2.9607600000000001</v>
      </c>
      <c r="J5123" s="10">
        <f t="shared" si="476"/>
        <v>4.2299863281250003</v>
      </c>
      <c r="K5123" s="10">
        <f t="shared" si="477"/>
        <v>3.7171918945312501</v>
      </c>
      <c r="L5123" s="10">
        <f t="shared" si="478"/>
        <v>0.95102539062500002</v>
      </c>
      <c r="M5123">
        <f t="shared" si="479"/>
        <v>2.5474105495959499E-4</v>
      </c>
    </row>
    <row r="5124" spans="2:13" x14ac:dyDescent="0.25">
      <c r="B5124" s="9">
        <v>382.14999389648398</v>
      </c>
      <c r="C5124">
        <v>300000</v>
      </c>
      <c r="D5124">
        <v>4228.50439453125</v>
      </c>
      <c r="E5124">
        <v>3722.173828125</v>
      </c>
      <c r="F5124">
        <v>951.787841796875</v>
      </c>
      <c r="G5124">
        <v>2.5723176077008199E-4</v>
      </c>
      <c r="H5124" s="32">
        <f t="shared" si="474"/>
        <v>108.999993896484</v>
      </c>
      <c r="I5124">
        <f t="shared" si="475"/>
        <v>2.9607600000000001</v>
      </c>
      <c r="J5124" s="10">
        <f t="shared" si="476"/>
        <v>4.2285043945312504</v>
      </c>
      <c r="K5124" s="10">
        <f t="shared" si="477"/>
        <v>3.7221738281249999</v>
      </c>
      <c r="L5124" s="10">
        <f t="shared" si="478"/>
        <v>0.95178784179687503</v>
      </c>
      <c r="M5124">
        <f t="shared" si="479"/>
        <v>2.5723176077008199E-4</v>
      </c>
    </row>
    <row r="5125" spans="2:13" x14ac:dyDescent="0.25">
      <c r="B5125" s="9">
        <v>381.14999389648398</v>
      </c>
      <c r="C5125">
        <v>300000</v>
      </c>
      <c r="D5125">
        <v>4227.04541015625</v>
      </c>
      <c r="E5125">
        <v>3727.16479492187</v>
      </c>
      <c r="F5125">
        <v>952.54583740234295</v>
      </c>
      <c r="G5125">
        <v>2.5976722827181198E-4</v>
      </c>
      <c r="H5125" s="32">
        <f t="shared" si="474"/>
        <v>107.999993896484</v>
      </c>
      <c r="I5125">
        <f t="shared" si="475"/>
        <v>2.9607600000000001</v>
      </c>
      <c r="J5125" s="10">
        <f t="shared" si="476"/>
        <v>4.2270454101562498</v>
      </c>
      <c r="K5125" s="10">
        <f t="shared" si="477"/>
        <v>3.7271647949218698</v>
      </c>
      <c r="L5125" s="10">
        <f t="shared" si="478"/>
        <v>0.952545837402343</v>
      </c>
      <c r="M5125">
        <f t="shared" si="479"/>
        <v>2.5976722827181198E-4</v>
      </c>
    </row>
    <row r="5126" spans="2:13" x14ac:dyDescent="0.25">
      <c r="B5126" s="9">
        <v>380.14999389648398</v>
      </c>
      <c r="C5126">
        <v>300000</v>
      </c>
      <c r="D5126">
        <v>4225.609375</v>
      </c>
      <c r="E5126">
        <v>3732.1650390625</v>
      </c>
      <c r="F5126">
        <v>953.29937744140602</v>
      </c>
      <c r="G5126">
        <v>2.6234850520268001E-4</v>
      </c>
      <c r="H5126" s="32">
        <f t="shared" si="474"/>
        <v>106.999993896484</v>
      </c>
      <c r="I5126">
        <f t="shared" si="475"/>
        <v>2.9607600000000001</v>
      </c>
      <c r="J5126" s="10">
        <f t="shared" si="476"/>
        <v>4.2256093750000003</v>
      </c>
      <c r="K5126" s="10">
        <f t="shared" si="477"/>
        <v>3.7321650390625001</v>
      </c>
      <c r="L5126" s="10">
        <f t="shared" si="478"/>
        <v>0.95329937744140603</v>
      </c>
      <c r="M5126">
        <f t="shared" si="479"/>
        <v>2.6234850520268001E-4</v>
      </c>
    </row>
    <row r="5127" spans="2:13" x14ac:dyDescent="0.25">
      <c r="B5127" s="9">
        <v>379.14999389648398</v>
      </c>
      <c r="C5127">
        <v>300000</v>
      </c>
      <c r="D5127">
        <v>4224.1962890625</v>
      </c>
      <c r="E5127">
        <v>3737.17431640625</v>
      </c>
      <c r="F5127">
        <v>954.04840087890602</v>
      </c>
      <c r="G5127">
        <v>2.64976697508245E-4</v>
      </c>
      <c r="H5127" s="32">
        <f t="shared" si="474"/>
        <v>105.999993896484</v>
      </c>
      <c r="I5127">
        <f t="shared" si="475"/>
        <v>2.9607600000000001</v>
      </c>
      <c r="J5127" s="10">
        <f t="shared" si="476"/>
        <v>4.2241962890625002</v>
      </c>
      <c r="K5127" s="10">
        <f t="shared" si="477"/>
        <v>3.7371743164062501</v>
      </c>
      <c r="L5127" s="10">
        <f t="shared" si="478"/>
        <v>0.95404840087890608</v>
      </c>
      <c r="M5127">
        <f t="shared" si="479"/>
        <v>2.64976697508245E-4</v>
      </c>
    </row>
    <row r="5128" spans="2:13" x14ac:dyDescent="0.25">
      <c r="B5128" s="9">
        <v>378.14999389648398</v>
      </c>
      <c r="C5128">
        <v>300000</v>
      </c>
      <c r="D5128">
        <v>4222.8056640625</v>
      </c>
      <c r="E5128">
        <v>3742.19213867187</v>
      </c>
      <c r="F5128">
        <v>954.79290771484295</v>
      </c>
      <c r="G5128">
        <v>2.6765299844555503E-4</v>
      </c>
      <c r="H5128" s="32">
        <f t="shared" ref="H5128:H5191" si="480">B5128-273.15</f>
        <v>104.999993896484</v>
      </c>
      <c r="I5128">
        <f t="shared" ref="I5128:I5191" si="481">C5128*0.0000098692</f>
        <v>2.9607600000000001</v>
      </c>
      <c r="J5128" s="10">
        <f t="shared" ref="J5128:J5191" si="482">D5128/1000</f>
        <v>4.2228056640625002</v>
      </c>
      <c r="K5128" s="10">
        <f t="shared" ref="K5128:K5191" si="483">E5128/1000</f>
        <v>3.7421921386718702</v>
      </c>
      <c r="L5128" s="10">
        <f t="shared" ref="L5128:L5191" si="484">F5128/1000</f>
        <v>0.95479290771484293</v>
      </c>
      <c r="M5128">
        <f t="shared" si="479"/>
        <v>2.6765299844555503E-4</v>
      </c>
    </row>
    <row r="5129" spans="2:13" x14ac:dyDescent="0.25">
      <c r="B5129" s="9">
        <v>377.14999389648398</v>
      </c>
      <c r="C5129">
        <v>300000</v>
      </c>
      <c r="D5129">
        <v>4221.4375</v>
      </c>
      <c r="E5129">
        <v>3747.21875</v>
      </c>
      <c r="F5129">
        <v>955.53289794921795</v>
      </c>
      <c r="G5129">
        <v>2.7037857216782797E-4</v>
      </c>
      <c r="H5129" s="32">
        <f t="shared" si="480"/>
        <v>103.999993896484</v>
      </c>
      <c r="I5129">
        <f t="shared" si="481"/>
        <v>2.9607600000000001</v>
      </c>
      <c r="J5129" s="10">
        <f t="shared" si="482"/>
        <v>4.2214375000000004</v>
      </c>
      <c r="K5129" s="10">
        <f t="shared" si="483"/>
        <v>3.74721875</v>
      </c>
      <c r="L5129" s="10">
        <f t="shared" si="484"/>
        <v>0.95553289794921792</v>
      </c>
      <c r="M5129">
        <f t="shared" ref="M5129:M5192" si="485">G5129*1</f>
        <v>2.7037857216782797E-4</v>
      </c>
    </row>
    <row r="5130" spans="2:13" x14ac:dyDescent="0.25">
      <c r="B5130" s="9">
        <v>376.14999389648398</v>
      </c>
      <c r="C5130">
        <v>300000</v>
      </c>
      <c r="D5130">
        <v>4220.091796875</v>
      </c>
      <c r="E5130">
        <v>3752.25390625</v>
      </c>
      <c r="F5130">
        <v>956.268310546875</v>
      </c>
      <c r="G5130">
        <v>2.7315461193211301E-4</v>
      </c>
      <c r="H5130" s="32">
        <f t="shared" si="480"/>
        <v>102.999993896484</v>
      </c>
      <c r="I5130">
        <f t="shared" si="481"/>
        <v>2.9607600000000001</v>
      </c>
      <c r="J5130" s="10">
        <f t="shared" si="482"/>
        <v>4.2200917968749998</v>
      </c>
      <c r="K5130" s="10">
        <f t="shared" si="483"/>
        <v>3.75225390625</v>
      </c>
      <c r="L5130" s="10">
        <f t="shared" si="484"/>
        <v>0.956268310546875</v>
      </c>
      <c r="M5130">
        <f t="shared" si="485"/>
        <v>2.7315461193211301E-4</v>
      </c>
    </row>
    <row r="5131" spans="2:13" x14ac:dyDescent="0.25">
      <c r="B5131" s="9">
        <v>375.14999389648398</v>
      </c>
      <c r="C5131">
        <v>300000</v>
      </c>
      <c r="D5131">
        <v>4218.76806640625</v>
      </c>
      <c r="E5131">
        <v>3757.29760742187</v>
      </c>
      <c r="F5131">
        <v>956.999267578125</v>
      </c>
      <c r="G5131">
        <v>2.7598236920311998E-4</v>
      </c>
      <c r="H5131" s="32">
        <f t="shared" si="480"/>
        <v>101.999993896484</v>
      </c>
      <c r="I5131">
        <f t="shared" si="481"/>
        <v>2.9607600000000001</v>
      </c>
      <c r="J5131" s="10">
        <f t="shared" si="482"/>
        <v>4.2187680664062501</v>
      </c>
      <c r="K5131" s="10">
        <f t="shared" si="483"/>
        <v>3.75729760742187</v>
      </c>
      <c r="L5131" s="10">
        <f t="shared" si="484"/>
        <v>0.95699926757812503</v>
      </c>
      <c r="M5131">
        <f t="shared" si="485"/>
        <v>2.7598236920311998E-4</v>
      </c>
    </row>
    <row r="5132" spans="2:13" x14ac:dyDescent="0.25">
      <c r="B5132" s="9">
        <v>374.14999389648398</v>
      </c>
      <c r="C5132">
        <v>300000</v>
      </c>
      <c r="D5132">
        <v>4217.466796875</v>
      </c>
      <c r="E5132">
        <v>3762.34936523437</v>
      </c>
      <c r="F5132">
        <v>957.7255859375</v>
      </c>
      <c r="G5132">
        <v>2.7886318275704899E-4</v>
      </c>
      <c r="H5132" s="32">
        <f t="shared" si="480"/>
        <v>100.999993896484</v>
      </c>
      <c r="I5132">
        <f t="shared" si="481"/>
        <v>2.9607600000000001</v>
      </c>
      <c r="J5132" s="10">
        <f t="shared" si="482"/>
        <v>4.2174667968749997</v>
      </c>
      <c r="K5132" s="10">
        <f t="shared" si="483"/>
        <v>3.7623493652343698</v>
      </c>
      <c r="L5132" s="10">
        <f t="shared" si="484"/>
        <v>0.95772558593750001</v>
      </c>
      <c r="M5132">
        <f t="shared" si="485"/>
        <v>2.7886318275704899E-4</v>
      </c>
    </row>
    <row r="5133" spans="2:13" x14ac:dyDescent="0.25">
      <c r="B5133" s="9">
        <v>373.14999389648398</v>
      </c>
      <c r="C5133">
        <v>300000</v>
      </c>
      <c r="D5133">
        <v>4216.18701171875</v>
      </c>
      <c r="E5133">
        <v>3767.4091796875</v>
      </c>
      <c r="F5133">
        <v>958.44732666015602</v>
      </c>
      <c r="G5133">
        <v>2.8179836226627198E-4</v>
      </c>
      <c r="H5133" s="32">
        <f t="shared" si="480"/>
        <v>99.999993896484</v>
      </c>
      <c r="I5133">
        <f t="shared" si="481"/>
        <v>2.9607600000000001</v>
      </c>
      <c r="J5133" s="10">
        <f t="shared" si="482"/>
        <v>4.2161870117187501</v>
      </c>
      <c r="K5133" s="10">
        <f t="shared" si="483"/>
        <v>3.7674091796875002</v>
      </c>
      <c r="L5133" s="10">
        <f t="shared" si="484"/>
        <v>0.95844732666015597</v>
      </c>
      <c r="M5133">
        <f t="shared" si="485"/>
        <v>2.8179836226627198E-4</v>
      </c>
    </row>
    <row r="5134" spans="2:13" x14ac:dyDescent="0.25">
      <c r="B5134" s="9">
        <v>372.14999389648398</v>
      </c>
      <c r="C5134">
        <v>300000</v>
      </c>
      <c r="D5134">
        <v>4214.92919921875</v>
      </c>
      <c r="E5134">
        <v>3772.47680664062</v>
      </c>
      <c r="F5134">
        <v>959.16448974609295</v>
      </c>
      <c r="G5134">
        <v>2.8478927561081903E-4</v>
      </c>
      <c r="H5134" s="32">
        <f t="shared" si="480"/>
        <v>98.999993896484</v>
      </c>
      <c r="I5134">
        <f t="shared" si="481"/>
        <v>2.9607600000000001</v>
      </c>
      <c r="J5134" s="10">
        <f t="shared" si="482"/>
        <v>4.2149291992187496</v>
      </c>
      <c r="K5134" s="10">
        <f t="shared" si="483"/>
        <v>3.7724768066406198</v>
      </c>
      <c r="L5134" s="10">
        <f t="shared" si="484"/>
        <v>0.95916448974609292</v>
      </c>
      <c r="M5134">
        <f t="shared" si="485"/>
        <v>2.8478927561081903E-4</v>
      </c>
    </row>
    <row r="5135" spans="2:13" x14ac:dyDescent="0.25">
      <c r="B5135" s="9">
        <v>371.14999389648398</v>
      </c>
      <c r="C5135">
        <v>300000</v>
      </c>
      <c r="D5135">
        <v>4213.693359375</v>
      </c>
      <c r="E5135">
        <v>3777.55224609375</v>
      </c>
      <c r="F5135">
        <v>959.87707519531205</v>
      </c>
      <c r="G5135">
        <v>2.8783737798221398E-4</v>
      </c>
      <c r="H5135" s="32">
        <f t="shared" si="480"/>
        <v>97.999993896484</v>
      </c>
      <c r="I5135">
        <f t="shared" si="481"/>
        <v>2.9607600000000001</v>
      </c>
      <c r="J5135" s="10">
        <f t="shared" si="482"/>
        <v>4.2136933593750001</v>
      </c>
      <c r="K5135" s="10">
        <f t="shared" si="483"/>
        <v>3.7775522460937498</v>
      </c>
      <c r="L5135" s="10">
        <f t="shared" si="484"/>
        <v>0.95987707519531207</v>
      </c>
      <c r="M5135">
        <f t="shared" si="485"/>
        <v>2.8783737798221398E-4</v>
      </c>
    </row>
    <row r="5136" spans="2:13" x14ac:dyDescent="0.25">
      <c r="B5136" s="9">
        <v>370.14999389648398</v>
      </c>
      <c r="C5136">
        <v>300000</v>
      </c>
      <c r="D5136">
        <v>4212.47900390625</v>
      </c>
      <c r="E5136">
        <v>3782.63500976562</v>
      </c>
      <c r="F5136">
        <v>960.58502197265602</v>
      </c>
      <c r="G5136">
        <v>2.9094406636431802E-4</v>
      </c>
      <c r="H5136" s="32">
        <f t="shared" si="480"/>
        <v>96.999993896484</v>
      </c>
      <c r="I5136">
        <f t="shared" si="481"/>
        <v>2.9607600000000001</v>
      </c>
      <c r="J5136" s="10">
        <f t="shared" si="482"/>
        <v>4.2124790039062496</v>
      </c>
      <c r="K5136" s="10">
        <f t="shared" si="483"/>
        <v>3.7826350097656198</v>
      </c>
      <c r="L5136" s="10">
        <f t="shared" si="484"/>
        <v>0.96058502197265605</v>
      </c>
      <c r="M5136">
        <f t="shared" si="485"/>
        <v>2.9094406636431802E-4</v>
      </c>
    </row>
    <row r="5137" spans="2:13" x14ac:dyDescent="0.25">
      <c r="B5137" s="9">
        <v>369.14999389648398</v>
      </c>
      <c r="C5137">
        <v>300000</v>
      </c>
      <c r="D5137">
        <v>4211.2861328125</v>
      </c>
      <c r="E5137">
        <v>3787.72509765625</v>
      </c>
      <c r="F5137">
        <v>961.28826904296795</v>
      </c>
      <c r="G5137">
        <v>2.9411091236397602E-4</v>
      </c>
      <c r="H5137" s="32">
        <f t="shared" si="480"/>
        <v>95.999993896484</v>
      </c>
      <c r="I5137">
        <f t="shared" si="481"/>
        <v>2.9607600000000001</v>
      </c>
      <c r="J5137" s="10">
        <f t="shared" si="482"/>
        <v>4.2112861328125</v>
      </c>
      <c r="K5137" s="10">
        <f t="shared" si="483"/>
        <v>3.7877250976562502</v>
      </c>
      <c r="L5137" s="10">
        <f t="shared" si="484"/>
        <v>0.96128826904296794</v>
      </c>
      <c r="M5137">
        <f t="shared" si="485"/>
        <v>2.9411091236397602E-4</v>
      </c>
    </row>
    <row r="5138" spans="2:13" x14ac:dyDescent="0.25">
      <c r="B5138" s="9">
        <v>368.14999389648398</v>
      </c>
      <c r="C5138">
        <v>300000</v>
      </c>
      <c r="D5138">
        <v>4210.115234375</v>
      </c>
      <c r="E5138">
        <v>3792.822265625</v>
      </c>
      <c r="F5138">
        <v>961.98693847656205</v>
      </c>
      <c r="G5138">
        <v>2.9733945848420203E-4</v>
      </c>
      <c r="H5138" s="32">
        <f t="shared" si="480"/>
        <v>94.999993896484</v>
      </c>
      <c r="I5138">
        <f t="shared" si="481"/>
        <v>2.9607600000000001</v>
      </c>
      <c r="J5138" s="10">
        <f t="shared" si="482"/>
        <v>4.2101152343750003</v>
      </c>
      <c r="K5138" s="10">
        <f t="shared" si="483"/>
        <v>3.7928222656249999</v>
      </c>
      <c r="L5138" s="10">
        <f t="shared" si="484"/>
        <v>0.96198693847656203</v>
      </c>
      <c r="M5138">
        <f t="shared" si="485"/>
        <v>2.9733945848420203E-4</v>
      </c>
    </row>
    <row r="5139" spans="2:13" x14ac:dyDescent="0.25">
      <c r="B5139" s="9">
        <v>367.14999389648398</v>
      </c>
      <c r="C5139">
        <v>300000</v>
      </c>
      <c r="D5139">
        <v>4208.96533203125</v>
      </c>
      <c r="E5139">
        <v>3797.92651367187</v>
      </c>
      <c r="F5139">
        <v>962.68084716796795</v>
      </c>
      <c r="G5139">
        <v>3.0063133453950199E-4</v>
      </c>
      <c r="H5139" s="32">
        <f t="shared" si="480"/>
        <v>93.999993896484</v>
      </c>
      <c r="I5139">
        <f t="shared" si="481"/>
        <v>2.9607600000000001</v>
      </c>
      <c r="J5139" s="10">
        <f t="shared" si="482"/>
        <v>4.2089653320312497</v>
      </c>
      <c r="K5139" s="10">
        <f t="shared" si="483"/>
        <v>3.7979265136718698</v>
      </c>
      <c r="L5139" s="10">
        <f t="shared" si="484"/>
        <v>0.96268084716796798</v>
      </c>
      <c r="M5139">
        <f t="shared" si="485"/>
        <v>3.0063133453950199E-4</v>
      </c>
    </row>
    <row r="5140" spans="2:13" x14ac:dyDescent="0.25">
      <c r="B5140" s="9">
        <v>366.14999389648398</v>
      </c>
      <c r="C5140">
        <v>300000</v>
      </c>
      <c r="D5140">
        <v>4207.83642578125</v>
      </c>
      <c r="E5140">
        <v>3803.037109375</v>
      </c>
      <c r="F5140">
        <v>963.3701171875</v>
      </c>
      <c r="G5140">
        <v>3.0398817034438198E-4</v>
      </c>
      <c r="H5140" s="32">
        <f t="shared" si="480"/>
        <v>92.999993896484</v>
      </c>
      <c r="I5140">
        <f t="shared" si="481"/>
        <v>2.9607600000000001</v>
      </c>
      <c r="J5140" s="10">
        <f t="shared" si="482"/>
        <v>4.2078364257812497</v>
      </c>
      <c r="K5140" s="10">
        <f t="shared" si="483"/>
        <v>3.8030371093749999</v>
      </c>
      <c r="L5140" s="10">
        <f t="shared" si="484"/>
        <v>0.96337011718749999</v>
      </c>
      <c r="M5140">
        <f t="shared" si="485"/>
        <v>3.0398817034438198E-4</v>
      </c>
    </row>
    <row r="5141" spans="2:13" x14ac:dyDescent="0.25">
      <c r="B5141" s="9">
        <v>365.14999389648398</v>
      </c>
      <c r="C5141">
        <v>300000</v>
      </c>
      <c r="D5141">
        <v>4206.72900390625</v>
      </c>
      <c r="E5141">
        <v>3808.154296875</v>
      </c>
      <c r="F5141">
        <v>964.05462646484295</v>
      </c>
      <c r="G5141">
        <v>3.0741168302483802E-4</v>
      </c>
      <c r="H5141" s="32">
        <f t="shared" si="480"/>
        <v>91.999993896484</v>
      </c>
      <c r="I5141">
        <f t="shared" si="481"/>
        <v>2.9607600000000001</v>
      </c>
      <c r="J5141" s="10">
        <f t="shared" si="482"/>
        <v>4.2067290039062497</v>
      </c>
      <c r="K5141" s="10">
        <f t="shared" si="483"/>
        <v>3.8081542968750002</v>
      </c>
      <c r="L5141" s="10">
        <f t="shared" si="484"/>
        <v>0.96405462646484297</v>
      </c>
      <c r="M5141">
        <f t="shared" si="485"/>
        <v>3.0741168302483802E-4</v>
      </c>
    </row>
    <row r="5142" spans="2:13" x14ac:dyDescent="0.25">
      <c r="B5142" s="9">
        <v>364.14999389648398</v>
      </c>
      <c r="C5142">
        <v>300000</v>
      </c>
      <c r="D5142">
        <v>4205.64306640625</v>
      </c>
      <c r="E5142">
        <v>3813.27758789062</v>
      </c>
      <c r="F5142">
        <v>964.734375</v>
      </c>
      <c r="G5142">
        <v>3.1090367701835898E-4</v>
      </c>
      <c r="H5142" s="32">
        <f t="shared" si="480"/>
        <v>90.999993896484</v>
      </c>
      <c r="I5142">
        <f t="shared" si="481"/>
        <v>2.9607600000000001</v>
      </c>
      <c r="J5142" s="10">
        <f t="shared" si="482"/>
        <v>4.2056430664062496</v>
      </c>
      <c r="K5142" s="10">
        <f t="shared" si="483"/>
        <v>3.81327758789062</v>
      </c>
      <c r="L5142" s="10">
        <f t="shared" si="484"/>
        <v>0.96473437500000003</v>
      </c>
      <c r="M5142">
        <f t="shared" si="485"/>
        <v>3.1090367701835898E-4</v>
      </c>
    </row>
    <row r="5143" spans="2:13" x14ac:dyDescent="0.25">
      <c r="B5143" s="9">
        <v>363.14999389648398</v>
      </c>
      <c r="C5143">
        <v>300000</v>
      </c>
      <c r="D5143">
        <v>4204.578125</v>
      </c>
      <c r="E5143">
        <v>3818.40673828125</v>
      </c>
      <c r="F5143">
        <v>965.40936279296795</v>
      </c>
      <c r="G5143">
        <v>3.14465956762433E-4</v>
      </c>
      <c r="H5143" s="32">
        <f t="shared" si="480"/>
        <v>89.999993896484</v>
      </c>
      <c r="I5143">
        <f t="shared" si="481"/>
        <v>2.9607600000000001</v>
      </c>
      <c r="J5143" s="10">
        <f t="shared" si="482"/>
        <v>4.2045781250000003</v>
      </c>
      <c r="K5143" s="10">
        <f t="shared" si="483"/>
        <v>3.8184067382812499</v>
      </c>
      <c r="L5143" s="10">
        <f t="shared" si="484"/>
        <v>0.96540936279296796</v>
      </c>
      <c r="M5143">
        <f t="shared" si="485"/>
        <v>3.14465956762433E-4</v>
      </c>
    </row>
    <row r="5144" spans="2:13" x14ac:dyDescent="0.25">
      <c r="B5144" s="9">
        <v>362.14999389648398</v>
      </c>
      <c r="C5144">
        <v>300000</v>
      </c>
      <c r="D5144">
        <v>4203.5341796875</v>
      </c>
      <c r="E5144">
        <v>3823.54174804687</v>
      </c>
      <c r="F5144">
        <v>966.07958984375</v>
      </c>
      <c r="G5144">
        <v>3.1810044310986898E-4</v>
      </c>
      <c r="H5144" s="32">
        <f t="shared" si="480"/>
        <v>88.999993896484</v>
      </c>
      <c r="I5144">
        <f t="shared" si="481"/>
        <v>2.9607600000000001</v>
      </c>
      <c r="J5144" s="10">
        <f t="shared" si="482"/>
        <v>4.2035341796874999</v>
      </c>
      <c r="K5144" s="10">
        <f t="shared" si="483"/>
        <v>3.8235417480468699</v>
      </c>
      <c r="L5144" s="10">
        <f t="shared" si="484"/>
        <v>0.96607958984374998</v>
      </c>
      <c r="M5144">
        <f t="shared" si="485"/>
        <v>3.1810044310986898E-4</v>
      </c>
    </row>
    <row r="5145" spans="2:13" x14ac:dyDescent="0.25">
      <c r="B5145" s="9">
        <v>361.14999389648398</v>
      </c>
      <c r="C5145">
        <v>300000</v>
      </c>
      <c r="D5145">
        <v>4202.51123046875</v>
      </c>
      <c r="E5145">
        <v>3828.68188476562</v>
      </c>
      <c r="F5145">
        <v>966.74499511718705</v>
      </c>
      <c r="G5145">
        <v>3.2180911512114102E-4</v>
      </c>
      <c r="H5145" s="32">
        <f t="shared" si="480"/>
        <v>87.999993896484</v>
      </c>
      <c r="I5145">
        <f t="shared" si="481"/>
        <v>2.9607600000000001</v>
      </c>
      <c r="J5145" s="10">
        <f t="shared" si="482"/>
        <v>4.2025112304687502</v>
      </c>
      <c r="K5145" s="10">
        <f t="shared" si="483"/>
        <v>3.8286818847656199</v>
      </c>
      <c r="L5145" s="10">
        <f t="shared" si="484"/>
        <v>0.96674499511718703</v>
      </c>
      <c r="M5145">
        <f t="shared" si="485"/>
        <v>3.2180911512114102E-4</v>
      </c>
    </row>
    <row r="5146" spans="2:13" x14ac:dyDescent="0.25">
      <c r="B5146" s="9">
        <v>360.14999389648398</v>
      </c>
      <c r="C5146">
        <v>300000</v>
      </c>
      <c r="D5146">
        <v>4201.50927734375</v>
      </c>
      <c r="E5146">
        <v>3833.8271484375</v>
      </c>
      <c r="F5146">
        <v>967.405517578125</v>
      </c>
      <c r="G5146">
        <v>3.2559395185671698E-4</v>
      </c>
      <c r="H5146" s="32">
        <f t="shared" si="480"/>
        <v>86.999993896484</v>
      </c>
      <c r="I5146">
        <f t="shared" si="481"/>
        <v>2.9607600000000001</v>
      </c>
      <c r="J5146" s="10">
        <f t="shared" si="482"/>
        <v>4.2015092773437503</v>
      </c>
      <c r="K5146" s="10">
        <f t="shared" si="483"/>
        <v>3.8338271484374999</v>
      </c>
      <c r="L5146" s="10">
        <f t="shared" si="484"/>
        <v>0.96740551757812498</v>
      </c>
      <c r="M5146">
        <f t="shared" si="485"/>
        <v>3.2559395185671698E-4</v>
      </c>
    </row>
    <row r="5147" spans="2:13" x14ac:dyDescent="0.25">
      <c r="B5147" s="9">
        <v>359.14999389648398</v>
      </c>
      <c r="C5147">
        <v>300000</v>
      </c>
      <c r="D5147">
        <v>4200.5283203125</v>
      </c>
      <c r="E5147">
        <v>3838.97729492187</v>
      </c>
      <c r="F5147">
        <v>968.06121826171795</v>
      </c>
      <c r="G5147">
        <v>3.2945707789622198E-4</v>
      </c>
      <c r="H5147" s="32">
        <f t="shared" si="480"/>
        <v>85.999993896484</v>
      </c>
      <c r="I5147">
        <f t="shared" si="481"/>
        <v>2.9607600000000001</v>
      </c>
      <c r="J5147" s="10">
        <f t="shared" si="482"/>
        <v>4.2005283203125003</v>
      </c>
      <c r="K5147" s="10">
        <f t="shared" si="483"/>
        <v>3.8389772949218699</v>
      </c>
      <c r="L5147" s="10">
        <f t="shared" si="484"/>
        <v>0.96806121826171798</v>
      </c>
      <c r="M5147">
        <f t="shared" si="485"/>
        <v>3.2945707789622198E-4</v>
      </c>
    </row>
    <row r="5148" spans="2:13" x14ac:dyDescent="0.25">
      <c r="B5148" s="9">
        <v>358.14999389648398</v>
      </c>
      <c r="C5148">
        <v>300000</v>
      </c>
      <c r="D5148">
        <v>4199.56787109375</v>
      </c>
      <c r="E5148">
        <v>3844.13159179687</v>
      </c>
      <c r="F5148">
        <v>968.71203613281205</v>
      </c>
      <c r="G5148">
        <v>3.3340067602694002E-4</v>
      </c>
      <c r="H5148" s="32">
        <f t="shared" si="480"/>
        <v>84.999993896484</v>
      </c>
      <c r="I5148">
        <f t="shared" si="481"/>
        <v>2.9607600000000001</v>
      </c>
      <c r="J5148" s="10">
        <f t="shared" si="482"/>
        <v>4.1995678710937501</v>
      </c>
      <c r="K5148" s="10">
        <f t="shared" si="483"/>
        <v>3.8441315917968701</v>
      </c>
      <c r="L5148" s="10">
        <f t="shared" si="484"/>
        <v>0.96871203613281209</v>
      </c>
      <c r="M5148">
        <f t="shared" si="485"/>
        <v>3.3340067602694002E-4</v>
      </c>
    </row>
    <row r="5149" spans="2:13" x14ac:dyDescent="0.25">
      <c r="B5149" s="9">
        <v>357.14999389648398</v>
      </c>
      <c r="C5149">
        <v>300000</v>
      </c>
      <c r="D5149">
        <v>4198.62890625</v>
      </c>
      <c r="E5149">
        <v>3849.29028320312</v>
      </c>
      <c r="F5149">
        <v>969.35791015625</v>
      </c>
      <c r="G5149">
        <v>3.3742695813998499E-4</v>
      </c>
      <c r="H5149" s="32">
        <f t="shared" si="480"/>
        <v>83.999993896484</v>
      </c>
      <c r="I5149">
        <f t="shared" si="481"/>
        <v>2.9607600000000001</v>
      </c>
      <c r="J5149" s="10">
        <f t="shared" si="482"/>
        <v>4.1986289062499997</v>
      </c>
      <c r="K5149" s="10">
        <f t="shared" si="483"/>
        <v>3.8492902832031199</v>
      </c>
      <c r="L5149" s="10">
        <f t="shared" si="484"/>
        <v>0.96935791015624995</v>
      </c>
      <c r="M5149">
        <f t="shared" si="485"/>
        <v>3.3742695813998499E-4</v>
      </c>
    </row>
    <row r="5150" spans="2:13" x14ac:dyDescent="0.25">
      <c r="B5150" s="9">
        <v>356.14999389648398</v>
      </c>
      <c r="C5150">
        <v>300000</v>
      </c>
      <c r="D5150">
        <v>4197.71044921875</v>
      </c>
      <c r="E5150">
        <v>3854.45263671875</v>
      </c>
      <c r="F5150">
        <v>969.99884033203102</v>
      </c>
      <c r="G5150">
        <v>3.4153828164562502E-4</v>
      </c>
      <c r="H5150" s="32">
        <f t="shared" si="480"/>
        <v>82.999993896484</v>
      </c>
      <c r="I5150">
        <f t="shared" si="481"/>
        <v>2.9607600000000001</v>
      </c>
      <c r="J5150" s="10">
        <f t="shared" si="482"/>
        <v>4.19771044921875</v>
      </c>
      <c r="K5150" s="10">
        <f t="shared" si="483"/>
        <v>3.8544526367187499</v>
      </c>
      <c r="L5150" s="10">
        <f t="shared" si="484"/>
        <v>0.96999884033203099</v>
      </c>
      <c r="M5150">
        <f t="shared" si="485"/>
        <v>3.4153828164562502E-4</v>
      </c>
    </row>
    <row r="5151" spans="2:13" x14ac:dyDescent="0.25">
      <c r="B5151" s="9">
        <v>355.14999389648398</v>
      </c>
      <c r="C5151">
        <v>300000</v>
      </c>
      <c r="D5151">
        <v>4196.8125</v>
      </c>
      <c r="E5151">
        <v>3859.61840820312</v>
      </c>
      <c r="F5151">
        <v>970.63482666015602</v>
      </c>
      <c r="G5151">
        <v>3.4573706216178802E-4</v>
      </c>
      <c r="H5151" s="32">
        <f t="shared" si="480"/>
        <v>81.999993896484</v>
      </c>
      <c r="I5151">
        <f t="shared" si="481"/>
        <v>2.9607600000000001</v>
      </c>
      <c r="J5151" s="10">
        <f t="shared" si="482"/>
        <v>4.1968125000000001</v>
      </c>
      <c r="K5151" s="10">
        <f t="shared" si="483"/>
        <v>3.85961840820312</v>
      </c>
      <c r="L5151" s="10">
        <f t="shared" si="484"/>
        <v>0.97063482666015599</v>
      </c>
      <c r="M5151">
        <f t="shared" si="485"/>
        <v>3.4573706216178802E-4</v>
      </c>
    </row>
    <row r="5152" spans="2:13" x14ac:dyDescent="0.25">
      <c r="B5152" s="9">
        <v>354.14999389648398</v>
      </c>
      <c r="C5152">
        <v>300000</v>
      </c>
      <c r="D5152">
        <v>4195.935546875</v>
      </c>
      <c r="E5152">
        <v>3864.78735351562</v>
      </c>
      <c r="F5152">
        <v>971.26580810546795</v>
      </c>
      <c r="G5152">
        <v>3.50025773514062E-4</v>
      </c>
      <c r="H5152" s="32">
        <f t="shared" si="480"/>
        <v>80.999993896484</v>
      </c>
      <c r="I5152">
        <f t="shared" si="481"/>
        <v>2.9607600000000001</v>
      </c>
      <c r="J5152" s="10">
        <f t="shared" si="482"/>
        <v>4.1959355468749999</v>
      </c>
      <c r="K5152" s="10">
        <f t="shared" si="483"/>
        <v>3.8647873535156201</v>
      </c>
      <c r="L5152" s="10">
        <f t="shared" si="484"/>
        <v>0.97126580810546792</v>
      </c>
      <c r="M5152">
        <f t="shared" si="485"/>
        <v>3.50025773514062E-4</v>
      </c>
    </row>
    <row r="5153" spans="2:13" x14ac:dyDescent="0.25">
      <c r="B5153" s="9">
        <v>353.14999389648398</v>
      </c>
      <c r="C5153">
        <v>300000</v>
      </c>
      <c r="D5153">
        <v>4195.07958984375</v>
      </c>
      <c r="E5153">
        <v>3869.95874023437</v>
      </c>
      <c r="F5153">
        <v>971.89172363281205</v>
      </c>
      <c r="G5153">
        <v>3.5440700594335702E-4</v>
      </c>
      <c r="H5153" s="32">
        <f t="shared" si="480"/>
        <v>79.999993896484</v>
      </c>
      <c r="I5153">
        <f t="shared" si="481"/>
        <v>2.9607600000000001</v>
      </c>
      <c r="J5153" s="10">
        <f t="shared" si="482"/>
        <v>4.1950795898437496</v>
      </c>
      <c r="K5153" s="10">
        <f t="shared" si="483"/>
        <v>3.8699587402343698</v>
      </c>
      <c r="L5153" s="10">
        <f t="shared" si="484"/>
        <v>0.97189172363281207</v>
      </c>
      <c r="M5153">
        <f t="shared" si="485"/>
        <v>3.5440700594335702E-4</v>
      </c>
    </row>
    <row r="5154" spans="2:13" x14ac:dyDescent="0.25">
      <c r="B5154" s="9">
        <v>352.14999389648398</v>
      </c>
      <c r="C5154">
        <v>300000</v>
      </c>
      <c r="D5154">
        <v>4194.244140625</v>
      </c>
      <c r="E5154">
        <v>3875.13232421875</v>
      </c>
      <c r="F5154">
        <v>972.51257324218705</v>
      </c>
      <c r="G5154">
        <v>3.5888340789824703E-4</v>
      </c>
      <c r="H5154" s="32">
        <f t="shared" si="480"/>
        <v>78.999993896484</v>
      </c>
      <c r="I5154">
        <f t="shared" si="481"/>
        <v>2.9607600000000001</v>
      </c>
      <c r="J5154" s="10">
        <f t="shared" si="482"/>
        <v>4.194244140625</v>
      </c>
      <c r="K5154" s="10">
        <f t="shared" si="483"/>
        <v>3.8751323242187499</v>
      </c>
      <c r="L5154" s="10">
        <f t="shared" si="484"/>
        <v>0.97251257324218709</v>
      </c>
      <c r="M5154">
        <f t="shared" si="485"/>
        <v>3.5888340789824703E-4</v>
      </c>
    </row>
    <row r="5155" spans="2:13" x14ac:dyDescent="0.25">
      <c r="B5155" s="9">
        <v>351.14999389648398</v>
      </c>
      <c r="C5155">
        <v>300000</v>
      </c>
      <c r="D5155">
        <v>4193.4296875</v>
      </c>
      <c r="E5155">
        <v>3880.30786132812</v>
      </c>
      <c r="F5155">
        <v>973.12835693359295</v>
      </c>
      <c r="G5155">
        <v>3.6345783155411401E-4</v>
      </c>
      <c r="H5155" s="32">
        <f t="shared" si="480"/>
        <v>77.999993896484</v>
      </c>
      <c r="I5155">
        <f t="shared" si="481"/>
        <v>2.9607600000000001</v>
      </c>
      <c r="J5155" s="10">
        <f t="shared" si="482"/>
        <v>4.1934296875000001</v>
      </c>
      <c r="K5155" s="10">
        <f t="shared" si="483"/>
        <v>3.8803078613281201</v>
      </c>
      <c r="L5155" s="10">
        <f t="shared" si="484"/>
        <v>0.97312835693359301</v>
      </c>
      <c r="M5155">
        <f t="shared" si="485"/>
        <v>3.6345783155411401E-4</v>
      </c>
    </row>
    <row r="5156" spans="2:13" x14ac:dyDescent="0.25">
      <c r="B5156" s="9">
        <v>350.14999389648398</v>
      </c>
      <c r="C5156">
        <v>300000</v>
      </c>
      <c r="D5156">
        <v>4192.6357421875</v>
      </c>
      <c r="E5156">
        <v>3885.48486328125</v>
      </c>
      <c r="F5156">
        <v>973.73895263671795</v>
      </c>
      <c r="G5156">
        <v>3.68133099982514E-4</v>
      </c>
      <c r="H5156" s="32">
        <f t="shared" si="480"/>
        <v>76.999993896484</v>
      </c>
      <c r="I5156">
        <f t="shared" si="481"/>
        <v>2.9607600000000001</v>
      </c>
      <c r="J5156" s="10">
        <f t="shared" si="482"/>
        <v>4.1926357421875</v>
      </c>
      <c r="K5156" s="10">
        <f t="shared" si="483"/>
        <v>3.88548486328125</v>
      </c>
      <c r="L5156" s="10">
        <f t="shared" si="484"/>
        <v>0.97373895263671795</v>
      </c>
      <c r="M5156">
        <f t="shared" si="485"/>
        <v>3.68133099982514E-4</v>
      </c>
    </row>
    <row r="5157" spans="2:13" x14ac:dyDescent="0.25">
      <c r="B5157" s="9">
        <v>349.14999389648398</v>
      </c>
      <c r="C5157">
        <v>300000</v>
      </c>
      <c r="D5157">
        <v>4191.86279296875</v>
      </c>
      <c r="E5157">
        <v>3890.66284179687</v>
      </c>
      <c r="F5157">
        <v>974.34442138671795</v>
      </c>
      <c r="G5157">
        <v>3.72912210877984E-4</v>
      </c>
      <c r="H5157" s="32">
        <f t="shared" si="480"/>
        <v>75.999993896484</v>
      </c>
      <c r="I5157">
        <f t="shared" si="481"/>
        <v>2.9607600000000001</v>
      </c>
      <c r="J5157" s="10">
        <f t="shared" si="482"/>
        <v>4.1918627929687498</v>
      </c>
      <c r="K5157" s="10">
        <f t="shared" si="483"/>
        <v>3.8906628417968698</v>
      </c>
      <c r="L5157" s="10">
        <f t="shared" si="484"/>
        <v>0.97434442138671795</v>
      </c>
      <c r="M5157">
        <f t="shared" si="485"/>
        <v>3.72912210877984E-4</v>
      </c>
    </row>
    <row r="5158" spans="2:13" x14ac:dyDescent="0.25">
      <c r="B5158" s="9">
        <v>348.14999389648398</v>
      </c>
      <c r="C5158">
        <v>300000</v>
      </c>
      <c r="D5158">
        <v>4191.1103515625</v>
      </c>
      <c r="E5158">
        <v>3895.84106445312</v>
      </c>
      <c r="F5158">
        <v>974.94470214843705</v>
      </c>
      <c r="G5158">
        <v>3.7779830745421301E-4</v>
      </c>
      <c r="H5158" s="32">
        <f t="shared" si="480"/>
        <v>74.999993896484</v>
      </c>
      <c r="I5158">
        <f t="shared" si="481"/>
        <v>2.9607600000000001</v>
      </c>
      <c r="J5158" s="10">
        <f t="shared" si="482"/>
        <v>4.1911103515625001</v>
      </c>
      <c r="K5158" s="10">
        <f t="shared" si="483"/>
        <v>3.8958410644531201</v>
      </c>
      <c r="L5158" s="10">
        <f t="shared" si="484"/>
        <v>0.97494470214843709</v>
      </c>
      <c r="M5158">
        <f t="shared" si="485"/>
        <v>3.7779830745421301E-4</v>
      </c>
    </row>
    <row r="5159" spans="2:13" x14ac:dyDescent="0.25">
      <c r="B5159" s="9">
        <v>347.14999389648398</v>
      </c>
      <c r="C5159">
        <v>300000</v>
      </c>
      <c r="D5159">
        <v>4190.37890625</v>
      </c>
      <c r="E5159">
        <v>3901.01928710937</v>
      </c>
      <c r="F5159">
        <v>975.53973388671795</v>
      </c>
      <c r="G5159">
        <v>3.8279453292488998E-4</v>
      </c>
      <c r="H5159" s="32">
        <f t="shared" si="480"/>
        <v>73.999993896484</v>
      </c>
      <c r="I5159">
        <f t="shared" si="481"/>
        <v>2.9607600000000001</v>
      </c>
      <c r="J5159" s="10">
        <f t="shared" si="482"/>
        <v>4.1903789062500003</v>
      </c>
      <c r="K5159" s="10">
        <f t="shared" si="483"/>
        <v>3.9010192871093698</v>
      </c>
      <c r="L5159" s="10">
        <f t="shared" si="484"/>
        <v>0.975539733886718</v>
      </c>
      <c r="M5159">
        <f t="shared" si="485"/>
        <v>3.8279453292488998E-4</v>
      </c>
    </row>
    <row r="5160" spans="2:13" x14ac:dyDescent="0.25">
      <c r="B5160" s="9">
        <v>346.14999389648398</v>
      </c>
      <c r="C5160">
        <v>300000</v>
      </c>
      <c r="D5160">
        <v>4189.66796875</v>
      </c>
      <c r="E5160">
        <v>3906.19702148437</v>
      </c>
      <c r="F5160">
        <v>976.12951660156205</v>
      </c>
      <c r="G5160">
        <v>3.8790429243817898E-4</v>
      </c>
      <c r="H5160" s="32">
        <f t="shared" si="480"/>
        <v>72.999993896484</v>
      </c>
      <c r="I5160">
        <f t="shared" si="481"/>
        <v>2.9607600000000001</v>
      </c>
      <c r="J5160" s="10">
        <f t="shared" si="482"/>
        <v>4.1896679687500002</v>
      </c>
      <c r="K5160" s="10">
        <f t="shared" si="483"/>
        <v>3.90619702148437</v>
      </c>
      <c r="L5160" s="10">
        <f t="shared" si="484"/>
        <v>0.976129516601562</v>
      </c>
      <c r="M5160">
        <f t="shared" si="485"/>
        <v>3.8790429243817898E-4</v>
      </c>
    </row>
    <row r="5161" spans="2:13" x14ac:dyDescent="0.25">
      <c r="B5161" s="9">
        <v>345.14999389648398</v>
      </c>
      <c r="C5161">
        <v>300000</v>
      </c>
      <c r="D5161">
        <v>4188.9775390625</v>
      </c>
      <c r="E5161">
        <v>3911.37377929687</v>
      </c>
      <c r="F5161">
        <v>976.71392822265602</v>
      </c>
      <c r="G5161">
        <v>3.9313104934990401E-4</v>
      </c>
      <c r="H5161" s="32">
        <f t="shared" si="480"/>
        <v>71.999993896484</v>
      </c>
      <c r="I5161">
        <f t="shared" si="481"/>
        <v>2.9607600000000001</v>
      </c>
      <c r="J5161" s="10">
        <f t="shared" si="482"/>
        <v>4.1889775390624999</v>
      </c>
      <c r="K5161" s="10">
        <f t="shared" si="483"/>
        <v>3.9113737792968699</v>
      </c>
      <c r="L5161" s="10">
        <f t="shared" si="484"/>
        <v>0.97671392822265601</v>
      </c>
      <c r="M5161">
        <f t="shared" si="485"/>
        <v>3.9313104934990401E-4</v>
      </c>
    </row>
    <row r="5162" spans="2:13" x14ac:dyDescent="0.25">
      <c r="B5162" s="9">
        <v>344.14999389648398</v>
      </c>
      <c r="C5162">
        <v>300000</v>
      </c>
      <c r="D5162">
        <v>4188.30859375</v>
      </c>
      <c r="E5162">
        <v>3916.54858398437</v>
      </c>
      <c r="F5162">
        <v>977.29302978515602</v>
      </c>
      <c r="G5162">
        <v>3.9847838343121101E-4</v>
      </c>
      <c r="H5162" s="32">
        <f t="shared" si="480"/>
        <v>70.999993896484</v>
      </c>
      <c r="I5162">
        <f t="shared" si="481"/>
        <v>2.9607600000000001</v>
      </c>
      <c r="J5162" s="10">
        <f t="shared" si="482"/>
        <v>4.1883085937500004</v>
      </c>
      <c r="K5162" s="10">
        <f t="shared" si="483"/>
        <v>3.9165485839843699</v>
      </c>
      <c r="L5162" s="10">
        <f t="shared" si="484"/>
        <v>0.97729302978515598</v>
      </c>
      <c r="M5162">
        <f t="shared" si="485"/>
        <v>3.9847838343121101E-4</v>
      </c>
    </row>
    <row r="5163" spans="2:13" x14ac:dyDescent="0.25">
      <c r="B5163" s="9">
        <v>343.14999389648398</v>
      </c>
      <c r="C5163">
        <v>300000</v>
      </c>
      <c r="D5163">
        <v>4187.65966796875</v>
      </c>
      <c r="E5163">
        <v>3921.72143554687</v>
      </c>
      <c r="F5163">
        <v>977.86669921875</v>
      </c>
      <c r="G5163">
        <v>4.0395004907622901E-4</v>
      </c>
      <c r="H5163" s="32">
        <f t="shared" si="480"/>
        <v>69.999993896484</v>
      </c>
      <c r="I5163">
        <f t="shared" si="481"/>
        <v>2.9607600000000001</v>
      </c>
      <c r="J5163" s="10">
        <f t="shared" si="482"/>
        <v>4.1876596679687497</v>
      </c>
      <c r="K5163" s="10">
        <f t="shared" si="483"/>
        <v>3.9217214355468699</v>
      </c>
      <c r="L5163" s="10">
        <f t="shared" si="484"/>
        <v>0.97786669921875002</v>
      </c>
      <c r="M5163">
        <f t="shared" si="485"/>
        <v>4.0395004907622901E-4</v>
      </c>
    </row>
    <row r="5164" spans="2:13" x14ac:dyDescent="0.25">
      <c r="B5164" s="9">
        <v>342.14999389648398</v>
      </c>
      <c r="C5164">
        <v>300000</v>
      </c>
      <c r="D5164">
        <v>4187.03173828125</v>
      </c>
      <c r="E5164">
        <v>3926.89135742187</v>
      </c>
      <c r="F5164">
        <v>978.43499755859295</v>
      </c>
      <c r="G5164">
        <v>4.0954997530207E-4</v>
      </c>
      <c r="H5164" s="32">
        <f t="shared" si="480"/>
        <v>68.999993896484</v>
      </c>
      <c r="I5164">
        <f t="shared" si="481"/>
        <v>2.9607600000000001</v>
      </c>
      <c r="J5164" s="10">
        <f t="shared" si="482"/>
        <v>4.1870317382812496</v>
      </c>
      <c r="K5164" s="10">
        <f t="shared" si="483"/>
        <v>3.9268913574218698</v>
      </c>
      <c r="L5164" s="10">
        <f t="shared" si="484"/>
        <v>0.97843499755859298</v>
      </c>
      <c r="M5164">
        <f t="shared" si="485"/>
        <v>4.0954997530207E-4</v>
      </c>
    </row>
    <row r="5165" spans="2:13" x14ac:dyDescent="0.25">
      <c r="B5165" s="9">
        <v>341.14999389648398</v>
      </c>
      <c r="C5165">
        <v>300000</v>
      </c>
      <c r="D5165">
        <v>4186.4248046875</v>
      </c>
      <c r="E5165">
        <v>3932.05786132812</v>
      </c>
      <c r="F5165">
        <v>978.99774169921795</v>
      </c>
      <c r="G5165">
        <v>4.1528217843733701E-4</v>
      </c>
      <c r="H5165" s="32">
        <f t="shared" si="480"/>
        <v>67.999993896484</v>
      </c>
      <c r="I5165">
        <f t="shared" si="481"/>
        <v>2.9607600000000001</v>
      </c>
      <c r="J5165" s="10">
        <f t="shared" si="482"/>
        <v>4.1864248046875003</v>
      </c>
      <c r="K5165" s="10">
        <f t="shared" si="483"/>
        <v>3.9320578613281199</v>
      </c>
      <c r="L5165" s="10">
        <f t="shared" si="484"/>
        <v>0.97899774169921794</v>
      </c>
      <c r="M5165">
        <f t="shared" si="485"/>
        <v>4.1528217843733701E-4</v>
      </c>
    </row>
    <row r="5166" spans="2:13" x14ac:dyDescent="0.25">
      <c r="B5166" s="9">
        <v>340.14999389648398</v>
      </c>
      <c r="C5166">
        <v>300000</v>
      </c>
      <c r="D5166">
        <v>4185.8388671875</v>
      </c>
      <c r="E5166">
        <v>3937.22021484375</v>
      </c>
      <c r="F5166">
        <v>979.55499267578102</v>
      </c>
      <c r="G5166">
        <v>4.2115090764127601E-4</v>
      </c>
      <c r="H5166" s="32">
        <f t="shared" si="480"/>
        <v>66.999993896484</v>
      </c>
      <c r="I5166">
        <f t="shared" si="481"/>
        <v>2.9607600000000001</v>
      </c>
      <c r="J5166" s="10">
        <f t="shared" si="482"/>
        <v>4.1858388671875</v>
      </c>
      <c r="K5166" s="10">
        <f t="shared" si="483"/>
        <v>3.9372202148437498</v>
      </c>
      <c r="L5166" s="10">
        <f t="shared" si="484"/>
        <v>0.97955499267578106</v>
      </c>
      <c r="M5166">
        <f t="shared" si="485"/>
        <v>4.2115090764127601E-4</v>
      </c>
    </row>
    <row r="5167" spans="2:13" x14ac:dyDescent="0.25">
      <c r="B5167" s="9">
        <v>339.14999389648398</v>
      </c>
      <c r="C5167">
        <v>300000</v>
      </c>
      <c r="D5167">
        <v>4185.2734375</v>
      </c>
      <c r="E5167">
        <v>3942.37768554687</v>
      </c>
      <c r="F5167">
        <v>980.106689453125</v>
      </c>
      <c r="G5167">
        <v>4.2716052848845699E-4</v>
      </c>
      <c r="H5167" s="32">
        <f t="shared" si="480"/>
        <v>65.999993896484</v>
      </c>
      <c r="I5167">
        <f t="shared" si="481"/>
        <v>2.9607600000000001</v>
      </c>
      <c r="J5167" s="10">
        <f t="shared" si="482"/>
        <v>4.1852734375000002</v>
      </c>
      <c r="K5167" s="10">
        <f t="shared" si="483"/>
        <v>3.94237768554687</v>
      </c>
      <c r="L5167" s="10">
        <f t="shared" si="484"/>
        <v>0.98010668945312496</v>
      </c>
      <c r="M5167">
        <f t="shared" si="485"/>
        <v>4.2716052848845699E-4</v>
      </c>
    </row>
    <row r="5168" spans="2:13" x14ac:dyDescent="0.25">
      <c r="B5168" s="9">
        <v>338.14999389648398</v>
      </c>
      <c r="C5168">
        <v>300000</v>
      </c>
      <c r="D5168">
        <v>4184.72900390625</v>
      </c>
      <c r="E5168">
        <v>3947.53002929687</v>
      </c>
      <c r="F5168">
        <v>980.65277099609295</v>
      </c>
      <c r="G5168">
        <v>4.3331563938408998E-4</v>
      </c>
      <c r="H5168" s="32">
        <f t="shared" si="480"/>
        <v>64.999993896484</v>
      </c>
      <c r="I5168">
        <f t="shared" si="481"/>
        <v>2.9607600000000001</v>
      </c>
      <c r="J5168" s="10">
        <f t="shared" si="482"/>
        <v>4.1847290039062504</v>
      </c>
      <c r="K5168" s="10">
        <f t="shared" si="483"/>
        <v>3.9475300292968698</v>
      </c>
      <c r="L5168" s="10">
        <f t="shared" si="484"/>
        <v>0.98065277099609294</v>
      </c>
      <c r="M5168">
        <f t="shared" si="485"/>
        <v>4.3331563938408998E-4</v>
      </c>
    </row>
    <row r="5169" spans="2:13" x14ac:dyDescent="0.25">
      <c r="B5169" s="9">
        <v>337.14999389648398</v>
      </c>
      <c r="C5169">
        <v>300000</v>
      </c>
      <c r="D5169">
        <v>4184.20556640625</v>
      </c>
      <c r="E5169">
        <v>3952.67578125</v>
      </c>
      <c r="F5169">
        <v>981.19317626953102</v>
      </c>
      <c r="G5169">
        <v>4.3962098425254199E-4</v>
      </c>
      <c r="H5169" s="32">
        <f t="shared" si="480"/>
        <v>63.999993896484</v>
      </c>
      <c r="I5169">
        <f t="shared" si="481"/>
        <v>2.9607600000000001</v>
      </c>
      <c r="J5169" s="10">
        <f t="shared" si="482"/>
        <v>4.1842055664062503</v>
      </c>
      <c r="K5169" s="10">
        <f t="shared" si="483"/>
        <v>3.95267578125</v>
      </c>
      <c r="L5169" s="10">
        <f t="shared" si="484"/>
        <v>0.98119317626953106</v>
      </c>
      <c r="M5169">
        <f t="shared" si="485"/>
        <v>4.3962098425254199E-4</v>
      </c>
    </row>
    <row r="5170" spans="2:13" x14ac:dyDescent="0.25">
      <c r="B5170" s="9">
        <v>336.14999389648398</v>
      </c>
      <c r="C5170">
        <v>300000</v>
      </c>
      <c r="D5170">
        <v>4183.70263671875</v>
      </c>
      <c r="E5170">
        <v>3957.81494140625</v>
      </c>
      <c r="F5170">
        <v>981.72790527343705</v>
      </c>
      <c r="G5170">
        <v>4.46081539848819E-4</v>
      </c>
      <c r="H5170" s="32">
        <f t="shared" si="480"/>
        <v>62.999993896484</v>
      </c>
      <c r="I5170">
        <f t="shared" si="481"/>
        <v>2.9607600000000001</v>
      </c>
      <c r="J5170" s="10">
        <f t="shared" si="482"/>
        <v>4.18370263671875</v>
      </c>
      <c r="K5170" s="10">
        <f t="shared" si="483"/>
        <v>3.9578149414062498</v>
      </c>
      <c r="L5170" s="10">
        <f t="shared" si="484"/>
        <v>0.98172790527343701</v>
      </c>
      <c r="M5170">
        <f t="shared" si="485"/>
        <v>4.46081539848819E-4</v>
      </c>
    </row>
    <row r="5171" spans="2:13" x14ac:dyDescent="0.25">
      <c r="B5171" s="9">
        <v>335.14999389648398</v>
      </c>
      <c r="C5171">
        <v>300000</v>
      </c>
      <c r="D5171">
        <v>4183.22119140625</v>
      </c>
      <c r="E5171">
        <v>3962.9462890625</v>
      </c>
      <c r="F5171">
        <v>982.2568359375</v>
      </c>
      <c r="G5171">
        <v>4.5270245755091299E-4</v>
      </c>
      <c r="H5171" s="32">
        <f t="shared" si="480"/>
        <v>61.999993896484</v>
      </c>
      <c r="I5171">
        <f t="shared" si="481"/>
        <v>2.9607600000000001</v>
      </c>
      <c r="J5171" s="10">
        <f t="shared" si="482"/>
        <v>4.1832211914062496</v>
      </c>
      <c r="K5171" s="10">
        <f t="shared" si="483"/>
        <v>3.9629462890624998</v>
      </c>
      <c r="L5171" s="10">
        <f t="shared" si="484"/>
        <v>0.98225683593750002</v>
      </c>
      <c r="M5171">
        <f t="shared" si="485"/>
        <v>4.5270245755091299E-4</v>
      </c>
    </row>
    <row r="5172" spans="2:13" x14ac:dyDescent="0.25">
      <c r="B5172" s="9">
        <v>334.14999389648398</v>
      </c>
      <c r="C5172">
        <v>300000</v>
      </c>
      <c r="D5172">
        <v>4182.76025390625</v>
      </c>
      <c r="E5172">
        <v>3968.06909179687</v>
      </c>
      <c r="F5172">
        <v>982.77996826171795</v>
      </c>
      <c r="G5172">
        <v>4.5948915067128799E-4</v>
      </c>
      <c r="H5172" s="32">
        <f t="shared" si="480"/>
        <v>60.999993896484</v>
      </c>
      <c r="I5172">
        <f t="shared" si="481"/>
        <v>2.9607600000000001</v>
      </c>
      <c r="J5172" s="10">
        <f t="shared" si="482"/>
        <v>4.1827602539062498</v>
      </c>
      <c r="K5172" s="10">
        <f t="shared" si="483"/>
        <v>3.96806909179687</v>
      </c>
      <c r="L5172" s="10">
        <f t="shared" si="484"/>
        <v>0.98277996826171798</v>
      </c>
      <c r="M5172">
        <f t="shared" si="485"/>
        <v>4.5948915067128799E-4</v>
      </c>
    </row>
    <row r="5173" spans="2:13" x14ac:dyDescent="0.25">
      <c r="B5173" s="9">
        <v>333.14999389648398</v>
      </c>
      <c r="C5173">
        <v>300000</v>
      </c>
      <c r="D5173">
        <v>4182.32080078125</v>
      </c>
      <c r="E5173">
        <v>3973.18237304687</v>
      </c>
      <c r="F5173">
        <v>983.29718017578102</v>
      </c>
      <c r="G5173">
        <v>4.6644720714539197E-4</v>
      </c>
      <c r="H5173" s="32">
        <f t="shared" si="480"/>
        <v>59.999993896484</v>
      </c>
      <c r="I5173">
        <f t="shared" si="481"/>
        <v>2.9607600000000001</v>
      </c>
      <c r="J5173" s="10">
        <f t="shared" si="482"/>
        <v>4.18232080078125</v>
      </c>
      <c r="K5173" s="10">
        <f t="shared" si="483"/>
        <v>3.9731823730468698</v>
      </c>
      <c r="L5173" s="10">
        <f t="shared" si="484"/>
        <v>0.98329718017578105</v>
      </c>
      <c r="M5173">
        <f t="shared" si="485"/>
        <v>4.6644720714539197E-4</v>
      </c>
    </row>
    <row r="5174" spans="2:13" x14ac:dyDescent="0.25">
      <c r="B5174" s="9">
        <v>332.14999389648398</v>
      </c>
      <c r="C5174">
        <v>300000</v>
      </c>
      <c r="D5174">
        <v>4181.90234375</v>
      </c>
      <c r="E5174">
        <v>3978.28564453125</v>
      </c>
      <c r="F5174">
        <v>983.80853271484295</v>
      </c>
      <c r="G5174">
        <v>4.7358256415463903E-4</v>
      </c>
      <c r="H5174" s="32">
        <f t="shared" si="480"/>
        <v>58.999993896484</v>
      </c>
      <c r="I5174">
        <f t="shared" si="481"/>
        <v>2.9607600000000001</v>
      </c>
      <c r="J5174" s="10">
        <f t="shared" si="482"/>
        <v>4.18190234375</v>
      </c>
      <c r="K5174" s="10">
        <f t="shared" si="483"/>
        <v>3.9782856445312502</v>
      </c>
      <c r="L5174" s="10">
        <f t="shared" si="484"/>
        <v>0.98380853271484292</v>
      </c>
      <c r="M5174">
        <f t="shared" si="485"/>
        <v>4.7358256415463903E-4</v>
      </c>
    </row>
    <row r="5175" spans="2:13" x14ac:dyDescent="0.25">
      <c r="B5175" s="9">
        <v>331.14999389648398</v>
      </c>
      <c r="C5175">
        <v>300000</v>
      </c>
      <c r="D5175">
        <v>4181.5048828125</v>
      </c>
      <c r="E5175">
        <v>3983.3779296875</v>
      </c>
      <c r="F5175">
        <v>984.31390380859295</v>
      </c>
      <c r="G5175">
        <v>4.8090130439959401E-4</v>
      </c>
      <c r="H5175" s="32">
        <f t="shared" si="480"/>
        <v>57.999993896484</v>
      </c>
      <c r="I5175">
        <f t="shared" si="481"/>
        <v>2.9607600000000001</v>
      </c>
      <c r="J5175" s="10">
        <f t="shared" si="482"/>
        <v>4.1815048828124999</v>
      </c>
      <c r="K5175" s="10">
        <f t="shared" si="483"/>
        <v>3.9833779296874998</v>
      </c>
      <c r="L5175" s="10">
        <f t="shared" si="484"/>
        <v>0.98431390380859296</v>
      </c>
      <c r="M5175">
        <f t="shared" si="485"/>
        <v>4.8090130439959401E-4</v>
      </c>
    </row>
    <row r="5176" spans="2:13" x14ac:dyDescent="0.25">
      <c r="B5176" s="9">
        <v>330.14999389648398</v>
      </c>
      <c r="C5176">
        <v>300000</v>
      </c>
      <c r="D5176">
        <v>4181.12890625</v>
      </c>
      <c r="E5176">
        <v>3988.4580078125</v>
      </c>
      <c r="F5176">
        <v>984.81317138671795</v>
      </c>
      <c r="G5176">
        <v>4.8840983072295698E-4</v>
      </c>
      <c r="H5176" s="32">
        <f t="shared" si="480"/>
        <v>56.999993896484</v>
      </c>
      <c r="I5176">
        <f t="shared" si="481"/>
        <v>2.9607600000000001</v>
      </c>
      <c r="J5176" s="10">
        <f t="shared" si="482"/>
        <v>4.1811289062499997</v>
      </c>
      <c r="K5176" s="10">
        <f t="shared" si="483"/>
        <v>3.9884580078125</v>
      </c>
      <c r="L5176" s="10">
        <f t="shared" si="484"/>
        <v>0.98481317138671798</v>
      </c>
      <c r="M5176">
        <f t="shared" si="485"/>
        <v>4.8840983072295698E-4</v>
      </c>
    </row>
    <row r="5177" spans="2:13" x14ac:dyDescent="0.25">
      <c r="B5177" s="9">
        <v>329.14999389648398</v>
      </c>
      <c r="C5177">
        <v>300000</v>
      </c>
      <c r="D5177">
        <v>4180.77392578125</v>
      </c>
      <c r="E5177">
        <v>3993.52514648437</v>
      </c>
      <c r="F5177">
        <v>985.306396484375</v>
      </c>
      <c r="G5177">
        <v>4.9611489521339503E-4</v>
      </c>
      <c r="H5177" s="32">
        <f t="shared" si="480"/>
        <v>55.999993896484</v>
      </c>
      <c r="I5177">
        <f t="shared" si="481"/>
        <v>2.9607600000000001</v>
      </c>
      <c r="J5177" s="10">
        <f t="shared" si="482"/>
        <v>4.1807739257812502</v>
      </c>
      <c r="K5177" s="10">
        <f t="shared" si="483"/>
        <v>3.99352514648437</v>
      </c>
      <c r="L5177" s="10">
        <f t="shared" si="484"/>
        <v>0.98530639648437501</v>
      </c>
      <c r="M5177">
        <f t="shared" si="485"/>
        <v>4.9611489521339503E-4</v>
      </c>
    </row>
    <row r="5178" spans="2:13" x14ac:dyDescent="0.25">
      <c r="B5178" s="9">
        <v>328.14999389648398</v>
      </c>
      <c r="C5178">
        <v>300000</v>
      </c>
      <c r="D5178">
        <v>4180.4404296875</v>
      </c>
      <c r="E5178">
        <v>3998.57836914062</v>
      </c>
      <c r="F5178">
        <v>985.79339599609295</v>
      </c>
      <c r="G5178">
        <v>5.04023395478725E-4</v>
      </c>
      <c r="H5178" s="32">
        <f t="shared" si="480"/>
        <v>54.999993896484</v>
      </c>
      <c r="I5178">
        <f t="shared" si="481"/>
        <v>2.9607600000000001</v>
      </c>
      <c r="J5178" s="10">
        <f t="shared" si="482"/>
        <v>4.1804404296874997</v>
      </c>
      <c r="K5178" s="10">
        <f t="shared" si="483"/>
        <v>3.99857836914062</v>
      </c>
      <c r="L5178" s="10">
        <f t="shared" si="484"/>
        <v>0.98579339599609295</v>
      </c>
      <c r="M5178">
        <f t="shared" si="485"/>
        <v>5.04023395478725E-4</v>
      </c>
    </row>
    <row r="5179" spans="2:13" x14ac:dyDescent="0.25">
      <c r="B5179" s="9">
        <v>327.14999389648398</v>
      </c>
      <c r="C5179">
        <v>300000</v>
      </c>
      <c r="D5179">
        <v>4180.1279296875</v>
      </c>
      <c r="E5179">
        <v>4003.61669921875</v>
      </c>
      <c r="F5179">
        <v>986.27423095703102</v>
      </c>
      <c r="G5179">
        <v>5.1214272389188398E-4</v>
      </c>
      <c r="H5179" s="32">
        <f t="shared" si="480"/>
        <v>53.999993896484</v>
      </c>
      <c r="I5179">
        <f t="shared" si="481"/>
        <v>2.9607600000000001</v>
      </c>
      <c r="J5179" s="10">
        <f t="shared" si="482"/>
        <v>4.1801279296875</v>
      </c>
      <c r="K5179" s="10">
        <f t="shared" si="483"/>
        <v>4.0036166992187496</v>
      </c>
      <c r="L5179" s="10">
        <f t="shared" si="484"/>
        <v>0.98627423095703104</v>
      </c>
      <c r="M5179">
        <f t="shared" si="485"/>
        <v>5.1214272389188398E-4</v>
      </c>
    </row>
    <row r="5180" spans="2:13" x14ac:dyDescent="0.25">
      <c r="B5180" s="9">
        <v>326.14999389648398</v>
      </c>
      <c r="C5180">
        <v>300000</v>
      </c>
      <c r="D5180">
        <v>4179.8369140625</v>
      </c>
      <c r="E5180">
        <v>4008.63891601562</v>
      </c>
      <c r="F5180">
        <v>986.748779296875</v>
      </c>
      <c r="G5180">
        <v>5.2048056386411103E-4</v>
      </c>
      <c r="H5180" s="32">
        <f t="shared" si="480"/>
        <v>52.999993896484</v>
      </c>
      <c r="I5180">
        <f t="shared" si="481"/>
        <v>2.9607600000000001</v>
      </c>
      <c r="J5180" s="10">
        <f t="shared" si="482"/>
        <v>4.1798369140625002</v>
      </c>
      <c r="K5180" s="10">
        <f t="shared" si="483"/>
        <v>4.0086389160156202</v>
      </c>
      <c r="L5180" s="10">
        <f t="shared" si="484"/>
        <v>0.98674877929687499</v>
      </c>
      <c r="M5180">
        <f t="shared" si="485"/>
        <v>5.2048056386411103E-4</v>
      </c>
    </row>
    <row r="5181" spans="2:13" x14ac:dyDescent="0.25">
      <c r="B5181" s="9">
        <v>325.14999389648398</v>
      </c>
      <c r="C5181">
        <v>300000</v>
      </c>
      <c r="D5181">
        <v>4179.56787109375</v>
      </c>
      <c r="E5181">
        <v>4013.64404296875</v>
      </c>
      <c r="F5181">
        <v>987.21691894531205</v>
      </c>
      <c r="G5181">
        <v>5.2904483163729299E-4</v>
      </c>
      <c r="H5181" s="32">
        <f t="shared" si="480"/>
        <v>51.999993896484</v>
      </c>
      <c r="I5181">
        <f t="shared" si="481"/>
        <v>2.9607600000000001</v>
      </c>
      <c r="J5181" s="10">
        <f t="shared" si="482"/>
        <v>4.1795678710937496</v>
      </c>
      <c r="K5181" s="10">
        <f t="shared" si="483"/>
        <v>4.0136440429687497</v>
      </c>
      <c r="L5181" s="10">
        <f t="shared" si="484"/>
        <v>0.98721691894531205</v>
      </c>
      <c r="M5181">
        <f t="shared" si="485"/>
        <v>5.2904483163729299E-4</v>
      </c>
    </row>
    <row r="5182" spans="2:13" x14ac:dyDescent="0.25">
      <c r="B5182" s="9">
        <v>324.14999389648398</v>
      </c>
      <c r="C5182">
        <v>300000</v>
      </c>
      <c r="D5182">
        <v>4179.3203125</v>
      </c>
      <c r="E5182">
        <v>4018.63110351562</v>
      </c>
      <c r="F5182">
        <v>987.67864990234295</v>
      </c>
      <c r="G5182">
        <v>5.3784402552992095E-4</v>
      </c>
      <c r="H5182" s="32">
        <f t="shared" si="480"/>
        <v>50.999993896484</v>
      </c>
      <c r="I5182">
        <f t="shared" si="481"/>
        <v>2.9607600000000001</v>
      </c>
      <c r="J5182" s="10">
        <f t="shared" si="482"/>
        <v>4.1793203124999998</v>
      </c>
      <c r="K5182" s="10">
        <f t="shared" si="483"/>
        <v>4.0186311035156201</v>
      </c>
      <c r="L5182" s="10">
        <f t="shared" si="484"/>
        <v>0.987678649902343</v>
      </c>
      <c r="M5182">
        <f t="shared" si="485"/>
        <v>5.3784402552992095E-4</v>
      </c>
    </row>
    <row r="5183" spans="2:13" x14ac:dyDescent="0.25">
      <c r="B5183" s="9">
        <v>323.14999389648398</v>
      </c>
      <c r="C5183">
        <v>300000</v>
      </c>
      <c r="D5183">
        <v>4179.09423828125</v>
      </c>
      <c r="E5183">
        <v>4023.5986328125</v>
      </c>
      <c r="F5183">
        <v>988.13385009765602</v>
      </c>
      <c r="G5183">
        <v>5.4688687669113202E-4</v>
      </c>
      <c r="H5183" s="32">
        <f t="shared" si="480"/>
        <v>49.999993896484</v>
      </c>
      <c r="I5183">
        <f t="shared" si="481"/>
        <v>2.9607600000000001</v>
      </c>
      <c r="J5183" s="10">
        <f t="shared" si="482"/>
        <v>4.1790942382812499</v>
      </c>
      <c r="K5183" s="10">
        <f t="shared" si="483"/>
        <v>4.0235986328125</v>
      </c>
      <c r="L5183" s="10">
        <f t="shared" si="484"/>
        <v>0.98813385009765597</v>
      </c>
      <c r="M5183">
        <f t="shared" si="485"/>
        <v>5.4688687669113202E-4</v>
      </c>
    </row>
    <row r="5184" spans="2:13" x14ac:dyDescent="0.25">
      <c r="B5184" s="9">
        <v>322.14999389648398</v>
      </c>
      <c r="C5184">
        <v>300000</v>
      </c>
      <c r="D5184">
        <v>4178.89013671875</v>
      </c>
      <c r="E5184">
        <v>4028.5458984375</v>
      </c>
      <c r="F5184">
        <v>988.58251953125</v>
      </c>
      <c r="G5184">
        <v>5.5618264013901299E-4</v>
      </c>
      <c r="H5184" s="32">
        <f t="shared" si="480"/>
        <v>48.999993896484</v>
      </c>
      <c r="I5184">
        <f t="shared" si="481"/>
        <v>2.9607600000000001</v>
      </c>
      <c r="J5184" s="10">
        <f t="shared" si="482"/>
        <v>4.1788901367187501</v>
      </c>
      <c r="K5184" s="10">
        <f t="shared" si="483"/>
        <v>4.0285458984374998</v>
      </c>
      <c r="L5184" s="10">
        <f t="shared" si="484"/>
        <v>0.98858251953124998</v>
      </c>
      <c r="M5184">
        <f t="shared" si="485"/>
        <v>5.5618264013901299E-4</v>
      </c>
    </row>
    <row r="5185" spans="2:13" x14ac:dyDescent="0.25">
      <c r="B5185" s="9">
        <v>321.14999389648398</v>
      </c>
      <c r="C5185">
        <v>300000</v>
      </c>
      <c r="D5185">
        <v>4178.7080078125</v>
      </c>
      <c r="E5185">
        <v>4033.47119140625</v>
      </c>
      <c r="F5185">
        <v>989.02453613281205</v>
      </c>
      <c r="G5185">
        <v>5.6574097834527395E-4</v>
      </c>
      <c r="H5185" s="32">
        <f t="shared" si="480"/>
        <v>47.999993896484</v>
      </c>
      <c r="I5185">
        <f t="shared" si="481"/>
        <v>2.9607600000000001</v>
      </c>
      <c r="J5185" s="10">
        <f t="shared" si="482"/>
        <v>4.1787080078125003</v>
      </c>
      <c r="K5185" s="10">
        <f t="shared" si="483"/>
        <v>4.0334711914062504</v>
      </c>
      <c r="L5185" s="10">
        <f t="shared" si="484"/>
        <v>0.98902453613281205</v>
      </c>
      <c r="M5185">
        <f t="shared" si="485"/>
        <v>5.6574097834527395E-4</v>
      </c>
    </row>
    <row r="5186" spans="2:13" x14ac:dyDescent="0.25">
      <c r="B5186" s="9">
        <v>320.14999389648398</v>
      </c>
      <c r="C5186">
        <v>300000</v>
      </c>
      <c r="D5186">
        <v>4178.5478515625</v>
      </c>
      <c r="E5186">
        <v>4038.37377929687</v>
      </c>
      <c r="F5186">
        <v>989.45977783203102</v>
      </c>
      <c r="G5186">
        <v>5.7557201944291505E-4</v>
      </c>
      <c r="H5186" s="32">
        <f t="shared" si="480"/>
        <v>46.999993896484</v>
      </c>
      <c r="I5186">
        <f t="shared" si="481"/>
        <v>2.9607600000000001</v>
      </c>
      <c r="J5186" s="10">
        <f t="shared" si="482"/>
        <v>4.1785478515624996</v>
      </c>
      <c r="K5186" s="10">
        <f t="shared" si="483"/>
        <v>4.0383737792968697</v>
      </c>
      <c r="L5186" s="10">
        <f t="shared" si="484"/>
        <v>0.98945977783203098</v>
      </c>
      <c r="M5186">
        <f t="shared" si="485"/>
        <v>5.7557201944291505E-4</v>
      </c>
    </row>
    <row r="5187" spans="2:13" x14ac:dyDescent="0.25">
      <c r="B5187" s="9">
        <v>319.14999389648398</v>
      </c>
      <c r="C5187">
        <v>300000</v>
      </c>
      <c r="D5187">
        <v>4178.41015625</v>
      </c>
      <c r="E5187">
        <v>4043.251953125</v>
      </c>
      <c r="F5187">
        <v>989.88824462890602</v>
      </c>
      <c r="G5187">
        <v>5.8568653184920495E-4</v>
      </c>
      <c r="H5187" s="32">
        <f t="shared" si="480"/>
        <v>45.999993896484</v>
      </c>
      <c r="I5187">
        <f t="shared" si="481"/>
        <v>2.9607600000000001</v>
      </c>
      <c r="J5187" s="10">
        <f t="shared" si="482"/>
        <v>4.17841015625</v>
      </c>
      <c r="K5187" s="10">
        <f t="shared" si="483"/>
        <v>4.043251953125</v>
      </c>
      <c r="L5187" s="10">
        <f t="shared" si="484"/>
        <v>0.98988824462890601</v>
      </c>
      <c r="M5187">
        <f t="shared" si="485"/>
        <v>5.8568653184920495E-4</v>
      </c>
    </row>
    <row r="5188" spans="2:13" x14ac:dyDescent="0.25">
      <c r="B5188" s="9">
        <v>318.14999389648398</v>
      </c>
      <c r="C5188">
        <v>300000</v>
      </c>
      <c r="D5188">
        <v>4178.294921875</v>
      </c>
      <c r="E5188">
        <v>4048.10473632812</v>
      </c>
      <c r="F5188">
        <v>990.309814453125</v>
      </c>
      <c r="G5188">
        <v>5.9609563322737802E-4</v>
      </c>
      <c r="H5188" s="32">
        <f t="shared" si="480"/>
        <v>44.999993896484</v>
      </c>
      <c r="I5188">
        <f t="shared" si="481"/>
        <v>2.9607600000000001</v>
      </c>
      <c r="J5188" s="10">
        <f t="shared" si="482"/>
        <v>4.1782949218749996</v>
      </c>
      <c r="K5188" s="10">
        <f t="shared" si="483"/>
        <v>4.0481047363281197</v>
      </c>
      <c r="L5188" s="10">
        <f t="shared" si="484"/>
        <v>0.99030981445312505</v>
      </c>
      <c r="M5188">
        <f t="shared" si="485"/>
        <v>5.9609563322737802E-4</v>
      </c>
    </row>
    <row r="5189" spans="2:13" x14ac:dyDescent="0.25">
      <c r="B5189" s="9">
        <v>317.14999389648398</v>
      </c>
      <c r="C5189">
        <v>300000</v>
      </c>
      <c r="D5189">
        <v>4178.2021484375</v>
      </c>
      <c r="E5189">
        <v>4052.93041992187</v>
      </c>
      <c r="F5189">
        <v>990.72442626953102</v>
      </c>
      <c r="G5189">
        <v>6.0681108152493802E-4</v>
      </c>
      <c r="H5189" s="32">
        <f t="shared" si="480"/>
        <v>43.999993896484</v>
      </c>
      <c r="I5189">
        <f t="shared" si="481"/>
        <v>2.9607600000000001</v>
      </c>
      <c r="J5189" s="10">
        <f t="shared" si="482"/>
        <v>4.1782021484375003</v>
      </c>
      <c r="K5189" s="10">
        <f t="shared" si="483"/>
        <v>4.0529304199218696</v>
      </c>
      <c r="L5189" s="10">
        <f t="shared" si="484"/>
        <v>0.99072442626953106</v>
      </c>
      <c r="M5189">
        <f t="shared" si="485"/>
        <v>6.0681108152493802E-4</v>
      </c>
    </row>
    <row r="5190" spans="2:13" x14ac:dyDescent="0.25">
      <c r="B5190" s="9">
        <v>316.14999389648398</v>
      </c>
      <c r="C5190">
        <v>300000</v>
      </c>
      <c r="D5190">
        <v>4178.13232421875</v>
      </c>
      <c r="E5190">
        <v>4057.72802734375</v>
      </c>
      <c r="F5190">
        <v>991.13195800781205</v>
      </c>
      <c r="G5190">
        <v>6.1784533318132097E-4</v>
      </c>
      <c r="H5190" s="32">
        <f t="shared" si="480"/>
        <v>42.999993896484</v>
      </c>
      <c r="I5190">
        <f t="shared" si="481"/>
        <v>2.9607600000000001</v>
      </c>
      <c r="J5190" s="10">
        <f t="shared" si="482"/>
        <v>4.1781323242187502</v>
      </c>
      <c r="K5190" s="10">
        <f t="shared" si="483"/>
        <v>4.0577280273437504</v>
      </c>
      <c r="L5190" s="10">
        <f t="shared" si="484"/>
        <v>0.99113195800781206</v>
      </c>
      <c r="M5190">
        <f t="shared" si="485"/>
        <v>6.1784533318132097E-4</v>
      </c>
    </row>
    <row r="5191" spans="2:13" x14ac:dyDescent="0.25">
      <c r="B5191" s="9">
        <v>315.14999389648398</v>
      </c>
      <c r="C5191">
        <v>300000</v>
      </c>
      <c r="D5191">
        <v>4178.08544921875</v>
      </c>
      <c r="E5191">
        <v>4062.49609375</v>
      </c>
      <c r="F5191">
        <v>991.53228759765602</v>
      </c>
      <c r="G5191">
        <v>6.2921142671257203E-4</v>
      </c>
      <c r="H5191" s="32">
        <f t="shared" si="480"/>
        <v>41.999993896484</v>
      </c>
      <c r="I5191">
        <f t="shared" si="481"/>
        <v>2.9607600000000001</v>
      </c>
      <c r="J5191" s="10">
        <f t="shared" si="482"/>
        <v>4.1780854492187496</v>
      </c>
      <c r="K5191" s="10">
        <f t="shared" si="483"/>
        <v>4.0624960937500001</v>
      </c>
      <c r="L5191" s="10">
        <f t="shared" si="484"/>
        <v>0.99153228759765599</v>
      </c>
      <c r="M5191">
        <f t="shared" si="485"/>
        <v>6.2921142671257203E-4</v>
      </c>
    </row>
    <row r="5192" spans="2:13" x14ac:dyDescent="0.25">
      <c r="B5192" s="9">
        <v>314.14999389648398</v>
      </c>
      <c r="C5192">
        <v>300000</v>
      </c>
      <c r="D5192">
        <v>4178.0625</v>
      </c>
      <c r="E5192">
        <v>4067.23266601562</v>
      </c>
      <c r="F5192">
        <v>991.92541503906205</v>
      </c>
      <c r="G5192">
        <v>6.4092298271134398E-4</v>
      </c>
      <c r="H5192" s="32">
        <f t="shared" ref="H5192:H5255" si="486">B5192-273.15</f>
        <v>40.999993896484</v>
      </c>
      <c r="I5192">
        <f t="shared" ref="I5192:I5255" si="487">C5192*0.0000098692</f>
        <v>2.9607600000000001</v>
      </c>
      <c r="J5192" s="10">
        <f t="shared" ref="J5192:J5255" si="488">D5192/1000</f>
        <v>4.1780625000000002</v>
      </c>
      <c r="K5192" s="10">
        <f t="shared" ref="K5192:K5255" si="489">E5192/1000</f>
        <v>4.0672326660156202</v>
      </c>
      <c r="L5192" s="10">
        <f t="shared" ref="L5192:L5255" si="490">F5192/1000</f>
        <v>0.99192541503906206</v>
      </c>
      <c r="M5192">
        <f t="shared" si="485"/>
        <v>6.4092298271134398E-4</v>
      </c>
    </row>
    <row r="5193" spans="2:13" x14ac:dyDescent="0.25">
      <c r="B5193" s="9">
        <v>313.14999389648398</v>
      </c>
      <c r="C5193">
        <v>300000</v>
      </c>
      <c r="D5193">
        <v>4178.06298828125</v>
      </c>
      <c r="E5193">
        <v>4071.93701171875</v>
      </c>
      <c r="F5193">
        <v>992.31115722656205</v>
      </c>
      <c r="G5193">
        <v>6.5299455309286703E-4</v>
      </c>
      <c r="H5193" s="32">
        <f t="shared" si="486"/>
        <v>39.999993896484</v>
      </c>
      <c r="I5193">
        <f t="shared" si="487"/>
        <v>2.9607600000000001</v>
      </c>
      <c r="J5193" s="10">
        <f t="shared" si="488"/>
        <v>4.1780629882812503</v>
      </c>
      <c r="K5193" s="10">
        <f t="shared" si="489"/>
        <v>4.0719370117187497</v>
      </c>
      <c r="L5193" s="10">
        <f t="shared" si="490"/>
        <v>0.99231115722656205</v>
      </c>
      <c r="M5193">
        <f t="shared" ref="M5193:M5256" si="491">G5193*1</f>
        <v>6.5299455309286703E-4</v>
      </c>
    </row>
    <row r="5194" spans="2:13" x14ac:dyDescent="0.25">
      <c r="B5194" s="9">
        <v>312.14999389648398</v>
      </c>
      <c r="C5194">
        <v>300000</v>
      </c>
      <c r="D5194">
        <v>4178.08740234375</v>
      </c>
      <c r="E5194">
        <v>4076.60717773437</v>
      </c>
      <c r="F5194">
        <v>992.689453125</v>
      </c>
      <c r="G5194">
        <v>6.6544133005663698E-4</v>
      </c>
      <c r="H5194" s="32">
        <f t="shared" si="486"/>
        <v>38.999993896484</v>
      </c>
      <c r="I5194">
        <f t="shared" si="487"/>
        <v>2.9607600000000001</v>
      </c>
      <c r="J5194" s="10">
        <f t="shared" si="488"/>
        <v>4.17808740234375</v>
      </c>
      <c r="K5194" s="10">
        <f t="shared" si="489"/>
        <v>4.0766071777343704</v>
      </c>
      <c r="L5194" s="10">
        <f t="shared" si="490"/>
        <v>0.99268945312500001</v>
      </c>
      <c r="M5194">
        <f t="shared" si="491"/>
        <v>6.6544133005663698E-4</v>
      </c>
    </row>
    <row r="5195" spans="2:13" x14ac:dyDescent="0.25">
      <c r="B5195" s="9">
        <v>311.14999389648398</v>
      </c>
      <c r="C5195">
        <v>300000</v>
      </c>
      <c r="D5195">
        <v>4178.13623046875</v>
      </c>
      <c r="E5195">
        <v>4081.24169921875</v>
      </c>
      <c r="F5195">
        <v>993.06024169921795</v>
      </c>
      <c r="G5195">
        <v>6.7827943712472905E-4</v>
      </c>
      <c r="H5195" s="32">
        <f t="shared" si="486"/>
        <v>37.999993896484</v>
      </c>
      <c r="I5195">
        <f t="shared" si="487"/>
        <v>2.9607600000000001</v>
      </c>
      <c r="J5195" s="10">
        <f t="shared" si="488"/>
        <v>4.1781362304687502</v>
      </c>
      <c r="K5195" s="10">
        <f t="shared" si="489"/>
        <v>4.0812416992187499</v>
      </c>
      <c r="L5195" s="10">
        <f t="shared" si="490"/>
        <v>0.99306024169921792</v>
      </c>
      <c r="M5195">
        <f t="shared" si="491"/>
        <v>6.7827943712472905E-4</v>
      </c>
    </row>
    <row r="5196" spans="2:13" x14ac:dyDescent="0.25">
      <c r="B5196" s="9">
        <v>310.14999389648398</v>
      </c>
      <c r="C5196">
        <v>300000</v>
      </c>
      <c r="D5196">
        <v>4178.21044921875</v>
      </c>
      <c r="E5196">
        <v>4085.83935546875</v>
      </c>
      <c r="F5196">
        <v>993.42327880859295</v>
      </c>
      <c r="G5196">
        <v>6.91525870934128E-4</v>
      </c>
      <c r="H5196" s="32">
        <f t="shared" si="486"/>
        <v>36.999993896484</v>
      </c>
      <c r="I5196">
        <f t="shared" si="487"/>
        <v>2.9607600000000001</v>
      </c>
      <c r="J5196" s="10">
        <f t="shared" si="488"/>
        <v>4.1782104492187502</v>
      </c>
      <c r="K5196" s="10">
        <f t="shared" si="489"/>
        <v>4.0858393554687504</v>
      </c>
      <c r="L5196" s="10">
        <f t="shared" si="490"/>
        <v>0.99342327880859294</v>
      </c>
      <c r="M5196">
        <f t="shared" si="491"/>
        <v>6.91525870934128E-4</v>
      </c>
    </row>
    <row r="5197" spans="2:13" x14ac:dyDescent="0.25">
      <c r="B5197" s="9">
        <v>309.14999389648398</v>
      </c>
      <c r="C5197">
        <v>300000</v>
      </c>
      <c r="D5197">
        <v>4178.31005859375</v>
      </c>
      <c r="E5197">
        <v>4090.39794921875</v>
      </c>
      <c r="F5197">
        <v>993.77862548828102</v>
      </c>
      <c r="G5197">
        <v>7.0519844302907499E-4</v>
      </c>
      <c r="H5197" s="32">
        <f t="shared" si="486"/>
        <v>35.999993896484</v>
      </c>
      <c r="I5197">
        <f t="shared" si="487"/>
        <v>2.9607600000000001</v>
      </c>
      <c r="J5197" s="10">
        <f t="shared" si="488"/>
        <v>4.17831005859375</v>
      </c>
      <c r="K5197" s="10">
        <f t="shared" si="489"/>
        <v>4.0903979492187501</v>
      </c>
      <c r="L5197" s="10">
        <f t="shared" si="490"/>
        <v>0.993778625488281</v>
      </c>
      <c r="M5197">
        <f t="shared" si="491"/>
        <v>7.0519844302907499E-4</v>
      </c>
    </row>
    <row r="5198" spans="2:13" x14ac:dyDescent="0.25">
      <c r="B5198" s="9">
        <v>308.14999389648398</v>
      </c>
      <c r="C5198">
        <v>300000</v>
      </c>
      <c r="D5198">
        <v>4178.435546875</v>
      </c>
      <c r="E5198">
        <v>4094.91650390625</v>
      </c>
      <c r="F5198">
        <v>994.12603759765602</v>
      </c>
      <c r="G5198">
        <v>7.1931624552234996E-4</v>
      </c>
      <c r="H5198" s="32">
        <f t="shared" si="486"/>
        <v>34.999993896484</v>
      </c>
      <c r="I5198">
        <f t="shared" si="487"/>
        <v>2.9607600000000001</v>
      </c>
      <c r="J5198" s="10">
        <f t="shared" si="488"/>
        <v>4.1784355468749999</v>
      </c>
      <c r="K5198" s="10">
        <f t="shared" si="489"/>
        <v>4.0949165039062496</v>
      </c>
      <c r="L5198" s="10">
        <f t="shared" si="490"/>
        <v>0.99412603759765605</v>
      </c>
      <c r="M5198">
        <f t="shared" si="491"/>
        <v>7.1931624552234996E-4</v>
      </c>
    </row>
    <row r="5199" spans="2:13" x14ac:dyDescent="0.25">
      <c r="B5199" s="9">
        <v>307.14999389648398</v>
      </c>
      <c r="C5199">
        <v>300000</v>
      </c>
      <c r="D5199">
        <v>4178.587890625</v>
      </c>
      <c r="E5199">
        <v>4099.39306640625</v>
      </c>
      <c r="F5199">
        <v>994.46545410156205</v>
      </c>
      <c r="G5199">
        <v>7.3389918543398304E-4</v>
      </c>
      <c r="H5199" s="32">
        <f t="shared" si="486"/>
        <v>33.999993896484</v>
      </c>
      <c r="I5199">
        <f t="shared" si="487"/>
        <v>2.9607600000000001</v>
      </c>
      <c r="J5199" s="10">
        <f t="shared" si="488"/>
        <v>4.1785878906249998</v>
      </c>
      <c r="K5199" s="10">
        <f t="shared" si="489"/>
        <v>4.0993930664062503</v>
      </c>
      <c r="L5199" s="10">
        <f t="shared" si="490"/>
        <v>0.99446545410156206</v>
      </c>
      <c r="M5199">
        <f t="shared" si="491"/>
        <v>7.3389918543398304E-4</v>
      </c>
    </row>
    <row r="5200" spans="2:13" x14ac:dyDescent="0.25">
      <c r="B5200" s="9">
        <v>306.14999389648398</v>
      </c>
      <c r="C5200">
        <v>300000</v>
      </c>
      <c r="D5200">
        <v>4178.76806640625</v>
      </c>
      <c r="E5200">
        <v>4103.82568359375</v>
      </c>
      <c r="F5200">
        <v>994.79669189453102</v>
      </c>
      <c r="G5200">
        <v>7.4896850856021003E-4</v>
      </c>
      <c r="H5200" s="32">
        <f t="shared" si="486"/>
        <v>32.999993896484</v>
      </c>
      <c r="I5200">
        <f t="shared" si="487"/>
        <v>2.9607600000000001</v>
      </c>
      <c r="J5200" s="10">
        <f t="shared" si="488"/>
        <v>4.1787680664062501</v>
      </c>
      <c r="K5200" s="10">
        <f t="shared" si="489"/>
        <v>4.1038256835937501</v>
      </c>
      <c r="L5200" s="10">
        <f t="shared" si="490"/>
        <v>0.99479669189453102</v>
      </c>
      <c r="M5200">
        <f t="shared" si="491"/>
        <v>7.4896850856021003E-4</v>
      </c>
    </row>
    <row r="5201" spans="2:13" x14ac:dyDescent="0.25">
      <c r="B5201" s="9">
        <v>305.14999389648398</v>
      </c>
      <c r="C5201">
        <v>300000</v>
      </c>
      <c r="D5201">
        <v>4178.97607421875</v>
      </c>
      <c r="E5201">
        <v>4108.21337890625</v>
      </c>
      <c r="F5201">
        <v>995.11968994140602</v>
      </c>
      <c r="G5201">
        <v>7.6454668305814201E-4</v>
      </c>
      <c r="H5201" s="32">
        <f t="shared" si="486"/>
        <v>31.999993896484</v>
      </c>
      <c r="I5201">
        <f t="shared" si="487"/>
        <v>2.9607600000000001</v>
      </c>
      <c r="J5201" s="10">
        <f t="shared" si="488"/>
        <v>4.1789760742187498</v>
      </c>
      <c r="K5201" s="10">
        <f t="shared" si="489"/>
        <v>4.1082133789062496</v>
      </c>
      <c r="L5201" s="10">
        <f t="shared" si="490"/>
        <v>0.99511968994140598</v>
      </c>
      <c r="M5201">
        <f t="shared" si="491"/>
        <v>7.6454668305814201E-4</v>
      </c>
    </row>
    <row r="5202" spans="2:13" x14ac:dyDescent="0.25">
      <c r="B5202" s="9">
        <v>304.14999389648398</v>
      </c>
      <c r="C5202">
        <v>300000</v>
      </c>
      <c r="D5202">
        <v>4179.2138671875</v>
      </c>
      <c r="E5202">
        <v>4112.55419921875</v>
      </c>
      <c r="F5202">
        <v>995.434326171875</v>
      </c>
      <c r="G5202">
        <v>7.8065745765343298E-4</v>
      </c>
      <c r="H5202" s="32">
        <f t="shared" si="486"/>
        <v>30.999993896484</v>
      </c>
      <c r="I5202">
        <f t="shared" si="487"/>
        <v>2.9607600000000001</v>
      </c>
      <c r="J5202" s="10">
        <f t="shared" si="488"/>
        <v>4.1792138671875003</v>
      </c>
      <c r="K5202" s="10">
        <f t="shared" si="489"/>
        <v>4.1125541992187502</v>
      </c>
      <c r="L5202" s="10">
        <f t="shared" si="490"/>
        <v>0.99543432617187499</v>
      </c>
      <c r="M5202">
        <f t="shared" si="491"/>
        <v>7.8065745765343298E-4</v>
      </c>
    </row>
    <row r="5203" spans="2:13" x14ac:dyDescent="0.25">
      <c r="B5203" s="9">
        <v>303.14999389648398</v>
      </c>
      <c r="C5203">
        <v>300000</v>
      </c>
      <c r="D5203">
        <v>4179.4814453125</v>
      </c>
      <c r="E5203">
        <v>4116.84619140625</v>
      </c>
      <c r="F5203">
        <v>995.74035644531205</v>
      </c>
      <c r="G5203">
        <v>7.9732615267857898E-4</v>
      </c>
      <c r="H5203" s="32">
        <f t="shared" si="486"/>
        <v>29.999993896484</v>
      </c>
      <c r="I5203">
        <f t="shared" si="487"/>
        <v>2.9607600000000001</v>
      </c>
      <c r="J5203" s="10">
        <f t="shared" si="488"/>
        <v>4.1794814453124998</v>
      </c>
      <c r="K5203" s="10">
        <f t="shared" si="489"/>
        <v>4.1168461914062497</v>
      </c>
      <c r="L5203" s="10">
        <f t="shared" si="490"/>
        <v>0.995740356445312</v>
      </c>
      <c r="M5203">
        <f t="shared" si="491"/>
        <v>7.9732615267857898E-4</v>
      </c>
    </row>
    <row r="5204" spans="2:13" x14ac:dyDescent="0.25">
      <c r="B5204" s="9">
        <v>302.14999389648398</v>
      </c>
      <c r="C5204">
        <v>300000</v>
      </c>
      <c r="D5204">
        <v>4179.78076171875</v>
      </c>
      <c r="E5204">
        <v>4121.08837890625</v>
      </c>
      <c r="F5204">
        <v>996.03778076171795</v>
      </c>
      <c r="G5204">
        <v>8.1457942724227905E-4</v>
      </c>
      <c r="H5204" s="32">
        <f t="shared" si="486"/>
        <v>28.999993896484</v>
      </c>
      <c r="I5204">
        <f t="shared" si="487"/>
        <v>2.9607600000000001</v>
      </c>
      <c r="J5204" s="10">
        <f t="shared" si="488"/>
        <v>4.1797807617187503</v>
      </c>
      <c r="K5204" s="10">
        <f t="shared" si="489"/>
        <v>4.1210883789062498</v>
      </c>
      <c r="L5204" s="10">
        <f t="shared" si="490"/>
        <v>0.99603778076171801</v>
      </c>
      <c r="M5204">
        <f t="shared" si="491"/>
        <v>8.1457942724227905E-4</v>
      </c>
    </row>
    <row r="5205" spans="2:13" x14ac:dyDescent="0.25">
      <c r="B5205" s="9">
        <v>301.14999389648398</v>
      </c>
      <c r="C5205">
        <v>300000</v>
      </c>
      <c r="D5205">
        <v>4180.11328125</v>
      </c>
      <c r="E5205">
        <v>4125.2783203125</v>
      </c>
      <c r="F5205">
        <v>996.32635498046795</v>
      </c>
      <c r="G5205">
        <v>8.3244580309838002E-4</v>
      </c>
      <c r="H5205" s="32">
        <f t="shared" si="486"/>
        <v>27.999993896484</v>
      </c>
      <c r="I5205">
        <f t="shared" si="487"/>
        <v>2.9607600000000001</v>
      </c>
      <c r="J5205" s="10">
        <f t="shared" si="488"/>
        <v>4.1801132812499997</v>
      </c>
      <c r="K5205" s="10">
        <f t="shared" si="489"/>
        <v>4.1252783203124999</v>
      </c>
      <c r="L5205" s="10">
        <f t="shared" si="490"/>
        <v>0.99632635498046795</v>
      </c>
      <c r="M5205">
        <f t="shared" si="491"/>
        <v>8.3244580309838002E-4</v>
      </c>
    </row>
    <row r="5206" spans="2:13" x14ac:dyDescent="0.25">
      <c r="B5206" s="9">
        <v>300.14999389648398</v>
      </c>
      <c r="C5206">
        <v>300000</v>
      </c>
      <c r="D5206">
        <v>4180.4794921875</v>
      </c>
      <c r="E5206">
        <v>4129.41455078125</v>
      </c>
      <c r="F5206">
        <v>996.60589599609295</v>
      </c>
      <c r="G5206">
        <v>8.5095549002289696E-4</v>
      </c>
      <c r="H5206" s="32">
        <f t="shared" si="486"/>
        <v>26.999993896484</v>
      </c>
      <c r="I5206">
        <f t="shared" si="487"/>
        <v>2.9607600000000001</v>
      </c>
      <c r="J5206" s="10">
        <f t="shared" si="488"/>
        <v>4.1804794921874997</v>
      </c>
      <c r="K5206" s="10">
        <f t="shared" si="489"/>
        <v>4.1294145507812496</v>
      </c>
      <c r="L5206" s="10">
        <f t="shared" si="490"/>
        <v>0.99660589599609295</v>
      </c>
      <c r="M5206">
        <f t="shared" si="491"/>
        <v>8.5095549002289696E-4</v>
      </c>
    </row>
    <row r="5207" spans="2:13" x14ac:dyDescent="0.25">
      <c r="B5207" s="9">
        <v>299.14999389648398</v>
      </c>
      <c r="C5207">
        <v>300000</v>
      </c>
      <c r="D5207">
        <v>4180.88232421875</v>
      </c>
      <c r="E5207">
        <v>4133.4951171875</v>
      </c>
      <c r="F5207">
        <v>996.87634277343705</v>
      </c>
      <c r="G5207">
        <v>8.7014067685231501E-4</v>
      </c>
      <c r="H5207" s="32">
        <f t="shared" si="486"/>
        <v>25.999993896484</v>
      </c>
      <c r="I5207">
        <f t="shared" si="487"/>
        <v>2.9607600000000001</v>
      </c>
      <c r="J5207" s="10">
        <f t="shared" si="488"/>
        <v>4.1808823242187501</v>
      </c>
      <c r="K5207" s="10">
        <f t="shared" si="489"/>
        <v>4.1334951171874996</v>
      </c>
      <c r="L5207" s="10">
        <f t="shared" si="490"/>
        <v>0.99687634277343706</v>
      </c>
      <c r="M5207">
        <f t="shared" si="491"/>
        <v>8.7014067685231501E-4</v>
      </c>
    </row>
    <row r="5208" spans="2:13" x14ac:dyDescent="0.25">
      <c r="B5208" s="9">
        <v>298.14999389648398</v>
      </c>
      <c r="C5208">
        <v>300000</v>
      </c>
      <c r="D5208">
        <v>4181.32275390625</v>
      </c>
      <c r="E5208">
        <v>4137.51904296875</v>
      </c>
      <c r="F5208">
        <v>997.137451171875</v>
      </c>
      <c r="G5208">
        <v>8.9003553148358995E-4</v>
      </c>
      <c r="H5208" s="32">
        <f t="shared" si="486"/>
        <v>24.999993896484</v>
      </c>
      <c r="I5208">
        <f t="shared" si="487"/>
        <v>2.9607600000000001</v>
      </c>
      <c r="J5208" s="10">
        <f t="shared" si="488"/>
        <v>4.1813227539062501</v>
      </c>
      <c r="K5208" s="10">
        <f t="shared" si="489"/>
        <v>4.1375190429687496</v>
      </c>
      <c r="L5208" s="10">
        <f t="shared" si="490"/>
        <v>0.99713745117187502</v>
      </c>
      <c r="M5208">
        <f t="shared" si="491"/>
        <v>8.9003553148358995E-4</v>
      </c>
    </row>
    <row r="5209" spans="2:13" x14ac:dyDescent="0.25">
      <c r="B5209" s="9">
        <v>297.14999389648398</v>
      </c>
      <c r="C5209">
        <v>300000</v>
      </c>
      <c r="D5209">
        <v>4181.80322265625</v>
      </c>
      <c r="E5209">
        <v>4141.484375</v>
      </c>
      <c r="F5209">
        <v>997.38909912109295</v>
      </c>
      <c r="G5209">
        <v>9.1067649191245404E-4</v>
      </c>
      <c r="H5209" s="32">
        <f t="shared" si="486"/>
        <v>23.999993896484</v>
      </c>
      <c r="I5209">
        <f t="shared" si="487"/>
        <v>2.9607600000000001</v>
      </c>
      <c r="J5209" s="10">
        <f t="shared" si="488"/>
        <v>4.1818032226562503</v>
      </c>
      <c r="K5209" s="10">
        <f t="shared" si="489"/>
        <v>4.1414843750000001</v>
      </c>
      <c r="L5209" s="10">
        <f t="shared" si="490"/>
        <v>0.99738909912109297</v>
      </c>
      <c r="M5209">
        <f t="shared" si="491"/>
        <v>9.1067649191245404E-4</v>
      </c>
    </row>
    <row r="5210" spans="2:13" x14ac:dyDescent="0.25">
      <c r="B5210" s="9">
        <v>296.14999389648398</v>
      </c>
      <c r="C5210">
        <v>300000</v>
      </c>
      <c r="D5210">
        <v>4182.32568359375</v>
      </c>
      <c r="E5210">
        <v>4145.3896484375</v>
      </c>
      <c r="F5210">
        <v>997.63104248046795</v>
      </c>
      <c r="G5210">
        <v>9.3210249906405796E-4</v>
      </c>
      <c r="H5210" s="32">
        <f t="shared" si="486"/>
        <v>22.999993896484</v>
      </c>
      <c r="I5210">
        <f t="shared" si="487"/>
        <v>2.9607600000000001</v>
      </c>
      <c r="J5210" s="10">
        <f t="shared" si="488"/>
        <v>4.1823256835937501</v>
      </c>
      <c r="K5210" s="10">
        <f t="shared" si="489"/>
        <v>4.1453896484374999</v>
      </c>
      <c r="L5210" s="10">
        <f t="shared" si="490"/>
        <v>0.99763104248046797</v>
      </c>
      <c r="M5210">
        <f t="shared" si="491"/>
        <v>9.3210249906405796E-4</v>
      </c>
    </row>
    <row r="5211" spans="2:13" x14ac:dyDescent="0.25">
      <c r="B5211" s="9">
        <v>295.14999389648398</v>
      </c>
      <c r="C5211">
        <v>300000</v>
      </c>
      <c r="D5211">
        <v>4182.8935546875</v>
      </c>
      <c r="E5211">
        <v>4149.23291015625</v>
      </c>
      <c r="F5211">
        <v>997.86315917968705</v>
      </c>
      <c r="G5211">
        <v>9.5435511320829305E-4</v>
      </c>
      <c r="H5211" s="32">
        <f t="shared" si="486"/>
        <v>21.999993896484</v>
      </c>
      <c r="I5211">
        <f t="shared" si="487"/>
        <v>2.9607600000000001</v>
      </c>
      <c r="J5211" s="10">
        <f t="shared" si="488"/>
        <v>4.1828935546875003</v>
      </c>
      <c r="K5211" s="10">
        <f t="shared" si="489"/>
        <v>4.1492329101562504</v>
      </c>
      <c r="L5211" s="10">
        <f t="shared" si="490"/>
        <v>0.99786315917968704</v>
      </c>
      <c r="M5211">
        <f t="shared" si="491"/>
        <v>9.5435511320829305E-4</v>
      </c>
    </row>
    <row r="5212" spans="2:13" x14ac:dyDescent="0.25">
      <c r="B5212" s="9">
        <v>294.14999389648398</v>
      </c>
      <c r="C5212">
        <v>300000</v>
      </c>
      <c r="D5212">
        <v>4183.50927734375</v>
      </c>
      <c r="E5212">
        <v>4153.0126953125</v>
      </c>
      <c r="F5212">
        <v>998.085205078125</v>
      </c>
      <c r="G5212">
        <v>9.7747845575213411E-4</v>
      </c>
      <c r="H5212" s="32">
        <f t="shared" si="486"/>
        <v>20.999993896484</v>
      </c>
      <c r="I5212">
        <f t="shared" si="487"/>
        <v>2.9607600000000001</v>
      </c>
      <c r="J5212" s="10">
        <f t="shared" si="488"/>
        <v>4.1835092773437497</v>
      </c>
      <c r="K5212" s="10">
        <f t="shared" si="489"/>
        <v>4.1530126953125004</v>
      </c>
      <c r="L5212" s="10">
        <f t="shared" si="490"/>
        <v>0.99808520507812504</v>
      </c>
      <c r="M5212">
        <f t="shared" si="491"/>
        <v>9.7747845575213411E-4</v>
      </c>
    </row>
    <row r="5213" spans="2:13" x14ac:dyDescent="0.25">
      <c r="B5213" s="9">
        <v>293.14999389648398</v>
      </c>
      <c r="C5213">
        <v>300000</v>
      </c>
      <c r="D5213">
        <v>4184.17578125</v>
      </c>
      <c r="E5213">
        <v>4156.7275390625</v>
      </c>
      <c r="F5213">
        <v>998.29693603515602</v>
      </c>
      <c r="G5213">
        <v>1.00152019876986E-3</v>
      </c>
      <c r="H5213" s="32">
        <f t="shared" si="486"/>
        <v>19.999993896484</v>
      </c>
      <c r="I5213">
        <f t="shared" si="487"/>
        <v>2.9607600000000001</v>
      </c>
      <c r="J5213" s="10">
        <f t="shared" si="488"/>
        <v>4.1841757812499996</v>
      </c>
      <c r="K5213" s="10">
        <f t="shared" si="489"/>
        <v>4.1567275390624996</v>
      </c>
      <c r="L5213" s="10">
        <f t="shared" si="490"/>
        <v>0.99829693603515601</v>
      </c>
      <c r="M5213">
        <f t="shared" si="491"/>
        <v>1.00152019876986E-3</v>
      </c>
    </row>
    <row r="5214" spans="2:13" x14ac:dyDescent="0.25">
      <c r="B5214" s="9">
        <v>292.14999389648398</v>
      </c>
      <c r="C5214">
        <v>300000</v>
      </c>
      <c r="D5214">
        <v>4184.89697265625</v>
      </c>
      <c r="E5214">
        <v>4160.3759765625</v>
      </c>
      <c r="F5214">
        <v>998.49822998046795</v>
      </c>
      <c r="G5214">
        <v>1.0265307500958399E-3</v>
      </c>
      <c r="H5214" s="32">
        <f t="shared" si="486"/>
        <v>18.999993896484</v>
      </c>
      <c r="I5214">
        <f t="shared" si="487"/>
        <v>2.9607600000000001</v>
      </c>
      <c r="J5214" s="10">
        <f t="shared" si="488"/>
        <v>4.1848969726562499</v>
      </c>
      <c r="K5214" s="10">
        <f t="shared" si="489"/>
        <v>4.1603759765625004</v>
      </c>
      <c r="L5214" s="10">
        <f t="shared" si="490"/>
        <v>0.998498229980468</v>
      </c>
      <c r="M5214">
        <f t="shared" si="491"/>
        <v>1.0265307500958399E-3</v>
      </c>
    </row>
    <row r="5215" spans="2:13" x14ac:dyDescent="0.25">
      <c r="B5215" s="9">
        <v>291.14999389648398</v>
      </c>
      <c r="C5215">
        <v>300000</v>
      </c>
      <c r="D5215">
        <v>4185.67724609375</v>
      </c>
      <c r="E5215">
        <v>4163.95703125</v>
      </c>
      <c r="F5215">
        <v>998.68878173828102</v>
      </c>
      <c r="G5215">
        <v>1.052564708516E-3</v>
      </c>
      <c r="H5215" s="32">
        <f t="shared" si="486"/>
        <v>17.999993896484</v>
      </c>
      <c r="I5215">
        <f t="shared" si="487"/>
        <v>2.9607600000000001</v>
      </c>
      <c r="J5215" s="10">
        <f t="shared" si="488"/>
        <v>4.1856772460937499</v>
      </c>
      <c r="K5215" s="10">
        <f t="shared" si="489"/>
        <v>4.1639570312499998</v>
      </c>
      <c r="L5215" s="10">
        <f t="shared" si="490"/>
        <v>0.99868878173828102</v>
      </c>
      <c r="M5215">
        <f t="shared" si="491"/>
        <v>1.052564708516E-3</v>
      </c>
    </row>
    <row r="5216" spans="2:13" x14ac:dyDescent="0.25">
      <c r="B5216" s="9">
        <v>290.14999389648398</v>
      </c>
      <c r="C5216">
        <v>300000</v>
      </c>
      <c r="D5216">
        <v>4186.5205078125</v>
      </c>
      <c r="E5216">
        <v>4167.46875</v>
      </c>
      <c r="F5216">
        <v>998.868408203125</v>
      </c>
      <c r="G5216">
        <v>1.0796800488606E-3</v>
      </c>
      <c r="H5216" s="32">
        <f t="shared" si="486"/>
        <v>16.999993896484</v>
      </c>
      <c r="I5216">
        <f t="shared" si="487"/>
        <v>2.9607600000000001</v>
      </c>
      <c r="J5216" s="10">
        <f t="shared" si="488"/>
        <v>4.1865205078125003</v>
      </c>
      <c r="K5216" s="10">
        <f t="shared" si="489"/>
        <v>4.1674687500000003</v>
      </c>
      <c r="L5216" s="10">
        <f t="shared" si="490"/>
        <v>0.99886840820312495</v>
      </c>
      <c r="M5216">
        <f t="shared" si="491"/>
        <v>1.0796800488606E-3</v>
      </c>
    </row>
    <row r="5217" spans="2:13" x14ac:dyDescent="0.25">
      <c r="B5217" s="9">
        <v>289.14999389648398</v>
      </c>
      <c r="C5217">
        <v>300000</v>
      </c>
      <c r="D5217">
        <v>4187.43212890625</v>
      </c>
      <c r="E5217">
        <v>4170.91064453125</v>
      </c>
      <c r="F5217">
        <v>999.03680419921795</v>
      </c>
      <c r="G5217">
        <v>1.10793940257281E-3</v>
      </c>
      <c r="H5217" s="32">
        <f t="shared" si="486"/>
        <v>15.999993896484</v>
      </c>
      <c r="I5217">
        <f t="shared" si="487"/>
        <v>2.9607600000000001</v>
      </c>
      <c r="J5217" s="10">
        <f t="shared" si="488"/>
        <v>4.1874321289062504</v>
      </c>
      <c r="K5217" s="10">
        <f t="shared" si="489"/>
        <v>4.1709106445312498</v>
      </c>
      <c r="L5217" s="10">
        <f t="shared" si="490"/>
        <v>0.99903680419921792</v>
      </c>
      <c r="M5217">
        <f t="shared" si="491"/>
        <v>1.10793940257281E-3</v>
      </c>
    </row>
    <row r="5218" spans="2:13" x14ac:dyDescent="0.25">
      <c r="B5218" s="9">
        <v>288.14999389648398</v>
      </c>
      <c r="C5218">
        <v>300000</v>
      </c>
      <c r="D5218">
        <v>4188.41796875</v>
      </c>
      <c r="E5218">
        <v>4174.28125</v>
      </c>
      <c r="F5218">
        <v>999.19378662109295</v>
      </c>
      <c r="G5218">
        <v>1.13740982487797E-3</v>
      </c>
      <c r="H5218" s="32">
        <f t="shared" si="486"/>
        <v>14.999993896484</v>
      </c>
      <c r="I5218">
        <f t="shared" si="487"/>
        <v>2.9607600000000001</v>
      </c>
      <c r="J5218" s="10">
        <f t="shared" si="488"/>
        <v>4.1884179687499996</v>
      </c>
      <c r="K5218" s="10">
        <f t="shared" si="489"/>
        <v>4.1742812499999999</v>
      </c>
      <c r="L5218" s="10">
        <f t="shared" si="490"/>
        <v>0.99919378662109293</v>
      </c>
      <c r="M5218">
        <f t="shared" si="491"/>
        <v>1.13740982487797E-3</v>
      </c>
    </row>
    <row r="5219" spans="2:13" x14ac:dyDescent="0.25">
      <c r="B5219" s="9">
        <v>287.14999389648398</v>
      </c>
      <c r="C5219">
        <v>300000</v>
      </c>
      <c r="D5219">
        <v>4189.4833984375</v>
      </c>
      <c r="E5219">
        <v>4177.580078125</v>
      </c>
      <c r="F5219">
        <v>999.33898925781205</v>
      </c>
      <c r="G5219">
        <v>1.16816349327564E-3</v>
      </c>
      <c r="H5219" s="32">
        <f t="shared" si="486"/>
        <v>13.999993896484</v>
      </c>
      <c r="I5219">
        <f t="shared" si="487"/>
        <v>2.9607600000000001</v>
      </c>
      <c r="J5219" s="10">
        <f t="shared" si="488"/>
        <v>4.1894833984375</v>
      </c>
      <c r="K5219" s="10">
        <f t="shared" si="489"/>
        <v>4.1775800781249997</v>
      </c>
      <c r="L5219" s="10">
        <f t="shared" si="490"/>
        <v>0.99933898925781206</v>
      </c>
      <c r="M5219">
        <f t="shared" si="491"/>
        <v>1.16816349327564E-3</v>
      </c>
    </row>
    <row r="5220" spans="2:13" x14ac:dyDescent="0.25">
      <c r="B5220" s="9">
        <v>286.14999389648398</v>
      </c>
      <c r="C5220">
        <v>300000</v>
      </c>
      <c r="D5220">
        <v>4190.63525390625</v>
      </c>
      <c r="E5220">
        <v>4180.80517578125</v>
      </c>
      <c r="F5220">
        <v>999.47216796875</v>
      </c>
      <c r="G5220">
        <v>1.2002780567854599E-3</v>
      </c>
      <c r="H5220" s="32">
        <f t="shared" si="486"/>
        <v>12.999993896484</v>
      </c>
      <c r="I5220">
        <f t="shared" si="487"/>
        <v>2.9607600000000001</v>
      </c>
      <c r="J5220" s="10">
        <f t="shared" si="488"/>
        <v>4.1906352539062501</v>
      </c>
      <c r="K5220" s="10">
        <f t="shared" si="489"/>
        <v>4.1808051757812503</v>
      </c>
      <c r="L5220" s="10">
        <f t="shared" si="490"/>
        <v>0.99947216796875005</v>
      </c>
      <c r="M5220">
        <f t="shared" si="491"/>
        <v>1.2002780567854599E-3</v>
      </c>
    </row>
    <row r="5221" spans="2:13" x14ac:dyDescent="0.25">
      <c r="B5221" s="9">
        <v>285.14999389648398</v>
      </c>
      <c r="C5221">
        <v>300000</v>
      </c>
      <c r="D5221">
        <v>4191.88232421875</v>
      </c>
      <c r="E5221">
        <v>4183.95703125</v>
      </c>
      <c r="F5221">
        <v>999.593017578125</v>
      </c>
      <c r="G5221">
        <v>1.23383733443915E-3</v>
      </c>
      <c r="H5221" s="32">
        <f t="shared" si="486"/>
        <v>11.999993896484</v>
      </c>
      <c r="I5221">
        <f t="shared" si="487"/>
        <v>2.9607600000000001</v>
      </c>
      <c r="J5221" s="10">
        <f t="shared" si="488"/>
        <v>4.1918823242187502</v>
      </c>
      <c r="K5221" s="10">
        <f t="shared" si="489"/>
        <v>4.1839570312500003</v>
      </c>
      <c r="L5221" s="10">
        <f t="shared" si="490"/>
        <v>0.99959301757812502</v>
      </c>
      <c r="M5221">
        <f t="shared" si="491"/>
        <v>1.23383733443915E-3</v>
      </c>
    </row>
    <row r="5222" spans="2:13" x14ac:dyDescent="0.25">
      <c r="B5222" s="9">
        <v>284.14999389648398</v>
      </c>
      <c r="C5222">
        <v>300000</v>
      </c>
      <c r="D5222">
        <v>4193.23193359375</v>
      </c>
      <c r="E5222">
        <v>4187.0341796875</v>
      </c>
      <c r="F5222">
        <v>999.70123291015602</v>
      </c>
      <c r="G5222">
        <v>1.2689315481111401E-3</v>
      </c>
      <c r="H5222" s="32">
        <f t="shared" si="486"/>
        <v>10.999993896484</v>
      </c>
      <c r="I5222">
        <f t="shared" si="487"/>
        <v>2.9607600000000001</v>
      </c>
      <c r="J5222" s="10">
        <f t="shared" si="488"/>
        <v>4.1932319335937498</v>
      </c>
      <c r="K5222" s="10">
        <f t="shared" si="489"/>
        <v>4.1870341796875001</v>
      </c>
      <c r="L5222" s="10">
        <f t="shared" si="490"/>
        <v>0.999701232910156</v>
      </c>
      <c r="M5222">
        <f t="shared" si="491"/>
        <v>1.2689315481111401E-3</v>
      </c>
    </row>
    <row r="5223" spans="2:13" x14ac:dyDescent="0.25">
      <c r="B5223" s="9">
        <v>283.14999389648398</v>
      </c>
      <c r="C5223">
        <v>300000</v>
      </c>
      <c r="D5223">
        <v>4194.69384765625</v>
      </c>
      <c r="E5223">
        <v>4190.037109375</v>
      </c>
      <c r="F5223">
        <v>999.79644775390602</v>
      </c>
      <c r="G5223">
        <v>1.3056582538411E-3</v>
      </c>
      <c r="H5223" s="32">
        <f t="shared" si="486"/>
        <v>9.9999938964839998</v>
      </c>
      <c r="I5223">
        <f t="shared" si="487"/>
        <v>2.9607600000000001</v>
      </c>
      <c r="J5223" s="10">
        <f t="shared" si="488"/>
        <v>4.1946938476562501</v>
      </c>
      <c r="K5223" s="10">
        <f t="shared" si="489"/>
        <v>4.190037109375</v>
      </c>
      <c r="L5223" s="10">
        <f t="shared" si="490"/>
        <v>0.99979644775390597</v>
      </c>
      <c r="M5223">
        <f t="shared" si="491"/>
        <v>1.3056582538411E-3</v>
      </c>
    </row>
    <row r="5224" spans="2:13" x14ac:dyDescent="0.25">
      <c r="B5224" s="9">
        <v>282.14999389648398</v>
      </c>
      <c r="C5224">
        <v>300000</v>
      </c>
      <c r="D5224">
        <v>4196.2783203125</v>
      </c>
      <c r="E5224">
        <v>4192.96484375</v>
      </c>
      <c r="F5224">
        <v>999.87829589843705</v>
      </c>
      <c r="G5224">
        <v>1.3441230403259299E-3</v>
      </c>
      <c r="H5224" s="32">
        <f t="shared" si="486"/>
        <v>8.9999938964839998</v>
      </c>
      <c r="I5224">
        <f t="shared" si="487"/>
        <v>2.9607600000000001</v>
      </c>
      <c r="J5224" s="10">
        <f t="shared" si="488"/>
        <v>4.1962783203124996</v>
      </c>
      <c r="K5224" s="10">
        <f t="shared" si="489"/>
        <v>4.1929648437499996</v>
      </c>
      <c r="L5224" s="10">
        <f t="shared" si="490"/>
        <v>0.99987829589843702</v>
      </c>
      <c r="M5224">
        <f t="shared" si="491"/>
        <v>1.3441230403259299E-3</v>
      </c>
    </row>
    <row r="5225" spans="2:13" x14ac:dyDescent="0.25">
      <c r="B5225" s="9">
        <v>281.14999389648398</v>
      </c>
      <c r="C5225">
        <v>300000</v>
      </c>
      <c r="D5225">
        <v>4197.9970703125</v>
      </c>
      <c r="E5225">
        <v>4195.81787109375</v>
      </c>
      <c r="F5225">
        <v>999.94647216796795</v>
      </c>
      <c r="G5225">
        <v>1.38443999458104E-3</v>
      </c>
      <c r="H5225" s="32">
        <f t="shared" si="486"/>
        <v>7.9999938964839998</v>
      </c>
      <c r="I5225">
        <f t="shared" si="487"/>
        <v>2.9607600000000001</v>
      </c>
      <c r="J5225" s="10">
        <f t="shared" si="488"/>
        <v>4.1979970703124998</v>
      </c>
      <c r="K5225" s="10">
        <f t="shared" si="489"/>
        <v>4.1958178710937499</v>
      </c>
      <c r="L5225" s="10">
        <f t="shared" si="490"/>
        <v>0.99994647216796795</v>
      </c>
      <c r="M5225">
        <f t="shared" si="491"/>
        <v>1.38443999458104E-3</v>
      </c>
    </row>
    <row r="5226" spans="2:13" x14ac:dyDescent="0.25">
      <c r="B5226" s="9">
        <v>280.14999389648398</v>
      </c>
      <c r="C5226">
        <v>300000</v>
      </c>
      <c r="D5226">
        <v>4199.86279296875</v>
      </c>
      <c r="E5226">
        <v>4198.59619140625</v>
      </c>
      <c r="F5226">
        <v>1000.00048828125</v>
      </c>
      <c r="G5226">
        <v>1.42673274967819E-3</v>
      </c>
      <c r="H5226" s="32">
        <f t="shared" si="486"/>
        <v>6.9999938964839998</v>
      </c>
      <c r="I5226">
        <f t="shared" si="487"/>
        <v>2.9607600000000001</v>
      </c>
      <c r="J5226" s="10">
        <f t="shared" si="488"/>
        <v>4.1998627929687498</v>
      </c>
      <c r="K5226" s="10">
        <f t="shared" si="489"/>
        <v>4.1985961914062502</v>
      </c>
      <c r="L5226" s="10">
        <f t="shared" si="490"/>
        <v>1.0000004882812501</v>
      </c>
      <c r="M5226">
        <f t="shared" si="491"/>
        <v>1.42673274967819E-3</v>
      </c>
    </row>
    <row r="5227" spans="2:13" x14ac:dyDescent="0.25">
      <c r="B5227" s="9">
        <v>279.14999389648398</v>
      </c>
      <c r="C5227">
        <v>300000</v>
      </c>
      <c r="D5227">
        <v>4201.8896484375</v>
      </c>
      <c r="E5227">
        <v>4201.30078125</v>
      </c>
      <c r="F5227">
        <v>1000.0400390625</v>
      </c>
      <c r="G5227">
        <v>1.4711358817294201E-3</v>
      </c>
      <c r="H5227" s="32">
        <f t="shared" si="486"/>
        <v>5.9999938964839998</v>
      </c>
      <c r="I5227">
        <f t="shared" si="487"/>
        <v>2.9607600000000001</v>
      </c>
      <c r="J5227" s="10">
        <f t="shared" si="488"/>
        <v>4.2018896484374997</v>
      </c>
      <c r="K5227" s="10">
        <f t="shared" si="489"/>
        <v>4.2013007812499996</v>
      </c>
      <c r="L5227" s="10">
        <f t="shared" si="490"/>
        <v>1.0000400390624999</v>
      </c>
      <c r="M5227">
        <f t="shared" si="491"/>
        <v>1.4711358817294201E-3</v>
      </c>
    </row>
    <row r="5228" spans="2:13" x14ac:dyDescent="0.25">
      <c r="B5228" s="9">
        <v>278.14999389648398</v>
      </c>
      <c r="C5228">
        <v>300000</v>
      </c>
      <c r="D5228">
        <v>4204.09375</v>
      </c>
      <c r="E5228">
        <v>4203.931640625</v>
      </c>
      <c r="F5228">
        <v>1000.06457519531</v>
      </c>
      <c r="G5228">
        <v>1.51779525913298E-3</v>
      </c>
      <c r="H5228" s="32">
        <f t="shared" si="486"/>
        <v>4.9999938964839998</v>
      </c>
      <c r="I5228">
        <f t="shared" si="487"/>
        <v>2.9607600000000001</v>
      </c>
      <c r="J5228" s="10">
        <f t="shared" si="488"/>
        <v>4.2040937500000002</v>
      </c>
      <c r="K5228" s="10">
        <f t="shared" si="489"/>
        <v>4.203931640625</v>
      </c>
      <c r="L5228" s="10">
        <f t="shared" si="490"/>
        <v>1.0000645751953099</v>
      </c>
      <c r="M5228">
        <f t="shared" si="491"/>
        <v>1.51779525913298E-3</v>
      </c>
    </row>
    <row r="5229" spans="2:13" x14ac:dyDescent="0.25">
      <c r="B5229" s="9">
        <v>277.14999389648398</v>
      </c>
      <c r="C5229">
        <v>300000</v>
      </c>
      <c r="D5229">
        <v>4206.4912109375</v>
      </c>
      <c r="E5229">
        <v>4206.49072265625</v>
      </c>
      <c r="F5229">
        <v>1000.07366943359</v>
      </c>
      <c r="G5229">
        <v>1.5668696723878299E-3</v>
      </c>
      <c r="H5229" s="32">
        <f t="shared" si="486"/>
        <v>3.9999938964839998</v>
      </c>
      <c r="I5229">
        <f t="shared" si="487"/>
        <v>2.9607600000000001</v>
      </c>
      <c r="J5229" s="10">
        <f t="shared" si="488"/>
        <v>4.2064912109375001</v>
      </c>
      <c r="K5229" s="10">
        <f t="shared" si="489"/>
        <v>4.20649072265625</v>
      </c>
      <c r="L5229" s="10">
        <f t="shared" si="490"/>
        <v>1.0000736694335901</v>
      </c>
      <c r="M5229">
        <f t="shared" si="491"/>
        <v>1.5668696723878299E-3</v>
      </c>
    </row>
    <row r="5230" spans="2:13" x14ac:dyDescent="0.25">
      <c r="B5230" s="9">
        <v>276.14999389648398</v>
      </c>
      <c r="C5230">
        <v>300000</v>
      </c>
      <c r="D5230">
        <v>4209.1025390625</v>
      </c>
      <c r="E5230">
        <v>4208.97802734375</v>
      </c>
      <c r="F5230">
        <v>1000.06683349609</v>
      </c>
      <c r="G5230">
        <v>1.61853234749287E-3</v>
      </c>
      <c r="H5230" s="32">
        <f t="shared" si="486"/>
        <v>2.9999938964839998</v>
      </c>
      <c r="I5230">
        <f t="shared" si="487"/>
        <v>2.9607600000000001</v>
      </c>
      <c r="J5230" s="10">
        <f t="shared" si="488"/>
        <v>4.2091025390625001</v>
      </c>
      <c r="K5230" s="10">
        <f t="shared" si="489"/>
        <v>4.2089780273437496</v>
      </c>
      <c r="L5230" s="10">
        <f t="shared" si="490"/>
        <v>1.00006683349609</v>
      </c>
      <c r="M5230">
        <f t="shared" si="491"/>
        <v>1.61853234749287E-3</v>
      </c>
    </row>
    <row r="5231" spans="2:13" x14ac:dyDescent="0.25">
      <c r="B5231" s="9">
        <v>275.14999389648398</v>
      </c>
      <c r="C5231">
        <v>300000</v>
      </c>
      <c r="D5231">
        <v>4211.9482421875</v>
      </c>
      <c r="E5231">
        <v>4211.396484375</v>
      </c>
      <c r="F5231">
        <v>1000.04357910156</v>
      </c>
      <c r="G5231">
        <v>1.67297199368476E-3</v>
      </c>
      <c r="H5231" s="32">
        <f t="shared" si="486"/>
        <v>1.9999938964839998</v>
      </c>
      <c r="I5231">
        <f t="shared" si="487"/>
        <v>2.9607600000000001</v>
      </c>
      <c r="J5231" s="10">
        <f t="shared" si="488"/>
        <v>4.2119482421874999</v>
      </c>
      <c r="K5231" s="10">
        <f t="shared" si="489"/>
        <v>4.2113964843750002</v>
      </c>
      <c r="L5231" s="10">
        <f t="shared" si="490"/>
        <v>1.0000435791015601</v>
      </c>
      <c r="M5231">
        <f t="shared" si="491"/>
        <v>1.67297199368476E-3</v>
      </c>
    </row>
    <row r="5232" spans="2:13" x14ac:dyDescent="0.25">
      <c r="B5232" s="9">
        <v>274.14999389648398</v>
      </c>
      <c r="C5232">
        <v>300000</v>
      </c>
      <c r="D5232">
        <v>4215.0517578125</v>
      </c>
      <c r="E5232">
        <v>4213.7470703125</v>
      </c>
      <c r="F5232">
        <v>1000.00329589843</v>
      </c>
      <c r="G5232">
        <v>1.73039513174444E-3</v>
      </c>
      <c r="H5232" s="32">
        <f t="shared" si="486"/>
        <v>0.99999389648399983</v>
      </c>
      <c r="I5232">
        <f t="shared" si="487"/>
        <v>2.9607600000000001</v>
      </c>
      <c r="J5232" s="10">
        <f t="shared" si="488"/>
        <v>4.2150517578124997</v>
      </c>
      <c r="K5232" s="10">
        <f t="shared" si="489"/>
        <v>4.2137470703125004</v>
      </c>
      <c r="L5232" s="10">
        <f t="shared" si="490"/>
        <v>1.00000329589843</v>
      </c>
      <c r="M5232">
        <f t="shared" si="491"/>
        <v>1.73039513174444E-3</v>
      </c>
    </row>
    <row r="5233" spans="2:13" x14ac:dyDescent="0.25">
      <c r="B5233" s="9">
        <v>273.14999389648398</v>
      </c>
      <c r="C5233">
        <v>300000</v>
      </c>
      <c r="D5233">
        <v>4218.43896484375</v>
      </c>
      <c r="E5233">
        <v>4216.03271484375</v>
      </c>
      <c r="F5233">
        <v>999.94537353515602</v>
      </c>
      <c r="G5233">
        <v>1.7910277238115601E-3</v>
      </c>
      <c r="H5233" s="32">
        <f t="shared" si="486"/>
        <v>-6.1035160001665645E-6</v>
      </c>
      <c r="I5233">
        <f t="shared" si="487"/>
        <v>2.9607600000000001</v>
      </c>
      <c r="J5233" s="10">
        <f t="shared" si="488"/>
        <v>4.2184389648437497</v>
      </c>
      <c r="K5233" s="10">
        <f t="shared" si="489"/>
        <v>4.2160327148437498</v>
      </c>
      <c r="L5233" s="10">
        <f t="shared" si="490"/>
        <v>0.999945373535156</v>
      </c>
      <c r="M5233">
        <f t="shared" si="491"/>
        <v>1.7910277238115601E-3</v>
      </c>
    </row>
    <row r="5234" spans="2:13" x14ac:dyDescent="0.25">
      <c r="B5234" s="9">
        <v>473.14999389648398</v>
      </c>
      <c r="C5234">
        <v>200000</v>
      </c>
      <c r="D5234">
        <v>2013.87561035156</v>
      </c>
      <c r="E5234">
        <v>1521.2822265625</v>
      </c>
      <c r="F5234">
        <v>0.92548137903213501</v>
      </c>
      <c r="G5234" s="31">
        <v>1.6145635527209301E-5</v>
      </c>
      <c r="H5234" s="32">
        <f t="shared" si="486"/>
        <v>199.999993896484</v>
      </c>
      <c r="I5234">
        <f t="shared" si="487"/>
        <v>1.97384</v>
      </c>
      <c r="J5234" s="10">
        <f t="shared" si="488"/>
        <v>2.01387561035156</v>
      </c>
      <c r="K5234" s="10">
        <f t="shared" si="489"/>
        <v>1.5212822265624999</v>
      </c>
      <c r="L5234" s="10">
        <f t="shared" si="490"/>
        <v>9.2548137903213502E-4</v>
      </c>
      <c r="M5234">
        <f t="shared" si="491"/>
        <v>1.6145635527209301E-5</v>
      </c>
    </row>
    <row r="5235" spans="2:13" x14ac:dyDescent="0.25">
      <c r="B5235" s="9">
        <v>472.14999389648398</v>
      </c>
      <c r="C5235">
        <v>200000</v>
      </c>
      <c r="D5235">
        <v>2014.29089355468</v>
      </c>
      <c r="E5235">
        <v>1521.35205078125</v>
      </c>
      <c r="F5235">
        <v>0.92752844095230103</v>
      </c>
      <c r="G5235" s="31">
        <v>1.6104893802548701E-5</v>
      </c>
      <c r="H5235" s="32">
        <f t="shared" si="486"/>
        <v>198.999993896484</v>
      </c>
      <c r="I5235">
        <f t="shared" si="487"/>
        <v>1.97384</v>
      </c>
      <c r="J5235" s="10">
        <f t="shared" si="488"/>
        <v>2.0142908935546799</v>
      </c>
      <c r="K5235" s="10">
        <f t="shared" si="489"/>
        <v>1.5213520507812499</v>
      </c>
      <c r="L5235" s="10">
        <f t="shared" si="490"/>
        <v>9.2752844095230099E-4</v>
      </c>
      <c r="M5235">
        <f t="shared" si="491"/>
        <v>1.6104893802548701E-5</v>
      </c>
    </row>
    <row r="5236" spans="2:13" x14ac:dyDescent="0.25">
      <c r="B5236" s="9">
        <v>471.14999389648398</v>
      </c>
      <c r="C5236">
        <v>200000</v>
      </c>
      <c r="D5236">
        <v>2014.72436523437</v>
      </c>
      <c r="E5236">
        <v>1521.43432617187</v>
      </c>
      <c r="F5236">
        <v>0.92958533763885398</v>
      </c>
      <c r="G5236" s="31">
        <v>1.60641702677821E-5</v>
      </c>
      <c r="H5236" s="32">
        <f t="shared" si="486"/>
        <v>197.999993896484</v>
      </c>
      <c r="I5236">
        <f t="shared" si="487"/>
        <v>1.97384</v>
      </c>
      <c r="J5236" s="10">
        <f t="shared" si="488"/>
        <v>2.01472436523437</v>
      </c>
      <c r="K5236" s="10">
        <f t="shared" si="489"/>
        <v>1.5214343261718699</v>
      </c>
      <c r="L5236" s="10">
        <f t="shared" si="490"/>
        <v>9.2958533763885397E-4</v>
      </c>
      <c r="M5236">
        <f t="shared" si="491"/>
        <v>1.60641702677821E-5</v>
      </c>
    </row>
    <row r="5237" spans="2:13" x14ac:dyDescent="0.25">
      <c r="B5237" s="9">
        <v>470.14999389648398</v>
      </c>
      <c r="C5237">
        <v>200000</v>
      </c>
      <c r="D5237">
        <v>2015.17614746093</v>
      </c>
      <c r="E5237">
        <v>1521.529296875</v>
      </c>
      <c r="F5237">
        <v>0.93165212869644098</v>
      </c>
      <c r="G5237" s="31">
        <v>1.6023461284930801E-5</v>
      </c>
      <c r="H5237" s="32">
        <f t="shared" si="486"/>
        <v>196.999993896484</v>
      </c>
      <c r="I5237">
        <f t="shared" si="487"/>
        <v>1.97384</v>
      </c>
      <c r="J5237" s="10">
        <f t="shared" si="488"/>
        <v>2.01517614746093</v>
      </c>
      <c r="K5237" s="10">
        <f t="shared" si="489"/>
        <v>1.521529296875</v>
      </c>
      <c r="L5237" s="10">
        <f t="shared" si="490"/>
        <v>9.3165212869644103E-4</v>
      </c>
      <c r="M5237">
        <f t="shared" si="491"/>
        <v>1.6023461284930801E-5</v>
      </c>
    </row>
    <row r="5238" spans="2:13" x14ac:dyDescent="0.25">
      <c r="B5238" s="9">
        <v>469.14999389648398</v>
      </c>
      <c r="C5238">
        <v>200000</v>
      </c>
      <c r="D5238">
        <v>2015.64672851562</v>
      </c>
      <c r="E5238">
        <v>1521.63708496093</v>
      </c>
      <c r="F5238">
        <v>0.93372887372970503</v>
      </c>
      <c r="G5238" s="31">
        <v>1.5982770491973399E-5</v>
      </c>
      <c r="H5238" s="32">
        <f t="shared" si="486"/>
        <v>195.999993896484</v>
      </c>
      <c r="I5238">
        <f t="shared" si="487"/>
        <v>1.97384</v>
      </c>
      <c r="J5238" s="10">
        <f t="shared" si="488"/>
        <v>2.0156467285156201</v>
      </c>
      <c r="K5238" s="10">
        <f t="shared" si="489"/>
        <v>1.52163708496093</v>
      </c>
      <c r="L5238" s="10">
        <f t="shared" si="490"/>
        <v>9.33728873729705E-4</v>
      </c>
      <c r="M5238">
        <f t="shared" si="491"/>
        <v>1.5982770491973399E-5</v>
      </c>
    </row>
    <row r="5239" spans="2:13" x14ac:dyDescent="0.25">
      <c r="B5239" s="9">
        <v>468.14999389648398</v>
      </c>
      <c r="C5239">
        <v>200000</v>
      </c>
      <c r="D5239">
        <v>2016.13659667968</v>
      </c>
      <c r="E5239">
        <v>1521.75817871093</v>
      </c>
      <c r="F5239">
        <v>0.93581563234329201</v>
      </c>
      <c r="G5239" s="31">
        <v>1.5942097888910201E-5</v>
      </c>
      <c r="H5239" s="32">
        <f t="shared" si="486"/>
        <v>194.999993896484</v>
      </c>
      <c r="I5239">
        <f t="shared" si="487"/>
        <v>1.97384</v>
      </c>
      <c r="J5239" s="10">
        <f t="shared" si="488"/>
        <v>2.0161365966796798</v>
      </c>
      <c r="K5239" s="10">
        <f t="shared" si="489"/>
        <v>1.52175817871093</v>
      </c>
      <c r="L5239" s="10">
        <f t="shared" si="490"/>
        <v>9.3581563234329198E-4</v>
      </c>
      <c r="M5239">
        <f t="shared" si="491"/>
        <v>1.5942097888910201E-5</v>
      </c>
    </row>
    <row r="5240" spans="2:13" x14ac:dyDescent="0.25">
      <c r="B5240" s="9">
        <v>467.14999389648398</v>
      </c>
      <c r="C5240">
        <v>200000</v>
      </c>
      <c r="D5240">
        <v>2016.64599609375</v>
      </c>
      <c r="E5240">
        <v>1521.89270019531</v>
      </c>
      <c r="F5240">
        <v>0.93791258335113503</v>
      </c>
      <c r="G5240" s="31">
        <v>1.5901441656751501E-5</v>
      </c>
      <c r="H5240" s="32">
        <f t="shared" si="486"/>
        <v>193.999993896484</v>
      </c>
      <c r="I5240">
        <f t="shared" si="487"/>
        <v>1.97384</v>
      </c>
      <c r="J5240" s="10">
        <f t="shared" si="488"/>
        <v>2.0166459960937502</v>
      </c>
      <c r="K5240" s="10">
        <f t="shared" si="489"/>
        <v>1.52189270019531</v>
      </c>
      <c r="L5240" s="10">
        <f t="shared" si="490"/>
        <v>9.3791258335113503E-4</v>
      </c>
      <c r="M5240">
        <f t="shared" si="491"/>
        <v>1.5901441656751501E-5</v>
      </c>
    </row>
    <row r="5241" spans="2:13" x14ac:dyDescent="0.25">
      <c r="B5241" s="9">
        <v>466.14999389648398</v>
      </c>
      <c r="C5241">
        <v>200000</v>
      </c>
      <c r="D5241">
        <v>2017.17529296875</v>
      </c>
      <c r="E5241">
        <v>1522.04089355468</v>
      </c>
      <c r="F5241">
        <v>0.94001978635787897</v>
      </c>
      <c r="G5241" s="31">
        <v>1.58608036144869E-5</v>
      </c>
      <c r="H5241" s="32">
        <f t="shared" si="486"/>
        <v>192.999993896484</v>
      </c>
      <c r="I5241">
        <f t="shared" si="487"/>
        <v>1.97384</v>
      </c>
      <c r="J5241" s="10">
        <f t="shared" si="488"/>
        <v>2.0171752929687501</v>
      </c>
      <c r="K5241" s="10">
        <f t="shared" si="489"/>
        <v>1.5220408935546801</v>
      </c>
      <c r="L5241" s="10">
        <f t="shared" si="490"/>
        <v>9.4001978635787893E-4</v>
      </c>
      <c r="M5241">
        <f t="shared" si="491"/>
        <v>1.58608036144869E-5</v>
      </c>
    </row>
    <row r="5242" spans="2:13" x14ac:dyDescent="0.25">
      <c r="B5242" s="9">
        <v>465.14999389648398</v>
      </c>
      <c r="C5242">
        <v>200000</v>
      </c>
      <c r="D5242">
        <v>2017.72509765625</v>
      </c>
      <c r="E5242">
        <v>1522.20300292968</v>
      </c>
      <c r="F5242">
        <v>0.94213730096817005</v>
      </c>
      <c r="G5242" s="31">
        <v>1.58201837621163E-5</v>
      </c>
      <c r="H5242" s="32">
        <f t="shared" si="486"/>
        <v>191.999993896484</v>
      </c>
      <c r="I5242">
        <f t="shared" si="487"/>
        <v>1.97384</v>
      </c>
      <c r="J5242" s="10">
        <f t="shared" si="488"/>
        <v>2.0177250976562502</v>
      </c>
      <c r="K5242" s="10">
        <f t="shared" si="489"/>
        <v>1.52220300292968</v>
      </c>
      <c r="L5242" s="10">
        <f t="shared" si="490"/>
        <v>9.421373009681701E-4</v>
      </c>
      <c r="M5242">
        <f t="shared" si="491"/>
        <v>1.58201837621163E-5</v>
      </c>
    </row>
    <row r="5243" spans="2:13" x14ac:dyDescent="0.25">
      <c r="B5243" s="9">
        <v>464.14999389648398</v>
      </c>
      <c r="C5243">
        <v>200000</v>
      </c>
      <c r="D5243">
        <v>2018.29553222656</v>
      </c>
      <c r="E5243">
        <v>1522.37951660156</v>
      </c>
      <c r="F5243">
        <v>0.94426518678665095</v>
      </c>
      <c r="G5243" s="31">
        <v>1.57795802806504E-5</v>
      </c>
      <c r="H5243" s="32">
        <f t="shared" si="486"/>
        <v>190.999993896484</v>
      </c>
      <c r="I5243">
        <f t="shared" si="487"/>
        <v>1.97384</v>
      </c>
      <c r="J5243" s="10">
        <f t="shared" si="488"/>
        <v>2.0182955322265599</v>
      </c>
      <c r="K5243" s="10">
        <f t="shared" si="489"/>
        <v>1.5223795166015599</v>
      </c>
      <c r="L5243" s="10">
        <f t="shared" si="490"/>
        <v>9.4426518678665094E-4</v>
      </c>
      <c r="M5243">
        <f t="shared" si="491"/>
        <v>1.57795802806504E-5</v>
      </c>
    </row>
    <row r="5244" spans="2:13" x14ac:dyDescent="0.25">
      <c r="B5244" s="9">
        <v>463.14999389648398</v>
      </c>
      <c r="C5244">
        <v>200000</v>
      </c>
      <c r="D5244">
        <v>2018.88732910156</v>
      </c>
      <c r="E5244">
        <v>1522.57055664062</v>
      </c>
      <c r="F5244">
        <v>0.94640362262725797</v>
      </c>
      <c r="G5244" s="31">
        <v>1.5738996808067801E-5</v>
      </c>
      <c r="H5244" s="32">
        <f t="shared" si="486"/>
        <v>189.999993896484</v>
      </c>
      <c r="I5244">
        <f t="shared" si="487"/>
        <v>1.97384</v>
      </c>
      <c r="J5244" s="10">
        <f t="shared" si="488"/>
        <v>2.0188873291015601</v>
      </c>
      <c r="K5244" s="10">
        <f t="shared" si="489"/>
        <v>1.52257055664062</v>
      </c>
      <c r="L5244" s="10">
        <f t="shared" si="490"/>
        <v>9.4640362262725798E-4</v>
      </c>
      <c r="M5244">
        <f t="shared" si="491"/>
        <v>1.5738996808067801E-5</v>
      </c>
    </row>
    <row r="5245" spans="2:13" x14ac:dyDescent="0.25">
      <c r="B5245" s="9">
        <v>462.14999389648398</v>
      </c>
      <c r="C5245">
        <v>200000</v>
      </c>
      <c r="D5245">
        <v>2019.50073242187</v>
      </c>
      <c r="E5245">
        <v>1522.77648925781</v>
      </c>
      <c r="F5245">
        <v>0.94855260848999001</v>
      </c>
      <c r="G5245" s="31">
        <v>1.5698429706389999E-5</v>
      </c>
      <c r="H5245" s="32">
        <f t="shared" si="486"/>
        <v>188.999993896484</v>
      </c>
      <c r="I5245">
        <f t="shared" si="487"/>
        <v>1.97384</v>
      </c>
      <c r="J5245" s="10">
        <f t="shared" si="488"/>
        <v>2.0195007324218701</v>
      </c>
      <c r="K5245" s="10">
        <f t="shared" si="489"/>
        <v>1.52277648925781</v>
      </c>
      <c r="L5245" s="10">
        <f t="shared" si="490"/>
        <v>9.4855260848999002E-4</v>
      </c>
      <c r="M5245">
        <f t="shared" si="491"/>
        <v>1.5698429706389999E-5</v>
      </c>
    </row>
    <row r="5246" spans="2:13" x14ac:dyDescent="0.25">
      <c r="B5246" s="9">
        <v>461.14999389648398</v>
      </c>
      <c r="C5246">
        <v>200000</v>
      </c>
      <c r="D5246">
        <v>2020.13635253906</v>
      </c>
      <c r="E5246">
        <v>1522.99755859375</v>
      </c>
      <c r="F5246">
        <v>0.95071226358413596</v>
      </c>
      <c r="G5246" s="31">
        <v>1.5657882613595501E-5</v>
      </c>
      <c r="H5246" s="32">
        <f t="shared" si="486"/>
        <v>187.999993896484</v>
      </c>
      <c r="I5246">
        <f t="shared" si="487"/>
        <v>1.97384</v>
      </c>
      <c r="J5246" s="10">
        <f t="shared" si="488"/>
        <v>2.0201363525390601</v>
      </c>
      <c r="K5246" s="10">
        <f t="shared" si="489"/>
        <v>1.5229975585937501</v>
      </c>
      <c r="L5246" s="10">
        <f t="shared" si="490"/>
        <v>9.50712263584136E-4</v>
      </c>
      <c r="M5246">
        <f t="shared" si="491"/>
        <v>1.5657882613595501E-5</v>
      </c>
    </row>
    <row r="5247" spans="2:13" x14ac:dyDescent="0.25">
      <c r="B5247" s="9">
        <v>460.14999389648398</v>
      </c>
      <c r="C5247">
        <v>200000</v>
      </c>
      <c r="D5247">
        <v>2020.79455566406</v>
      </c>
      <c r="E5247">
        <v>1523.23413085937</v>
      </c>
      <c r="F5247">
        <v>0.95288276672363204</v>
      </c>
      <c r="G5247" s="31">
        <v>1.5617355529684499E-5</v>
      </c>
      <c r="H5247" s="32">
        <f t="shared" si="486"/>
        <v>186.999993896484</v>
      </c>
      <c r="I5247">
        <f t="shared" si="487"/>
        <v>1.97384</v>
      </c>
      <c r="J5247" s="10">
        <f t="shared" si="488"/>
        <v>2.0207945556640601</v>
      </c>
      <c r="K5247" s="10">
        <f t="shared" si="489"/>
        <v>1.52323413085937</v>
      </c>
      <c r="L5247" s="10">
        <f t="shared" si="490"/>
        <v>9.5288276672363201E-4</v>
      </c>
      <c r="M5247">
        <f t="shared" si="491"/>
        <v>1.5617355529684499E-5</v>
      </c>
    </row>
    <row r="5248" spans="2:13" x14ac:dyDescent="0.25">
      <c r="B5248" s="9">
        <v>459.14999389648398</v>
      </c>
      <c r="C5248">
        <v>200000</v>
      </c>
      <c r="D5248">
        <v>2021.47570800781</v>
      </c>
      <c r="E5248">
        <v>1523.48645019531</v>
      </c>
      <c r="F5248">
        <v>0.95506405830383301</v>
      </c>
      <c r="G5248" s="31">
        <v>1.55768448166782E-5</v>
      </c>
      <c r="H5248" s="32">
        <f t="shared" si="486"/>
        <v>185.999993896484</v>
      </c>
      <c r="I5248">
        <f t="shared" si="487"/>
        <v>1.97384</v>
      </c>
      <c r="J5248" s="10">
        <f t="shared" si="488"/>
        <v>2.0214757080078098</v>
      </c>
      <c r="K5248" s="10">
        <f t="shared" si="489"/>
        <v>1.52348645019531</v>
      </c>
      <c r="L5248" s="10">
        <f t="shared" si="490"/>
        <v>9.5506405830383305E-4</v>
      </c>
      <c r="M5248">
        <f t="shared" si="491"/>
        <v>1.55768448166782E-5</v>
      </c>
    </row>
    <row r="5249" spans="2:13" x14ac:dyDescent="0.25">
      <c r="B5249" s="9">
        <v>458.14999389648398</v>
      </c>
      <c r="C5249">
        <v>200000</v>
      </c>
      <c r="D5249">
        <v>2022.18041992187</v>
      </c>
      <c r="E5249">
        <v>1523.75500488281</v>
      </c>
      <c r="F5249">
        <v>0.95725637674331598</v>
      </c>
      <c r="G5249" s="31">
        <v>1.5536354112555198E-5</v>
      </c>
      <c r="H5249" s="32">
        <f t="shared" si="486"/>
        <v>184.999993896484</v>
      </c>
      <c r="I5249">
        <f t="shared" si="487"/>
        <v>1.97384</v>
      </c>
      <c r="J5249" s="10">
        <f t="shared" si="488"/>
        <v>2.0221804199218698</v>
      </c>
      <c r="K5249" s="10">
        <f t="shared" si="489"/>
        <v>1.5237550048828099</v>
      </c>
      <c r="L5249" s="10">
        <f t="shared" si="490"/>
        <v>9.5725637674331599E-4</v>
      </c>
      <c r="M5249">
        <f t="shared" si="491"/>
        <v>1.5536354112555198E-5</v>
      </c>
    </row>
    <row r="5250" spans="2:13" x14ac:dyDescent="0.25">
      <c r="B5250" s="9">
        <v>457.14999389648398</v>
      </c>
      <c r="C5250">
        <v>200000</v>
      </c>
      <c r="D5250">
        <v>2022.9091796875</v>
      </c>
      <c r="E5250">
        <v>1524.03991699218</v>
      </c>
      <c r="F5250">
        <v>0.95945978164672796</v>
      </c>
      <c r="G5250" s="31">
        <v>1.54958834173157E-5</v>
      </c>
      <c r="H5250" s="32">
        <f t="shared" si="486"/>
        <v>183.999993896484</v>
      </c>
      <c r="I5250">
        <f t="shared" si="487"/>
        <v>1.97384</v>
      </c>
      <c r="J5250" s="10">
        <f t="shared" si="488"/>
        <v>2.0229091796874998</v>
      </c>
      <c r="K5250" s="10">
        <f t="shared" si="489"/>
        <v>1.5240399169921799</v>
      </c>
      <c r="L5250" s="10">
        <f t="shared" si="490"/>
        <v>9.5945978164672799E-4</v>
      </c>
      <c r="M5250">
        <f t="shared" si="491"/>
        <v>1.54958834173157E-5</v>
      </c>
    </row>
    <row r="5251" spans="2:13" x14ac:dyDescent="0.25">
      <c r="B5251" s="9">
        <v>456.14999389648398</v>
      </c>
      <c r="C5251">
        <v>200000</v>
      </c>
      <c r="D5251">
        <v>2023.66259765625</v>
      </c>
      <c r="E5251">
        <v>1524.34167480468</v>
      </c>
      <c r="F5251">
        <v>0.96167433261871305</v>
      </c>
      <c r="G5251" s="31">
        <v>1.5455432730959701E-5</v>
      </c>
      <c r="H5251" s="32">
        <f t="shared" si="486"/>
        <v>182.999993896484</v>
      </c>
      <c r="I5251">
        <f t="shared" si="487"/>
        <v>1.97384</v>
      </c>
      <c r="J5251" s="10">
        <f t="shared" si="488"/>
        <v>2.0236625976562501</v>
      </c>
      <c r="K5251" s="10">
        <f t="shared" si="489"/>
        <v>1.5243416748046801</v>
      </c>
      <c r="L5251" s="10">
        <f t="shared" si="490"/>
        <v>9.616743326187131E-4</v>
      </c>
      <c r="M5251">
        <f t="shared" si="491"/>
        <v>1.5455432730959701E-5</v>
      </c>
    </row>
    <row r="5252" spans="2:13" x14ac:dyDescent="0.25">
      <c r="B5252" s="9">
        <v>455.14999389648398</v>
      </c>
      <c r="C5252">
        <v>200000</v>
      </c>
      <c r="D5252">
        <v>2024.44091796875</v>
      </c>
      <c r="E5252">
        <v>1524.66064453125</v>
      </c>
      <c r="F5252">
        <v>0.96390014886856001</v>
      </c>
      <c r="G5252" s="31">
        <v>1.5415000234497701E-5</v>
      </c>
      <c r="H5252" s="32">
        <f t="shared" si="486"/>
        <v>181.999993896484</v>
      </c>
      <c r="I5252">
        <f t="shared" si="487"/>
        <v>1.97384</v>
      </c>
      <c r="J5252" s="10">
        <f t="shared" si="488"/>
        <v>2.0244409179687501</v>
      </c>
      <c r="K5252" s="10">
        <f t="shared" si="489"/>
        <v>1.5246606445312501</v>
      </c>
      <c r="L5252" s="10">
        <f t="shared" si="490"/>
        <v>9.6390014886856001E-4</v>
      </c>
      <c r="M5252">
        <f t="shared" si="491"/>
        <v>1.5415000234497701E-5</v>
      </c>
    </row>
    <row r="5253" spans="2:13" x14ac:dyDescent="0.25">
      <c r="B5253" s="9">
        <v>454.14999389648398</v>
      </c>
      <c r="C5253">
        <v>200000</v>
      </c>
      <c r="D5253">
        <v>2025.24487304687</v>
      </c>
      <c r="E5253">
        <v>1524.9970703125</v>
      </c>
      <c r="F5253">
        <v>0.96613734960555997</v>
      </c>
      <c r="G5253" s="31">
        <v>1.5374587746919099E-5</v>
      </c>
      <c r="H5253" s="32">
        <f t="shared" si="486"/>
        <v>180.999993896484</v>
      </c>
      <c r="I5253">
        <f t="shared" si="487"/>
        <v>1.97384</v>
      </c>
      <c r="J5253" s="10">
        <f t="shared" si="488"/>
        <v>2.0252448730468702</v>
      </c>
      <c r="K5253" s="10">
        <f t="shared" si="489"/>
        <v>1.5249970703125</v>
      </c>
      <c r="L5253" s="10">
        <f t="shared" si="490"/>
        <v>9.6613734960555994E-4</v>
      </c>
      <c r="M5253">
        <f t="shared" si="491"/>
        <v>1.5374587746919099E-5</v>
      </c>
    </row>
    <row r="5254" spans="2:13" x14ac:dyDescent="0.25">
      <c r="B5254" s="9">
        <v>453.14999389648398</v>
      </c>
      <c r="C5254">
        <v>200000</v>
      </c>
      <c r="D5254">
        <v>2026.07507324218</v>
      </c>
      <c r="E5254">
        <v>1525.35144042968</v>
      </c>
      <c r="F5254">
        <v>0.96838599443435602</v>
      </c>
      <c r="G5254" s="31">
        <v>1.5334195268223899E-5</v>
      </c>
      <c r="H5254" s="32">
        <f t="shared" si="486"/>
        <v>179.999993896484</v>
      </c>
      <c r="I5254">
        <f t="shared" si="487"/>
        <v>1.97384</v>
      </c>
      <c r="J5254" s="10">
        <f t="shared" si="488"/>
        <v>2.0260750732421799</v>
      </c>
      <c r="K5254" s="10">
        <f t="shared" si="489"/>
        <v>1.52535144042968</v>
      </c>
      <c r="L5254" s="10">
        <f t="shared" si="490"/>
        <v>9.6838599443435603E-4</v>
      </c>
      <c r="M5254">
        <f t="shared" si="491"/>
        <v>1.5334195268223899E-5</v>
      </c>
    </row>
    <row r="5255" spans="2:13" x14ac:dyDescent="0.25">
      <c r="B5255" s="9">
        <v>452.14999389648398</v>
      </c>
      <c r="C5255">
        <v>200000</v>
      </c>
      <c r="D5255">
        <v>2026.93188476562</v>
      </c>
      <c r="E5255">
        <v>1525.72399902343</v>
      </c>
      <c r="F5255">
        <v>0.97064626216888406</v>
      </c>
      <c r="G5255" s="31">
        <v>1.5293824617401598E-5</v>
      </c>
      <c r="H5255" s="32">
        <f t="shared" si="486"/>
        <v>178.999993896484</v>
      </c>
      <c r="I5255">
        <f t="shared" si="487"/>
        <v>1.97384</v>
      </c>
      <c r="J5255" s="10">
        <f t="shared" si="488"/>
        <v>2.0269318847656201</v>
      </c>
      <c r="K5255" s="10">
        <f t="shared" si="489"/>
        <v>1.5257239990234299</v>
      </c>
      <c r="L5255" s="10">
        <f t="shared" si="490"/>
        <v>9.7064626216888407E-4</v>
      </c>
      <c r="M5255">
        <f t="shared" si="491"/>
        <v>1.5293824617401598E-5</v>
      </c>
    </row>
    <row r="5256" spans="2:13" x14ac:dyDescent="0.25">
      <c r="B5256" s="9">
        <v>451.14999389648398</v>
      </c>
      <c r="C5256">
        <v>200000</v>
      </c>
      <c r="D5256">
        <v>2027.81604003906</v>
      </c>
      <c r="E5256">
        <v>1526.115234375</v>
      </c>
      <c r="F5256">
        <v>0.97291821241378695</v>
      </c>
      <c r="G5256" s="31">
        <v>1.52534730659681E-5</v>
      </c>
      <c r="H5256" s="32">
        <f t="shared" ref="H5256:H5319" si="492">B5256-273.15</f>
        <v>177.999993896484</v>
      </c>
      <c r="I5256">
        <f t="shared" ref="I5256:I5319" si="493">C5256*0.0000098692</f>
        <v>1.97384</v>
      </c>
      <c r="J5256" s="10">
        <f t="shared" ref="J5256:J5319" si="494">D5256/1000</f>
        <v>2.0278160400390601</v>
      </c>
      <c r="K5256" s="10">
        <f t="shared" ref="K5256:K5319" si="495">E5256/1000</f>
        <v>1.526115234375</v>
      </c>
      <c r="L5256" s="10">
        <f t="shared" ref="L5256:L5319" si="496">F5256/1000</f>
        <v>9.72918212413787E-4</v>
      </c>
      <c r="M5256">
        <f t="shared" si="491"/>
        <v>1.52534730659681E-5</v>
      </c>
    </row>
    <row r="5257" spans="2:13" x14ac:dyDescent="0.25">
      <c r="B5257" s="9">
        <v>450.14999389648398</v>
      </c>
      <c r="C5257">
        <v>200000</v>
      </c>
      <c r="D5257">
        <v>2028.72814941406</v>
      </c>
      <c r="E5257">
        <v>1526.52563476562</v>
      </c>
      <c r="F5257">
        <v>0.97520196437835605</v>
      </c>
      <c r="G5257" s="31">
        <v>1.52131424329127E-5</v>
      </c>
      <c r="H5257" s="32">
        <f t="shared" si="492"/>
        <v>176.999993896484</v>
      </c>
      <c r="I5257">
        <f t="shared" si="493"/>
        <v>1.97384</v>
      </c>
      <c r="J5257" s="10">
        <f t="shared" si="494"/>
        <v>2.0287281494140599</v>
      </c>
      <c r="K5257" s="10">
        <f t="shared" si="495"/>
        <v>1.52652563476562</v>
      </c>
      <c r="L5257" s="10">
        <f t="shared" si="496"/>
        <v>9.7520196437835601E-4</v>
      </c>
      <c r="M5257">
        <f t="shared" ref="M5257:M5320" si="497">G5257*1</f>
        <v>1.52131424329127E-5</v>
      </c>
    </row>
    <row r="5258" spans="2:13" x14ac:dyDescent="0.25">
      <c r="B5258" s="9">
        <v>449.14999389648398</v>
      </c>
      <c r="C5258">
        <v>200000</v>
      </c>
      <c r="D5258">
        <v>2029.66870117187</v>
      </c>
      <c r="E5258">
        <v>1526.95532226562</v>
      </c>
      <c r="F5258">
        <v>0.97749769687652499</v>
      </c>
      <c r="G5258" s="31">
        <v>1.51728327182354E-5</v>
      </c>
      <c r="H5258" s="32">
        <f t="shared" si="492"/>
        <v>175.999993896484</v>
      </c>
      <c r="I5258">
        <f t="shared" si="493"/>
        <v>1.97384</v>
      </c>
      <c r="J5258" s="10">
        <f t="shared" si="494"/>
        <v>2.0296687011718699</v>
      </c>
      <c r="K5258" s="10">
        <f t="shared" si="495"/>
        <v>1.52695532226562</v>
      </c>
      <c r="L5258" s="10">
        <f t="shared" si="496"/>
        <v>9.7749769687652493E-4</v>
      </c>
      <c r="M5258">
        <f t="shared" si="497"/>
        <v>1.51728327182354E-5</v>
      </c>
    </row>
    <row r="5259" spans="2:13" x14ac:dyDescent="0.25">
      <c r="B5259" s="9">
        <v>448.14999389648398</v>
      </c>
      <c r="C5259">
        <v>200000</v>
      </c>
      <c r="D5259">
        <v>2030.63842773437</v>
      </c>
      <c r="E5259">
        <v>1527.40502929687</v>
      </c>
      <c r="F5259">
        <v>0.97980540990829401</v>
      </c>
      <c r="G5259" s="31">
        <v>1.51325439219363E-5</v>
      </c>
      <c r="H5259" s="32">
        <f t="shared" si="492"/>
        <v>174.999993896484</v>
      </c>
      <c r="I5259">
        <f t="shared" si="493"/>
        <v>1.97384</v>
      </c>
      <c r="J5259" s="10">
        <f t="shared" si="494"/>
        <v>2.0306384277343699</v>
      </c>
      <c r="K5259" s="10">
        <f t="shared" si="495"/>
        <v>1.5274050292968699</v>
      </c>
      <c r="L5259" s="10">
        <f t="shared" si="496"/>
        <v>9.7980540990829398E-4</v>
      </c>
      <c r="M5259">
        <f t="shared" si="497"/>
        <v>1.51325439219363E-5</v>
      </c>
    </row>
    <row r="5260" spans="2:13" x14ac:dyDescent="0.25">
      <c r="B5260" s="9">
        <v>447.14999389648398</v>
      </c>
      <c r="C5260">
        <v>200000</v>
      </c>
      <c r="D5260">
        <v>2031.63781738281</v>
      </c>
      <c r="E5260">
        <v>1527.87512207031</v>
      </c>
      <c r="F5260">
        <v>0.98212522268295199</v>
      </c>
      <c r="G5260" s="31">
        <v>1.509227695351E-5</v>
      </c>
      <c r="H5260" s="32">
        <f t="shared" si="492"/>
        <v>173.999993896484</v>
      </c>
      <c r="I5260">
        <f t="shared" si="493"/>
        <v>1.97384</v>
      </c>
      <c r="J5260" s="10">
        <f t="shared" si="494"/>
        <v>2.0316378173828098</v>
      </c>
      <c r="K5260" s="10">
        <f t="shared" si="495"/>
        <v>1.52787512207031</v>
      </c>
      <c r="L5260" s="10">
        <f t="shared" si="496"/>
        <v>9.8212522268295208E-4</v>
      </c>
      <c r="M5260">
        <f t="shared" si="497"/>
        <v>1.509227695351E-5</v>
      </c>
    </row>
    <row r="5261" spans="2:13" x14ac:dyDescent="0.25">
      <c r="B5261" s="9">
        <v>446.14999389648398</v>
      </c>
      <c r="C5261">
        <v>200000</v>
      </c>
      <c r="D5261">
        <v>2032.66772460937</v>
      </c>
      <c r="E5261">
        <v>1528.36584472656</v>
      </c>
      <c r="F5261">
        <v>0.98445737361907903</v>
      </c>
      <c r="G5261" s="31">
        <v>1.5052030903461801E-5</v>
      </c>
      <c r="H5261" s="32">
        <f t="shared" si="492"/>
        <v>172.999993896484</v>
      </c>
      <c r="I5261">
        <f t="shared" si="493"/>
        <v>1.97384</v>
      </c>
      <c r="J5261" s="10">
        <f t="shared" si="494"/>
        <v>2.0326677246093698</v>
      </c>
      <c r="K5261" s="10">
        <f t="shared" si="495"/>
        <v>1.52836584472656</v>
      </c>
      <c r="L5261" s="10">
        <f t="shared" si="496"/>
        <v>9.8445737361907903E-4</v>
      </c>
      <c r="M5261">
        <f t="shared" si="497"/>
        <v>1.5052030903461801E-5</v>
      </c>
    </row>
    <row r="5262" spans="2:13" x14ac:dyDescent="0.25">
      <c r="B5262" s="9">
        <v>445.14999389648398</v>
      </c>
      <c r="C5262">
        <v>200000</v>
      </c>
      <c r="D5262">
        <v>2033.72875976562</v>
      </c>
      <c r="E5262">
        <v>1528.8779296875</v>
      </c>
      <c r="F5262">
        <v>0.98680186271667403</v>
      </c>
      <c r="G5262" s="31">
        <v>1.50118066812865E-5</v>
      </c>
      <c r="H5262" s="32">
        <f t="shared" si="492"/>
        <v>171.999993896484</v>
      </c>
      <c r="I5262">
        <f t="shared" si="493"/>
        <v>1.97384</v>
      </c>
      <c r="J5262" s="10">
        <f t="shared" si="494"/>
        <v>2.0337287597656202</v>
      </c>
      <c r="K5262" s="10">
        <f t="shared" si="495"/>
        <v>1.5288779296874999</v>
      </c>
      <c r="L5262" s="10">
        <f t="shared" si="496"/>
        <v>9.8680186271667397E-4</v>
      </c>
      <c r="M5262">
        <f t="shared" si="497"/>
        <v>1.50118066812865E-5</v>
      </c>
    </row>
    <row r="5263" spans="2:13" x14ac:dyDescent="0.25">
      <c r="B5263" s="9">
        <v>444.14999389648398</v>
      </c>
      <c r="C5263">
        <v>200000</v>
      </c>
      <c r="D5263">
        <v>2034.82165527343</v>
      </c>
      <c r="E5263">
        <v>1529.41162109375</v>
      </c>
      <c r="F5263">
        <v>0.98915886878967196</v>
      </c>
      <c r="G5263" s="31">
        <v>1.4971604286984E-5</v>
      </c>
      <c r="H5263" s="32">
        <f t="shared" si="492"/>
        <v>170.999993896484</v>
      </c>
      <c r="I5263">
        <f t="shared" si="493"/>
        <v>1.97384</v>
      </c>
      <c r="J5263" s="10">
        <f t="shared" si="494"/>
        <v>2.0348216552734302</v>
      </c>
      <c r="K5263" s="10">
        <f t="shared" si="495"/>
        <v>1.5294116210937501</v>
      </c>
      <c r="L5263" s="10">
        <f t="shared" si="496"/>
        <v>9.891588687896719E-4</v>
      </c>
      <c r="M5263">
        <f t="shared" si="497"/>
        <v>1.4971604286984E-5</v>
      </c>
    </row>
    <row r="5264" spans="2:13" x14ac:dyDescent="0.25">
      <c r="B5264" s="9">
        <v>443.14999389648398</v>
      </c>
      <c r="C5264">
        <v>200000</v>
      </c>
      <c r="D5264">
        <v>2035.94714355468</v>
      </c>
      <c r="E5264">
        <v>1529.96752929687</v>
      </c>
      <c r="F5264">
        <v>0.99152851104736295</v>
      </c>
      <c r="G5264" s="31">
        <v>1.49314237205544E-5</v>
      </c>
      <c r="H5264" s="32">
        <f t="shared" si="492"/>
        <v>169.999993896484</v>
      </c>
      <c r="I5264">
        <f t="shared" si="493"/>
        <v>1.97384</v>
      </c>
      <c r="J5264" s="10">
        <f t="shared" si="494"/>
        <v>2.0359471435546799</v>
      </c>
      <c r="K5264" s="10">
        <f t="shared" si="495"/>
        <v>1.52996752929687</v>
      </c>
      <c r="L5264" s="10">
        <f t="shared" si="496"/>
        <v>9.9152851104736305E-4</v>
      </c>
      <c r="M5264">
        <f t="shared" si="497"/>
        <v>1.49314237205544E-5</v>
      </c>
    </row>
    <row r="5265" spans="2:13" x14ac:dyDescent="0.25">
      <c r="B5265" s="9">
        <v>442.14999389648398</v>
      </c>
      <c r="C5265">
        <v>200000</v>
      </c>
      <c r="D5265">
        <v>2037.10583496093</v>
      </c>
      <c r="E5265">
        <v>1530.54626464843</v>
      </c>
      <c r="F5265">
        <v>0.99391084909438998</v>
      </c>
      <c r="G5265" s="31">
        <v>1.4891264981997601E-5</v>
      </c>
      <c r="H5265" s="32">
        <f t="shared" si="492"/>
        <v>168.999993896484</v>
      </c>
      <c r="I5265">
        <f t="shared" si="493"/>
        <v>1.97384</v>
      </c>
      <c r="J5265" s="10">
        <f t="shared" si="494"/>
        <v>2.0371058349609301</v>
      </c>
      <c r="K5265" s="10">
        <f t="shared" si="495"/>
        <v>1.53054626464843</v>
      </c>
      <c r="L5265" s="10">
        <f t="shared" si="496"/>
        <v>9.9391084909439004E-4</v>
      </c>
      <c r="M5265">
        <f t="shared" si="497"/>
        <v>1.4891264981997601E-5</v>
      </c>
    </row>
    <row r="5266" spans="2:13" x14ac:dyDescent="0.25">
      <c r="B5266" s="9">
        <v>441.14999389648398</v>
      </c>
      <c r="C5266">
        <v>200000</v>
      </c>
      <c r="D5266">
        <v>2038.29870605468</v>
      </c>
      <c r="E5266">
        <v>1531.14807128906</v>
      </c>
      <c r="F5266">
        <v>0.99630612134933405</v>
      </c>
      <c r="G5266" s="31">
        <v>1.48511298903031E-5</v>
      </c>
      <c r="H5266" s="32">
        <f t="shared" si="492"/>
        <v>167.999993896484</v>
      </c>
      <c r="I5266">
        <f t="shared" si="493"/>
        <v>1.97384</v>
      </c>
      <c r="J5266" s="10">
        <f t="shared" si="494"/>
        <v>2.0382987060546798</v>
      </c>
      <c r="K5266" s="10">
        <f t="shared" si="495"/>
        <v>1.5311480712890599</v>
      </c>
      <c r="L5266" s="10">
        <f t="shared" si="496"/>
        <v>9.9630612134933398E-4</v>
      </c>
      <c r="M5266">
        <f t="shared" si="497"/>
        <v>1.48511298903031E-5</v>
      </c>
    </row>
    <row r="5267" spans="2:13" x14ac:dyDescent="0.25">
      <c r="B5267" s="9">
        <v>440.14999389648398</v>
      </c>
      <c r="C5267">
        <v>200000</v>
      </c>
      <c r="D5267">
        <v>2039.52648925781</v>
      </c>
      <c r="E5267">
        <v>1531.77380371093</v>
      </c>
      <c r="F5267">
        <v>0.99871438741683904</v>
      </c>
      <c r="G5267" s="31">
        <v>1.48110166264814E-5</v>
      </c>
      <c r="H5267" s="32">
        <f t="shared" si="492"/>
        <v>166.999993896484</v>
      </c>
      <c r="I5267">
        <f t="shared" si="493"/>
        <v>1.97384</v>
      </c>
      <c r="J5267" s="10">
        <f t="shared" si="494"/>
        <v>2.0395264892578102</v>
      </c>
      <c r="K5267" s="10">
        <f t="shared" si="495"/>
        <v>1.5317738037109301</v>
      </c>
      <c r="L5267" s="10">
        <f t="shared" si="496"/>
        <v>9.98714387416839E-4</v>
      </c>
      <c r="M5267">
        <f t="shared" si="497"/>
        <v>1.48110166264814E-5</v>
      </c>
    </row>
    <row r="5268" spans="2:13" x14ac:dyDescent="0.25">
      <c r="B5268" s="9">
        <v>439.14999389648398</v>
      </c>
      <c r="C5268">
        <v>200000</v>
      </c>
      <c r="D5268">
        <v>2040.7900390625</v>
      </c>
      <c r="E5268">
        <v>1532.423828125</v>
      </c>
      <c r="F5268">
        <v>1.0011358261108301</v>
      </c>
      <c r="G5268" s="31">
        <v>1.47709261000272E-5</v>
      </c>
      <c r="H5268" s="32">
        <f t="shared" si="492"/>
        <v>165.999993896484</v>
      </c>
      <c r="I5268">
        <f t="shared" si="493"/>
        <v>1.97384</v>
      </c>
      <c r="J5268" s="10">
        <f t="shared" si="494"/>
        <v>2.0407900390624998</v>
      </c>
      <c r="K5268" s="10">
        <f t="shared" si="495"/>
        <v>1.532423828125</v>
      </c>
      <c r="L5268" s="10">
        <f t="shared" si="496"/>
        <v>1.0011358261108301E-3</v>
      </c>
      <c r="M5268">
        <f t="shared" si="497"/>
        <v>1.47709261000272E-5</v>
      </c>
    </row>
    <row r="5269" spans="2:13" x14ac:dyDescent="0.25">
      <c r="B5269" s="9">
        <v>438.14999389648398</v>
      </c>
      <c r="C5269">
        <v>200000</v>
      </c>
      <c r="D5269">
        <v>2042.09020996093</v>
      </c>
      <c r="E5269">
        <v>1533.09875488281</v>
      </c>
      <c r="F5269">
        <v>1.0035704374313299</v>
      </c>
      <c r="G5269" s="31">
        <v>1.4730859220435299E-5</v>
      </c>
      <c r="H5269" s="32">
        <f t="shared" si="492"/>
        <v>164.999993896484</v>
      </c>
      <c r="I5269">
        <f t="shared" si="493"/>
        <v>1.97384</v>
      </c>
      <c r="J5269" s="10">
        <f t="shared" si="494"/>
        <v>2.0420902099609299</v>
      </c>
      <c r="K5269" s="10">
        <f t="shared" si="495"/>
        <v>1.5330987548828099</v>
      </c>
      <c r="L5269" s="10">
        <f t="shared" si="496"/>
        <v>1.0035704374313299E-3</v>
      </c>
      <c r="M5269">
        <f t="shared" si="497"/>
        <v>1.4730859220435299E-5</v>
      </c>
    </row>
    <row r="5270" spans="2:13" x14ac:dyDescent="0.25">
      <c r="B5270" s="9">
        <v>437.14999389648398</v>
      </c>
      <c r="C5270">
        <v>200000</v>
      </c>
      <c r="D5270">
        <v>2043.42785644531</v>
      </c>
      <c r="E5270">
        <v>1533.79931640625</v>
      </c>
      <c r="F5270">
        <v>1.0060185194015501</v>
      </c>
      <c r="G5270" s="31">
        <v>1.4690815078211E-5</v>
      </c>
      <c r="H5270" s="32">
        <f t="shared" si="492"/>
        <v>163.999993896484</v>
      </c>
      <c r="I5270">
        <f t="shared" si="493"/>
        <v>1.97384</v>
      </c>
      <c r="J5270" s="10">
        <f t="shared" si="494"/>
        <v>2.0434278564453101</v>
      </c>
      <c r="K5270" s="10">
        <f t="shared" si="495"/>
        <v>1.53379931640625</v>
      </c>
      <c r="L5270" s="10">
        <f t="shared" si="496"/>
        <v>1.00601851940155E-3</v>
      </c>
      <c r="M5270">
        <f t="shared" si="497"/>
        <v>1.4690815078211E-5</v>
      </c>
    </row>
    <row r="5271" spans="2:13" x14ac:dyDescent="0.25">
      <c r="B5271" s="9">
        <v>436.14999389648398</v>
      </c>
      <c r="C5271">
        <v>200000</v>
      </c>
      <c r="D5271">
        <v>2044.80383300781</v>
      </c>
      <c r="E5271">
        <v>1534.52587890625</v>
      </c>
      <c r="F5271">
        <v>1.0084801912307699</v>
      </c>
      <c r="G5271" s="31">
        <v>1.4650794582848899E-5</v>
      </c>
      <c r="H5271" s="32">
        <f t="shared" si="492"/>
        <v>162.999993896484</v>
      </c>
      <c r="I5271">
        <f t="shared" si="493"/>
        <v>1.97384</v>
      </c>
      <c r="J5271" s="10">
        <f t="shared" si="494"/>
        <v>2.0448038330078102</v>
      </c>
      <c r="K5271" s="10">
        <f t="shared" si="495"/>
        <v>1.5345258789062499</v>
      </c>
      <c r="L5271" s="10">
        <f t="shared" si="496"/>
        <v>1.0084801912307699E-3</v>
      </c>
      <c r="M5271">
        <f t="shared" si="497"/>
        <v>1.4650794582848899E-5</v>
      </c>
    </row>
    <row r="5272" spans="2:13" x14ac:dyDescent="0.25">
      <c r="B5272" s="9">
        <v>435.14999389648398</v>
      </c>
      <c r="C5272">
        <v>200000</v>
      </c>
      <c r="D5272">
        <v>2046.21936035156</v>
      </c>
      <c r="E5272">
        <v>1535.27941894531</v>
      </c>
      <c r="F5272">
        <v>1.0109554529189999</v>
      </c>
      <c r="G5272" s="31">
        <v>1.4610797734349001E-5</v>
      </c>
      <c r="H5272" s="32">
        <f t="shared" si="492"/>
        <v>161.999993896484</v>
      </c>
      <c r="I5272">
        <f t="shared" si="493"/>
        <v>1.97384</v>
      </c>
      <c r="J5272" s="10">
        <f t="shared" si="494"/>
        <v>2.0462193603515599</v>
      </c>
      <c r="K5272" s="10">
        <f t="shared" si="495"/>
        <v>1.5352794189453101</v>
      </c>
      <c r="L5272" s="10">
        <f t="shared" si="496"/>
        <v>1.0109554529189998E-3</v>
      </c>
      <c r="M5272">
        <f t="shared" si="497"/>
        <v>1.4610797734349001E-5</v>
      </c>
    </row>
    <row r="5273" spans="2:13" x14ac:dyDescent="0.25">
      <c r="B5273" s="9">
        <v>434.14999389648398</v>
      </c>
      <c r="C5273">
        <v>200000</v>
      </c>
      <c r="D5273">
        <v>2047.67529296875</v>
      </c>
      <c r="E5273">
        <v>1536.06042480468</v>
      </c>
      <c r="F5273">
        <v>1.01344454288482</v>
      </c>
      <c r="G5273" s="31">
        <v>1.4570825442206099E-5</v>
      </c>
      <c r="H5273" s="32">
        <f t="shared" si="492"/>
        <v>160.999993896484</v>
      </c>
      <c r="I5273">
        <f t="shared" si="493"/>
        <v>1.97384</v>
      </c>
      <c r="J5273" s="10">
        <f t="shared" si="494"/>
        <v>2.0476752929687501</v>
      </c>
      <c r="K5273" s="10">
        <f t="shared" si="495"/>
        <v>1.5360604248046801</v>
      </c>
      <c r="L5273" s="10">
        <f t="shared" si="496"/>
        <v>1.0134445428848201E-3</v>
      </c>
      <c r="M5273">
        <f t="shared" si="497"/>
        <v>1.4570825442206099E-5</v>
      </c>
    </row>
    <row r="5274" spans="2:13" x14ac:dyDescent="0.25">
      <c r="B5274" s="9">
        <v>433.14999389648398</v>
      </c>
      <c r="C5274">
        <v>200000</v>
      </c>
      <c r="D5274">
        <v>2049.17260742187</v>
      </c>
      <c r="E5274">
        <v>1536.86975097656</v>
      </c>
      <c r="F5274">
        <v>1.01594769954681</v>
      </c>
      <c r="G5274" s="31">
        <v>1.45308767969254E-5</v>
      </c>
      <c r="H5274" s="32">
        <f t="shared" si="492"/>
        <v>159.999993896484</v>
      </c>
      <c r="I5274">
        <f t="shared" si="493"/>
        <v>1.97384</v>
      </c>
      <c r="J5274" s="10">
        <f t="shared" si="494"/>
        <v>2.0491726074218701</v>
      </c>
      <c r="K5274" s="10">
        <f t="shared" si="495"/>
        <v>1.5368697509765601</v>
      </c>
      <c r="L5274" s="10">
        <f t="shared" si="496"/>
        <v>1.0159476995468099E-3</v>
      </c>
      <c r="M5274">
        <f t="shared" si="497"/>
        <v>1.45308767969254E-5</v>
      </c>
    </row>
    <row r="5275" spans="2:13" x14ac:dyDescent="0.25">
      <c r="B5275" s="9">
        <v>432.14999389648398</v>
      </c>
      <c r="C5275">
        <v>200000</v>
      </c>
      <c r="D5275">
        <v>2050.71264648437</v>
      </c>
      <c r="E5275">
        <v>1537.7080078125</v>
      </c>
      <c r="F5275">
        <v>1.01846492290496</v>
      </c>
      <c r="G5275" s="31">
        <v>1.4490952708001701E-5</v>
      </c>
      <c r="H5275" s="32">
        <f t="shared" si="492"/>
        <v>158.999993896484</v>
      </c>
      <c r="I5275">
        <f t="shared" si="493"/>
        <v>1.97384</v>
      </c>
      <c r="J5275" s="10">
        <f t="shared" si="494"/>
        <v>2.0507126464843699</v>
      </c>
      <c r="K5275" s="10">
        <f t="shared" si="495"/>
        <v>1.5377080078125001</v>
      </c>
      <c r="L5275" s="10">
        <f t="shared" si="496"/>
        <v>1.0184649229049601E-3</v>
      </c>
      <c r="M5275">
        <f t="shared" si="497"/>
        <v>1.4490952708001701E-5</v>
      </c>
    </row>
    <row r="5276" spans="2:13" x14ac:dyDescent="0.25">
      <c r="B5276" s="9">
        <v>431.14999389648398</v>
      </c>
      <c r="C5276">
        <v>200000</v>
      </c>
      <c r="D5276">
        <v>2052.29638671875</v>
      </c>
      <c r="E5276">
        <v>1538.576171875</v>
      </c>
      <c r="F5276">
        <v>1.02099645137786</v>
      </c>
      <c r="G5276" s="31">
        <v>1.44510522659402E-5</v>
      </c>
      <c r="H5276" s="32">
        <f t="shared" si="492"/>
        <v>157.999993896484</v>
      </c>
      <c r="I5276">
        <f t="shared" si="493"/>
        <v>1.97384</v>
      </c>
      <c r="J5276" s="10">
        <f t="shared" si="494"/>
        <v>2.05229638671875</v>
      </c>
      <c r="K5276" s="10">
        <f t="shared" si="495"/>
        <v>1.538576171875</v>
      </c>
      <c r="L5276" s="10">
        <f t="shared" si="496"/>
        <v>1.0209964513778599E-3</v>
      </c>
      <c r="M5276">
        <f t="shared" si="497"/>
        <v>1.44510522659402E-5</v>
      </c>
    </row>
    <row r="5277" spans="2:13" x14ac:dyDescent="0.25">
      <c r="B5277" s="9">
        <v>430.14999389648398</v>
      </c>
      <c r="C5277">
        <v>200000</v>
      </c>
      <c r="D5277">
        <v>2053.92504882812</v>
      </c>
      <c r="E5277">
        <v>1539.47485351562</v>
      </c>
      <c r="F5277">
        <v>1.0235424041748</v>
      </c>
      <c r="G5277" s="31">
        <v>1.44111772897304E-5</v>
      </c>
      <c r="H5277" s="32">
        <f t="shared" si="492"/>
        <v>156.999993896484</v>
      </c>
      <c r="I5277">
        <f t="shared" si="493"/>
        <v>1.97384</v>
      </c>
      <c r="J5277" s="10">
        <f t="shared" si="494"/>
        <v>2.0539250488281202</v>
      </c>
      <c r="K5277" s="10">
        <f t="shared" si="495"/>
        <v>1.53947485351562</v>
      </c>
      <c r="L5277" s="10">
        <f t="shared" si="496"/>
        <v>1.0235424041748001E-3</v>
      </c>
      <c r="M5277">
        <f t="shared" si="497"/>
        <v>1.44111772897304E-5</v>
      </c>
    </row>
    <row r="5278" spans="2:13" x14ac:dyDescent="0.25">
      <c r="B5278" s="9">
        <v>429.14999389648398</v>
      </c>
      <c r="C5278">
        <v>200000</v>
      </c>
      <c r="D5278">
        <v>2055.60009765625</v>
      </c>
      <c r="E5278">
        <v>1540.40515136718</v>
      </c>
      <c r="F5278">
        <v>1.0261029005050599</v>
      </c>
      <c r="G5278" s="31">
        <v>1.4371327779372201E-5</v>
      </c>
      <c r="H5278" s="32">
        <f t="shared" si="492"/>
        <v>155.999993896484</v>
      </c>
      <c r="I5278">
        <f t="shared" si="493"/>
        <v>1.97384</v>
      </c>
      <c r="J5278" s="10">
        <f t="shared" si="494"/>
        <v>2.0556000976562498</v>
      </c>
      <c r="K5278" s="10">
        <f t="shared" si="495"/>
        <v>1.5404051513671799</v>
      </c>
      <c r="L5278" s="10">
        <f t="shared" si="496"/>
        <v>1.0261029005050599E-3</v>
      </c>
      <c r="M5278">
        <f t="shared" si="497"/>
        <v>1.4371327779372201E-5</v>
      </c>
    </row>
    <row r="5279" spans="2:13" x14ac:dyDescent="0.25">
      <c r="B5279" s="9">
        <v>428.14999389648398</v>
      </c>
      <c r="C5279">
        <v>200000</v>
      </c>
      <c r="D5279">
        <v>2057.32275390625</v>
      </c>
      <c r="E5279">
        <v>1541.36791992187</v>
      </c>
      <c r="F5279">
        <v>1.0286781787872299</v>
      </c>
      <c r="G5279" s="31">
        <v>1.43315028253709E-5</v>
      </c>
      <c r="H5279" s="32">
        <f t="shared" si="492"/>
        <v>154.999993896484</v>
      </c>
      <c r="I5279">
        <f t="shared" si="493"/>
        <v>1.97384</v>
      </c>
      <c r="J5279" s="10">
        <f t="shared" si="494"/>
        <v>2.05732275390625</v>
      </c>
      <c r="K5279" s="10">
        <f t="shared" si="495"/>
        <v>1.5413679199218699</v>
      </c>
      <c r="L5279" s="10">
        <f t="shared" si="496"/>
        <v>1.0286781787872299E-3</v>
      </c>
      <c r="M5279">
        <f t="shared" si="497"/>
        <v>1.43315028253709E-5</v>
      </c>
    </row>
    <row r="5280" spans="2:13" x14ac:dyDescent="0.25">
      <c r="B5280" s="9">
        <v>427.14999389648398</v>
      </c>
      <c r="C5280">
        <v>200000</v>
      </c>
      <c r="D5280">
        <v>2059.09448242187</v>
      </c>
      <c r="E5280">
        <v>1542.36413574218</v>
      </c>
      <c r="F5280">
        <v>1.0312683582305899</v>
      </c>
      <c r="G5280" s="31">
        <v>1.42917033372214E-5</v>
      </c>
      <c r="H5280" s="32">
        <f t="shared" si="492"/>
        <v>153.999993896484</v>
      </c>
      <c r="I5280">
        <f t="shared" si="493"/>
        <v>1.97384</v>
      </c>
      <c r="J5280" s="10">
        <f t="shared" si="494"/>
        <v>2.05909448242187</v>
      </c>
      <c r="K5280" s="10">
        <f t="shared" si="495"/>
        <v>1.54236413574218</v>
      </c>
      <c r="L5280" s="10">
        <f t="shared" si="496"/>
        <v>1.0312683582305898E-3</v>
      </c>
      <c r="M5280">
        <f t="shared" si="497"/>
        <v>1.42917033372214E-5</v>
      </c>
    </row>
    <row r="5281" spans="2:13" x14ac:dyDescent="0.25">
      <c r="B5281" s="9">
        <v>426.14999389648398</v>
      </c>
      <c r="C5281">
        <v>200000</v>
      </c>
      <c r="D5281">
        <v>2060.91674804687</v>
      </c>
      <c r="E5281">
        <v>1543.39501953125</v>
      </c>
      <c r="F5281">
        <v>1.03387367725372</v>
      </c>
      <c r="G5281" s="31">
        <v>1.42519293149234E-5</v>
      </c>
      <c r="H5281" s="32">
        <f t="shared" si="492"/>
        <v>152.999993896484</v>
      </c>
      <c r="I5281">
        <f t="shared" si="493"/>
        <v>1.97384</v>
      </c>
      <c r="J5281" s="10">
        <f t="shared" si="494"/>
        <v>2.06091674804687</v>
      </c>
      <c r="K5281" s="10">
        <f t="shared" si="495"/>
        <v>1.54339501953125</v>
      </c>
      <c r="L5281" s="10">
        <f t="shared" si="496"/>
        <v>1.0338736772537199E-3</v>
      </c>
      <c r="M5281">
        <f t="shared" si="497"/>
        <v>1.42519293149234E-5</v>
      </c>
    </row>
    <row r="5282" spans="2:13" x14ac:dyDescent="0.25">
      <c r="B5282" s="9">
        <v>425.14999389648398</v>
      </c>
      <c r="C5282">
        <v>200000</v>
      </c>
      <c r="D5282">
        <v>2062.79125976562</v>
      </c>
      <c r="E5282">
        <v>1544.46154785156</v>
      </c>
      <c r="F5282">
        <v>1.03649413585662</v>
      </c>
      <c r="G5282" s="31">
        <v>1.4212181667971801E-5</v>
      </c>
      <c r="H5282" s="32">
        <f t="shared" si="492"/>
        <v>151.999993896484</v>
      </c>
      <c r="I5282">
        <f t="shared" si="493"/>
        <v>1.97384</v>
      </c>
      <c r="J5282" s="10">
        <f t="shared" si="494"/>
        <v>2.0627912597656199</v>
      </c>
      <c r="K5282" s="10">
        <f t="shared" si="495"/>
        <v>1.54446154785156</v>
      </c>
      <c r="L5282" s="10">
        <f t="shared" si="496"/>
        <v>1.03649413585662E-3</v>
      </c>
      <c r="M5282">
        <f t="shared" si="497"/>
        <v>1.4212181667971801E-5</v>
      </c>
    </row>
    <row r="5283" spans="2:13" x14ac:dyDescent="0.25">
      <c r="B5283" s="9">
        <v>424.14999389648398</v>
      </c>
      <c r="C5283">
        <v>200000</v>
      </c>
      <c r="D5283">
        <v>2064.71997070312</v>
      </c>
      <c r="E5283">
        <v>1545.56494140625</v>
      </c>
      <c r="F5283">
        <v>1.03913009166717</v>
      </c>
      <c r="G5283" s="31">
        <v>1.41724594868719E-5</v>
      </c>
      <c r="H5283" s="32">
        <f t="shared" si="492"/>
        <v>150.999993896484</v>
      </c>
      <c r="I5283">
        <f t="shared" si="493"/>
        <v>1.97384</v>
      </c>
      <c r="J5283" s="10">
        <f t="shared" si="494"/>
        <v>2.0647199707031199</v>
      </c>
      <c r="K5283" s="10">
        <f t="shared" si="495"/>
        <v>1.54556494140625</v>
      </c>
      <c r="L5283" s="10">
        <f t="shared" si="496"/>
        <v>1.03913009166717E-3</v>
      </c>
      <c r="M5283">
        <f t="shared" si="497"/>
        <v>1.41724594868719E-5</v>
      </c>
    </row>
    <row r="5284" spans="2:13" x14ac:dyDescent="0.25">
      <c r="B5284" s="9">
        <v>423.14999389648398</v>
      </c>
      <c r="C5284">
        <v>200000</v>
      </c>
      <c r="D5284">
        <v>2066.70434570312</v>
      </c>
      <c r="E5284">
        <v>1546.70666503906</v>
      </c>
      <c r="F5284">
        <v>1.04178166389465</v>
      </c>
      <c r="G5284" s="31">
        <v>1.41327636811183E-5</v>
      </c>
      <c r="H5284" s="32">
        <f t="shared" si="492"/>
        <v>149.999993896484</v>
      </c>
      <c r="I5284">
        <f t="shared" si="493"/>
        <v>1.97384</v>
      </c>
      <c r="J5284" s="10">
        <f t="shared" si="494"/>
        <v>2.06670434570312</v>
      </c>
      <c r="K5284" s="10">
        <f t="shared" si="495"/>
        <v>1.54670666503906</v>
      </c>
      <c r="L5284" s="10">
        <f t="shared" si="496"/>
        <v>1.0417816638946501E-3</v>
      </c>
      <c r="M5284">
        <f t="shared" si="497"/>
        <v>1.41327636811183E-5</v>
      </c>
    </row>
    <row r="5285" spans="2:13" x14ac:dyDescent="0.25">
      <c r="B5285" s="9">
        <v>422.14999389648398</v>
      </c>
      <c r="C5285">
        <v>200000</v>
      </c>
      <c r="D5285">
        <v>2068.74658203125</v>
      </c>
      <c r="E5285">
        <v>1547.88806152343</v>
      </c>
      <c r="F5285">
        <v>1.0444489717483501</v>
      </c>
      <c r="G5285" s="31">
        <v>1.4093094250711099E-5</v>
      </c>
      <c r="H5285" s="32">
        <f t="shared" si="492"/>
        <v>148.999993896484</v>
      </c>
      <c r="I5285">
        <f t="shared" si="493"/>
        <v>1.97384</v>
      </c>
      <c r="J5285" s="10">
        <f t="shared" si="494"/>
        <v>2.0687465820312498</v>
      </c>
      <c r="K5285" s="10">
        <f t="shared" si="495"/>
        <v>1.5478880615234301</v>
      </c>
      <c r="L5285" s="10">
        <f t="shared" si="496"/>
        <v>1.0444489717483501E-3</v>
      </c>
      <c r="M5285">
        <f t="shared" si="497"/>
        <v>1.4093094250711099E-5</v>
      </c>
    </row>
    <row r="5286" spans="2:13" x14ac:dyDescent="0.25">
      <c r="B5286" s="9">
        <v>421.14999389648398</v>
      </c>
      <c r="C5286">
        <v>200000</v>
      </c>
      <c r="D5286">
        <v>2070.84912109375</v>
      </c>
      <c r="E5286">
        <v>1549.11071777343</v>
      </c>
      <c r="F5286">
        <v>1.0471322536468499</v>
      </c>
      <c r="G5286" s="31">
        <v>1.4053452105144901E-5</v>
      </c>
      <c r="H5286" s="32">
        <f t="shared" si="492"/>
        <v>147.999993896484</v>
      </c>
      <c r="I5286">
        <f t="shared" si="493"/>
        <v>1.97384</v>
      </c>
      <c r="J5286" s="10">
        <f t="shared" si="494"/>
        <v>2.0708491210937501</v>
      </c>
      <c r="K5286" s="10">
        <f t="shared" si="495"/>
        <v>1.54911071777343</v>
      </c>
      <c r="L5286" s="10">
        <f t="shared" si="496"/>
        <v>1.0471322536468499E-3</v>
      </c>
      <c r="M5286">
        <f t="shared" si="497"/>
        <v>1.4053452105144901E-5</v>
      </c>
    </row>
    <row r="5287" spans="2:13" x14ac:dyDescent="0.25">
      <c r="B5287" s="9">
        <v>420.14999389648398</v>
      </c>
      <c r="C5287">
        <v>200000</v>
      </c>
      <c r="D5287">
        <v>2073.013671875</v>
      </c>
      <c r="E5287">
        <v>1550.37622070312</v>
      </c>
      <c r="F5287">
        <v>1.04983174800872</v>
      </c>
      <c r="G5287" s="31">
        <v>1.4013836334925099E-5</v>
      </c>
      <c r="H5287" s="32">
        <f t="shared" si="492"/>
        <v>146.999993896484</v>
      </c>
      <c r="I5287">
        <f t="shared" si="493"/>
        <v>1.97384</v>
      </c>
      <c r="J5287" s="10">
        <f t="shared" si="494"/>
        <v>2.0730136718750001</v>
      </c>
      <c r="K5287" s="10">
        <f t="shared" si="495"/>
        <v>1.55037622070312</v>
      </c>
      <c r="L5287" s="10">
        <f t="shared" si="496"/>
        <v>1.0498317480087201E-3</v>
      </c>
      <c r="M5287">
        <f t="shared" si="497"/>
        <v>1.4013836334925099E-5</v>
      </c>
    </row>
    <row r="5288" spans="2:13" x14ac:dyDescent="0.25">
      <c r="B5288" s="9">
        <v>419.14999389648398</v>
      </c>
      <c r="C5288">
        <v>200000</v>
      </c>
      <c r="D5288">
        <v>2075.24340820312</v>
      </c>
      <c r="E5288">
        <v>1551.68640136718</v>
      </c>
      <c r="F5288">
        <v>1.0525474548339799</v>
      </c>
      <c r="G5288" s="31">
        <v>1.3974248759041E-5</v>
      </c>
      <c r="H5288" s="32">
        <f t="shared" si="492"/>
        <v>145.999993896484</v>
      </c>
      <c r="I5288">
        <f t="shared" si="493"/>
        <v>1.97384</v>
      </c>
      <c r="J5288" s="10">
        <f t="shared" si="494"/>
        <v>2.0752434082031201</v>
      </c>
      <c r="K5288" s="10">
        <f t="shared" si="495"/>
        <v>1.5516864013671801</v>
      </c>
      <c r="L5288" s="10">
        <f t="shared" si="496"/>
        <v>1.05254745483398E-3</v>
      </c>
      <c r="M5288">
        <f t="shared" si="497"/>
        <v>1.3974248759041E-5</v>
      </c>
    </row>
    <row r="5289" spans="2:13" x14ac:dyDescent="0.25">
      <c r="B5289" s="9">
        <v>418.14999389648398</v>
      </c>
      <c r="C5289">
        <v>200000</v>
      </c>
      <c r="D5289">
        <v>2077.54052734375</v>
      </c>
      <c r="E5289">
        <v>1553.04345703125</v>
      </c>
      <c r="F5289">
        <v>1.0552798509597701</v>
      </c>
      <c r="G5289" s="31">
        <v>1.39346875585033E-5</v>
      </c>
      <c r="H5289" s="32">
        <f t="shared" si="492"/>
        <v>144.999993896484</v>
      </c>
      <c r="I5289">
        <f t="shared" si="493"/>
        <v>1.97384</v>
      </c>
      <c r="J5289" s="10">
        <f t="shared" si="494"/>
        <v>2.0775405273437499</v>
      </c>
      <c r="K5289" s="10">
        <f t="shared" si="495"/>
        <v>1.5530434570312499</v>
      </c>
      <c r="L5289" s="10">
        <f t="shared" si="496"/>
        <v>1.05527985095977E-3</v>
      </c>
      <c r="M5289">
        <f t="shared" si="497"/>
        <v>1.39346875585033E-5</v>
      </c>
    </row>
    <row r="5290" spans="2:13" x14ac:dyDescent="0.25">
      <c r="B5290" s="9">
        <v>417.14999389648398</v>
      </c>
      <c r="C5290">
        <v>200000</v>
      </c>
      <c r="D5290">
        <v>2079.90869140625</v>
      </c>
      <c r="E5290">
        <v>1554.44934082031</v>
      </c>
      <c r="F5290">
        <v>1.0580289363861</v>
      </c>
      <c r="G5290" s="31">
        <v>1.38951545523013E-5</v>
      </c>
      <c r="H5290" s="32">
        <f t="shared" si="492"/>
        <v>143.999993896484</v>
      </c>
      <c r="I5290">
        <f t="shared" si="493"/>
        <v>1.97384</v>
      </c>
      <c r="J5290" s="10">
        <f t="shared" si="494"/>
        <v>2.0799086914062501</v>
      </c>
      <c r="K5290" s="10">
        <f t="shared" si="495"/>
        <v>1.5544493408203099</v>
      </c>
      <c r="L5290" s="10">
        <f t="shared" si="496"/>
        <v>1.0580289363860999E-3</v>
      </c>
      <c r="M5290">
        <f t="shared" si="497"/>
        <v>1.38951545523013E-5</v>
      </c>
    </row>
    <row r="5291" spans="2:13" x14ac:dyDescent="0.25">
      <c r="B5291" s="9">
        <v>416.14999389648398</v>
      </c>
      <c r="C5291">
        <v>200000</v>
      </c>
      <c r="D5291">
        <v>2082.3505859375</v>
      </c>
      <c r="E5291">
        <v>1555.90649414062</v>
      </c>
      <c r="F5291">
        <v>1.0607949495315501</v>
      </c>
      <c r="G5291" s="31">
        <v>1.38556488309404E-5</v>
      </c>
      <c r="H5291" s="32">
        <f t="shared" si="492"/>
        <v>142.999993896484</v>
      </c>
      <c r="I5291">
        <f t="shared" si="493"/>
        <v>1.97384</v>
      </c>
      <c r="J5291" s="10">
        <f t="shared" si="494"/>
        <v>2.0823505859375002</v>
      </c>
      <c r="K5291" s="10">
        <f t="shared" si="495"/>
        <v>1.55590649414062</v>
      </c>
      <c r="L5291" s="10">
        <f t="shared" si="496"/>
        <v>1.0607949495315501E-3</v>
      </c>
      <c r="M5291">
        <f t="shared" si="497"/>
        <v>1.38556488309404E-5</v>
      </c>
    </row>
    <row r="5292" spans="2:13" x14ac:dyDescent="0.25">
      <c r="B5292" s="9">
        <v>415.14999389648398</v>
      </c>
      <c r="C5292">
        <v>200000</v>
      </c>
      <c r="D5292">
        <v>2084.8701171875</v>
      </c>
      <c r="E5292">
        <v>1557.41772460937</v>
      </c>
      <c r="F5292">
        <v>1.0635782480239799</v>
      </c>
      <c r="G5292" s="31">
        <v>1.38161713039153E-5</v>
      </c>
      <c r="H5292" s="32">
        <f t="shared" si="492"/>
        <v>141.999993896484</v>
      </c>
      <c r="I5292">
        <f t="shared" si="493"/>
        <v>1.97384</v>
      </c>
      <c r="J5292" s="10">
        <f t="shared" si="494"/>
        <v>2.0848701171875001</v>
      </c>
      <c r="K5292" s="10">
        <f t="shared" si="495"/>
        <v>1.5574177246093699</v>
      </c>
      <c r="L5292" s="10">
        <f t="shared" si="496"/>
        <v>1.06357824802398E-3</v>
      </c>
      <c r="M5292">
        <f t="shared" si="497"/>
        <v>1.38161713039153E-5</v>
      </c>
    </row>
    <row r="5293" spans="2:13" x14ac:dyDescent="0.25">
      <c r="B5293" s="9">
        <v>414.14999389648398</v>
      </c>
      <c r="C5293">
        <v>200000</v>
      </c>
      <c r="D5293">
        <v>2087.47119140625</v>
      </c>
      <c r="E5293">
        <v>1558.98596191406</v>
      </c>
      <c r="F5293">
        <v>1.0663788318634</v>
      </c>
      <c r="G5293" s="31">
        <v>1.3776721971225899E-5</v>
      </c>
      <c r="H5293" s="32">
        <f t="shared" si="492"/>
        <v>140.999993896484</v>
      </c>
      <c r="I5293">
        <f t="shared" si="493"/>
        <v>1.97384</v>
      </c>
      <c r="J5293" s="10">
        <f t="shared" si="494"/>
        <v>2.0874711914062498</v>
      </c>
      <c r="K5293" s="10">
        <f t="shared" si="495"/>
        <v>1.55898596191406</v>
      </c>
      <c r="L5293" s="10">
        <f t="shared" si="496"/>
        <v>1.0663788318634E-3</v>
      </c>
      <c r="M5293">
        <f t="shared" si="497"/>
        <v>1.3776721971225899E-5</v>
      </c>
    </row>
    <row r="5294" spans="2:13" x14ac:dyDescent="0.25">
      <c r="B5294" s="9">
        <v>413.14999389648398</v>
      </c>
      <c r="C5294">
        <v>200000</v>
      </c>
      <c r="D5294">
        <v>2090.15844726562</v>
      </c>
      <c r="E5294">
        <v>1560.6142578125</v>
      </c>
      <c r="F5294">
        <v>1.06919705867767</v>
      </c>
      <c r="G5294" s="31">
        <v>1.3737301742366899E-5</v>
      </c>
      <c r="H5294" s="32">
        <f t="shared" si="492"/>
        <v>139.999993896484</v>
      </c>
      <c r="I5294">
        <f t="shared" si="493"/>
        <v>1.97384</v>
      </c>
      <c r="J5294" s="10">
        <f t="shared" si="494"/>
        <v>2.0901584472656198</v>
      </c>
      <c r="K5294" s="10">
        <f t="shared" si="495"/>
        <v>1.5606142578125</v>
      </c>
      <c r="L5294" s="10">
        <f t="shared" si="496"/>
        <v>1.06919705867767E-3</v>
      </c>
      <c r="M5294">
        <f t="shared" si="497"/>
        <v>1.3737301742366899E-5</v>
      </c>
    </row>
    <row r="5295" spans="2:13" x14ac:dyDescent="0.25">
      <c r="B5295" s="9">
        <v>412.14999389648398</v>
      </c>
      <c r="C5295">
        <v>200000</v>
      </c>
      <c r="D5295">
        <v>2092.9365234375</v>
      </c>
      <c r="E5295">
        <v>1562.30651855468</v>
      </c>
      <c r="F5295">
        <v>1.07203316688537</v>
      </c>
      <c r="G5295" s="31">
        <v>1.36979097078437E-5</v>
      </c>
      <c r="H5295" s="32">
        <f t="shared" si="492"/>
        <v>138.999993896484</v>
      </c>
      <c r="I5295">
        <f t="shared" si="493"/>
        <v>1.97384</v>
      </c>
      <c r="J5295" s="10">
        <f t="shared" si="494"/>
        <v>2.0929365234374999</v>
      </c>
      <c r="K5295" s="10">
        <f t="shared" si="495"/>
        <v>1.5623065185546801</v>
      </c>
      <c r="L5295" s="10">
        <f t="shared" si="496"/>
        <v>1.0720331668853699E-3</v>
      </c>
      <c r="M5295">
        <f t="shared" si="497"/>
        <v>1.36979097078437E-5</v>
      </c>
    </row>
    <row r="5296" spans="2:13" x14ac:dyDescent="0.25">
      <c r="B5296" s="9">
        <v>411.14999389648398</v>
      </c>
      <c r="C5296">
        <v>200000</v>
      </c>
      <c r="D5296">
        <v>2095.81103515625</v>
      </c>
      <c r="E5296">
        <v>1564.06665039062</v>
      </c>
      <c r="F5296">
        <v>1.0748873949050901</v>
      </c>
      <c r="G5296" s="31">
        <v>1.3658546777151E-5</v>
      </c>
      <c r="H5296" s="32">
        <f t="shared" si="492"/>
        <v>137.999993896484</v>
      </c>
      <c r="I5296">
        <f t="shared" si="493"/>
        <v>1.97384</v>
      </c>
      <c r="J5296" s="10">
        <f t="shared" si="494"/>
        <v>2.0958110351562498</v>
      </c>
      <c r="K5296" s="10">
        <f t="shared" si="495"/>
        <v>1.56406665039062</v>
      </c>
      <c r="L5296" s="10">
        <f t="shared" si="496"/>
        <v>1.07488739490509E-3</v>
      </c>
      <c r="M5296">
        <f t="shared" si="497"/>
        <v>1.3658546777151E-5</v>
      </c>
    </row>
    <row r="5297" spans="2:13" x14ac:dyDescent="0.25">
      <c r="B5297" s="9">
        <v>410.14999389648398</v>
      </c>
      <c r="C5297">
        <v>200000</v>
      </c>
      <c r="D5297">
        <v>2098.7880859375</v>
      </c>
      <c r="E5297">
        <v>1565.89916992187</v>
      </c>
      <c r="F5297">
        <v>1.0777598619461</v>
      </c>
      <c r="G5297" s="31">
        <v>1.3619213859783401E-5</v>
      </c>
      <c r="H5297" s="32">
        <f t="shared" si="492"/>
        <v>136.999993896484</v>
      </c>
      <c r="I5297">
        <f t="shared" si="493"/>
        <v>1.97384</v>
      </c>
      <c r="J5297" s="10">
        <f t="shared" si="494"/>
        <v>2.0987880859375001</v>
      </c>
      <c r="K5297" s="10">
        <f t="shared" si="495"/>
        <v>1.5658991699218701</v>
      </c>
      <c r="L5297" s="10">
        <f t="shared" si="496"/>
        <v>1.0777598619461E-3</v>
      </c>
      <c r="M5297">
        <f t="shared" si="497"/>
        <v>1.3619213859783401E-5</v>
      </c>
    </row>
    <row r="5298" spans="2:13" x14ac:dyDescent="0.25">
      <c r="B5298" s="9">
        <v>409.14999389648398</v>
      </c>
      <c r="C5298">
        <v>200000</v>
      </c>
      <c r="D5298">
        <v>2101.8740234375</v>
      </c>
      <c r="E5298">
        <v>1567.80920410156</v>
      </c>
      <c r="F5298">
        <v>1.0806510448455799</v>
      </c>
      <c r="G5298" s="31">
        <v>1.3579909136751601E-5</v>
      </c>
      <c r="H5298" s="32">
        <f t="shared" si="492"/>
        <v>135.999993896484</v>
      </c>
      <c r="I5298">
        <f t="shared" si="493"/>
        <v>1.97384</v>
      </c>
      <c r="J5298" s="10">
        <f t="shared" si="494"/>
        <v>2.1018740234375</v>
      </c>
      <c r="K5298" s="10">
        <f t="shared" si="495"/>
        <v>1.5678092041015601</v>
      </c>
      <c r="L5298" s="10">
        <f t="shared" si="496"/>
        <v>1.0806510448455799E-3</v>
      </c>
      <c r="M5298">
        <f t="shared" si="497"/>
        <v>1.3579909136751601E-5</v>
      </c>
    </row>
    <row r="5299" spans="2:13" x14ac:dyDescent="0.25">
      <c r="B5299" s="9">
        <v>408.14999389648398</v>
      </c>
      <c r="C5299">
        <v>200000</v>
      </c>
      <c r="D5299">
        <v>2105.07690429687</v>
      </c>
      <c r="E5299">
        <v>1569.80249023437</v>
      </c>
      <c r="F5299">
        <v>1.0835610628128001</v>
      </c>
      <c r="G5299" s="31">
        <v>1.35406353365397E-5</v>
      </c>
      <c r="H5299" s="32">
        <f t="shared" si="492"/>
        <v>134.999993896484</v>
      </c>
      <c r="I5299">
        <f t="shared" si="493"/>
        <v>1.97384</v>
      </c>
      <c r="J5299" s="10">
        <f t="shared" si="494"/>
        <v>2.1050769042968698</v>
      </c>
      <c r="K5299" s="10">
        <f t="shared" si="495"/>
        <v>1.5698024902343699</v>
      </c>
      <c r="L5299" s="10">
        <f t="shared" si="496"/>
        <v>1.0835610628128001E-3</v>
      </c>
      <c r="M5299">
        <f t="shared" si="497"/>
        <v>1.35406353365397E-5</v>
      </c>
    </row>
    <row r="5300" spans="2:13" x14ac:dyDescent="0.25">
      <c r="B5300" s="9">
        <v>407.14999389648398</v>
      </c>
      <c r="C5300">
        <v>200000</v>
      </c>
      <c r="D5300">
        <v>2108.40502929687</v>
      </c>
      <c r="E5300">
        <v>1571.88537597656</v>
      </c>
      <c r="F5300">
        <v>1.0864901542663501</v>
      </c>
      <c r="G5300" s="31">
        <v>1.3501390640158199E-5</v>
      </c>
      <c r="H5300" s="32">
        <f t="shared" si="492"/>
        <v>133.999993896484</v>
      </c>
      <c r="I5300">
        <f t="shared" si="493"/>
        <v>1.97384</v>
      </c>
      <c r="J5300" s="10">
        <f t="shared" si="494"/>
        <v>2.1084050292968701</v>
      </c>
      <c r="K5300" s="10">
        <f t="shared" si="495"/>
        <v>1.5718853759765601</v>
      </c>
      <c r="L5300" s="10">
        <f t="shared" si="496"/>
        <v>1.0864901542663502E-3</v>
      </c>
      <c r="M5300">
        <f t="shared" si="497"/>
        <v>1.3501390640158199E-5</v>
      </c>
    </row>
    <row r="5301" spans="2:13" x14ac:dyDescent="0.25">
      <c r="B5301" s="9">
        <v>406.14999389648398</v>
      </c>
      <c r="C5301">
        <v>200000</v>
      </c>
      <c r="D5301">
        <v>2111.86767578125</v>
      </c>
      <c r="E5301">
        <v>1574.06518554687</v>
      </c>
      <c r="F5301">
        <v>1.0894386768341</v>
      </c>
      <c r="G5301" s="31">
        <v>1.34621759571018E-5</v>
      </c>
      <c r="H5301" s="32">
        <f t="shared" si="492"/>
        <v>132.999993896484</v>
      </c>
      <c r="I5301">
        <f t="shared" si="493"/>
        <v>1.97384</v>
      </c>
      <c r="J5301" s="10">
        <f t="shared" si="494"/>
        <v>2.1118676757812498</v>
      </c>
      <c r="K5301" s="10">
        <f t="shared" si="495"/>
        <v>1.5740651855468699</v>
      </c>
      <c r="L5301" s="10">
        <f t="shared" si="496"/>
        <v>1.0894386768340999E-3</v>
      </c>
      <c r="M5301">
        <f t="shared" si="497"/>
        <v>1.34621759571018E-5</v>
      </c>
    </row>
    <row r="5302" spans="2:13" x14ac:dyDescent="0.25">
      <c r="B5302" s="9">
        <v>405.14999389648398</v>
      </c>
      <c r="C5302">
        <v>200000</v>
      </c>
      <c r="D5302">
        <v>2115.47631835937</v>
      </c>
      <c r="E5302">
        <v>1576.34997558593</v>
      </c>
      <c r="F5302">
        <v>1.09240686893463</v>
      </c>
      <c r="G5302" s="31">
        <v>1.34229921968653E-5</v>
      </c>
      <c r="H5302" s="32">
        <f t="shared" si="492"/>
        <v>131.999993896484</v>
      </c>
      <c r="I5302">
        <f t="shared" si="493"/>
        <v>1.97384</v>
      </c>
      <c r="J5302" s="10">
        <f t="shared" si="494"/>
        <v>2.1154763183593701</v>
      </c>
      <c r="K5302" s="10">
        <f t="shared" si="495"/>
        <v>1.57634997558593</v>
      </c>
      <c r="L5302" s="10">
        <f t="shared" si="496"/>
        <v>1.09240686893463E-3</v>
      </c>
      <c r="M5302">
        <f t="shared" si="497"/>
        <v>1.34229921968653E-5</v>
      </c>
    </row>
    <row r="5303" spans="2:13" x14ac:dyDescent="0.25">
      <c r="B5303" s="9">
        <v>404.14999389648398</v>
      </c>
      <c r="C5303">
        <v>200000</v>
      </c>
      <c r="D5303">
        <v>2119.24243164062</v>
      </c>
      <c r="E5303">
        <v>1578.7490234375</v>
      </c>
      <c r="F5303">
        <v>1.0953950881957999</v>
      </c>
      <c r="G5303" s="31">
        <v>1.3383838449953999E-5</v>
      </c>
      <c r="H5303" s="32">
        <f t="shared" si="492"/>
        <v>130.999993896484</v>
      </c>
      <c r="I5303">
        <f t="shared" si="493"/>
        <v>1.97384</v>
      </c>
      <c r="J5303" s="10">
        <f t="shared" si="494"/>
        <v>2.11924243164062</v>
      </c>
      <c r="K5303" s="10">
        <f t="shared" si="495"/>
        <v>1.5787490234374999</v>
      </c>
      <c r="L5303" s="10">
        <f t="shared" si="496"/>
        <v>1.0953950881957999E-3</v>
      </c>
      <c r="M5303">
        <f t="shared" si="497"/>
        <v>1.3383838449953999E-5</v>
      </c>
    </row>
    <row r="5304" spans="2:13" x14ac:dyDescent="0.25">
      <c r="B5304" s="9">
        <v>403.14999389648398</v>
      </c>
      <c r="C5304">
        <v>200000</v>
      </c>
      <c r="D5304">
        <v>2123.18017578125</v>
      </c>
      <c r="E5304">
        <v>1581.27282714843</v>
      </c>
      <c r="F5304">
        <v>1.0984036922454801</v>
      </c>
      <c r="G5304" s="31">
        <v>1.3344715625862499E-5</v>
      </c>
      <c r="H5304" s="32">
        <f t="shared" si="492"/>
        <v>129.999993896484</v>
      </c>
      <c r="I5304">
        <f t="shared" si="493"/>
        <v>1.97384</v>
      </c>
      <c r="J5304" s="10">
        <f t="shared" si="494"/>
        <v>2.1231801757812501</v>
      </c>
      <c r="K5304" s="10">
        <f t="shared" si="495"/>
        <v>1.58127282714843</v>
      </c>
      <c r="L5304" s="10">
        <f t="shared" si="496"/>
        <v>1.0984036922454801E-3</v>
      </c>
      <c r="M5304">
        <f t="shared" si="497"/>
        <v>1.3344715625862499E-5</v>
      </c>
    </row>
    <row r="5305" spans="2:13" x14ac:dyDescent="0.25">
      <c r="B5305" s="9">
        <v>402.14999389648398</v>
      </c>
      <c r="C5305">
        <v>200000</v>
      </c>
      <c r="D5305">
        <v>2127.30493164062</v>
      </c>
      <c r="E5305">
        <v>1583.93322753906</v>
      </c>
      <c r="F5305">
        <v>1.1014329195022501</v>
      </c>
      <c r="G5305" s="31">
        <v>1.3305623724590901E-5</v>
      </c>
      <c r="H5305" s="32">
        <f t="shared" si="492"/>
        <v>128.999993896484</v>
      </c>
      <c r="I5305">
        <f t="shared" si="493"/>
        <v>1.97384</v>
      </c>
      <c r="J5305" s="10">
        <f t="shared" si="494"/>
        <v>2.1273049316406198</v>
      </c>
      <c r="K5305" s="10">
        <f t="shared" si="495"/>
        <v>1.5839332275390601</v>
      </c>
      <c r="L5305" s="10">
        <f t="shared" si="496"/>
        <v>1.10143291950225E-3</v>
      </c>
      <c r="M5305">
        <f t="shared" si="497"/>
        <v>1.3305623724590901E-5</v>
      </c>
    </row>
    <row r="5306" spans="2:13" x14ac:dyDescent="0.25">
      <c r="B5306" s="9">
        <v>401.14999389648398</v>
      </c>
      <c r="C5306">
        <v>200000</v>
      </c>
      <c r="D5306">
        <v>2131.63427734375</v>
      </c>
      <c r="E5306">
        <v>1586.74377441406</v>
      </c>
      <c r="F5306">
        <v>1.1044832468032799</v>
      </c>
      <c r="G5306" s="31">
        <v>1.3266563655633899E-5</v>
      </c>
      <c r="H5306" s="32">
        <f t="shared" si="492"/>
        <v>127.999993896484</v>
      </c>
      <c r="I5306">
        <f t="shared" si="493"/>
        <v>1.97384</v>
      </c>
      <c r="J5306" s="10">
        <f t="shared" si="494"/>
        <v>2.1316342773437502</v>
      </c>
      <c r="K5306" s="10">
        <f t="shared" si="495"/>
        <v>1.58674377441406</v>
      </c>
      <c r="L5306" s="10">
        <f t="shared" si="496"/>
        <v>1.1044832468032799E-3</v>
      </c>
      <c r="M5306">
        <f t="shared" si="497"/>
        <v>1.3266563655633899E-5</v>
      </c>
    </row>
    <row r="5307" spans="2:13" x14ac:dyDescent="0.25">
      <c r="B5307" s="9">
        <v>400.14999389648398</v>
      </c>
      <c r="C5307">
        <v>200000</v>
      </c>
      <c r="D5307">
        <v>2136.1884765625</v>
      </c>
      <c r="E5307">
        <v>1589.7197265625</v>
      </c>
      <c r="F5307">
        <v>1.10755491256713</v>
      </c>
      <c r="G5307" s="31">
        <v>1.3227534509496701E-5</v>
      </c>
      <c r="H5307" s="32">
        <f t="shared" si="492"/>
        <v>126.999993896484</v>
      </c>
      <c r="I5307">
        <f t="shared" si="493"/>
        <v>1.97384</v>
      </c>
      <c r="J5307" s="10">
        <f t="shared" si="494"/>
        <v>2.1361884765624999</v>
      </c>
      <c r="K5307" s="10">
        <f t="shared" si="495"/>
        <v>1.5897197265625</v>
      </c>
      <c r="L5307" s="10">
        <f t="shared" si="496"/>
        <v>1.1075549125671301E-3</v>
      </c>
      <c r="M5307">
        <f t="shared" si="497"/>
        <v>1.3227534509496701E-5</v>
      </c>
    </row>
    <row r="5308" spans="2:13" x14ac:dyDescent="0.25">
      <c r="B5308" s="9">
        <v>399.14999389648398</v>
      </c>
      <c r="C5308">
        <v>200000</v>
      </c>
      <c r="D5308">
        <v>2140.990234375</v>
      </c>
      <c r="E5308">
        <v>1592.87866210937</v>
      </c>
      <c r="F5308">
        <v>1.1106483936309799</v>
      </c>
      <c r="G5308" s="31">
        <v>1.31885381051688E-5</v>
      </c>
      <c r="H5308" s="32">
        <f t="shared" si="492"/>
        <v>125.999993896484</v>
      </c>
      <c r="I5308">
        <f t="shared" si="493"/>
        <v>1.97384</v>
      </c>
      <c r="J5308" s="10">
        <f t="shared" si="494"/>
        <v>2.1409902343749998</v>
      </c>
      <c r="K5308" s="10">
        <f t="shared" si="495"/>
        <v>1.59287866210937</v>
      </c>
      <c r="L5308" s="10">
        <f t="shared" si="496"/>
        <v>1.1106483936309799E-3</v>
      </c>
      <c r="M5308">
        <f t="shared" si="497"/>
        <v>1.31885381051688E-5</v>
      </c>
    </row>
    <row r="5309" spans="2:13" x14ac:dyDescent="0.25">
      <c r="B5309" s="9">
        <v>398.14999389648398</v>
      </c>
      <c r="C5309">
        <v>200000</v>
      </c>
      <c r="D5309">
        <v>2146.0654296875</v>
      </c>
      <c r="E5309">
        <v>1596.240234375</v>
      </c>
      <c r="F5309">
        <v>1.11376404762268</v>
      </c>
      <c r="G5309" s="31">
        <v>1.31495726236607E-5</v>
      </c>
      <c r="H5309" s="32">
        <f t="shared" si="492"/>
        <v>124.999993896484</v>
      </c>
      <c r="I5309">
        <f t="shared" si="493"/>
        <v>1.97384</v>
      </c>
      <c r="J5309" s="10">
        <f t="shared" si="494"/>
        <v>2.1460654296874999</v>
      </c>
      <c r="K5309" s="10">
        <f t="shared" si="495"/>
        <v>1.596240234375</v>
      </c>
      <c r="L5309" s="10">
        <f t="shared" si="496"/>
        <v>1.11376404762268E-3</v>
      </c>
      <c r="M5309">
        <f t="shared" si="497"/>
        <v>1.31495726236607E-5</v>
      </c>
    </row>
    <row r="5310" spans="2:13" x14ac:dyDescent="0.25">
      <c r="B5310" s="9">
        <v>397.14999389648398</v>
      </c>
      <c r="C5310">
        <v>200000</v>
      </c>
      <c r="D5310">
        <v>2151.44409179687</v>
      </c>
      <c r="E5310">
        <v>1599.82739257812</v>
      </c>
      <c r="F5310">
        <v>1.1169023513793901</v>
      </c>
      <c r="G5310" s="31">
        <v>1.3110639883961899E-5</v>
      </c>
      <c r="H5310" s="32">
        <f t="shared" si="492"/>
        <v>123.999993896484</v>
      </c>
      <c r="I5310">
        <f t="shared" si="493"/>
        <v>1.97384</v>
      </c>
      <c r="J5310" s="10">
        <f t="shared" si="494"/>
        <v>2.1514440917968698</v>
      </c>
      <c r="K5310" s="10">
        <f t="shared" si="495"/>
        <v>1.5998273925781199</v>
      </c>
      <c r="L5310" s="10">
        <f t="shared" si="496"/>
        <v>1.1169023513793901E-3</v>
      </c>
      <c r="M5310">
        <f t="shared" si="497"/>
        <v>1.3110639883961899E-5</v>
      </c>
    </row>
    <row r="5311" spans="2:13" x14ac:dyDescent="0.25">
      <c r="B5311" s="9">
        <v>396.14999389648398</v>
      </c>
      <c r="C5311">
        <v>200000</v>
      </c>
      <c r="D5311">
        <v>2157.15942382812</v>
      </c>
      <c r="E5311">
        <v>1603.666015625</v>
      </c>
      <c r="F5311">
        <v>1.1200637817382799</v>
      </c>
      <c r="G5311" s="31">
        <v>1.30717389765777E-5</v>
      </c>
      <c r="H5311" s="32">
        <f t="shared" si="492"/>
        <v>122.999993896484</v>
      </c>
      <c r="I5311">
        <f t="shared" si="493"/>
        <v>1.97384</v>
      </c>
      <c r="J5311" s="10">
        <f t="shared" si="494"/>
        <v>2.1571594238281202</v>
      </c>
      <c r="K5311" s="10">
        <f t="shared" si="495"/>
        <v>1.603666015625</v>
      </c>
      <c r="L5311" s="10">
        <f t="shared" si="496"/>
        <v>1.1200637817382799E-3</v>
      </c>
      <c r="M5311">
        <f t="shared" si="497"/>
        <v>1.30717389765777E-5</v>
      </c>
    </row>
    <row r="5312" spans="2:13" x14ac:dyDescent="0.25">
      <c r="B5312" s="9">
        <v>395.14999389648398</v>
      </c>
      <c r="C5312">
        <v>200000</v>
      </c>
      <c r="D5312">
        <v>2163.25048828125</v>
      </c>
      <c r="E5312">
        <v>1607.78552246093</v>
      </c>
      <c r="F5312">
        <v>1.1232488155364899</v>
      </c>
      <c r="G5312" s="31">
        <v>1.30328708110027E-5</v>
      </c>
      <c r="H5312" s="32">
        <f t="shared" si="492"/>
        <v>121.999993896484</v>
      </c>
      <c r="I5312">
        <f t="shared" si="493"/>
        <v>1.97384</v>
      </c>
      <c r="J5312" s="10">
        <f t="shared" si="494"/>
        <v>2.1632504882812502</v>
      </c>
      <c r="K5312" s="10">
        <f t="shared" si="495"/>
        <v>1.6077855224609301</v>
      </c>
      <c r="L5312" s="10">
        <f t="shared" si="496"/>
        <v>1.12324881553649E-3</v>
      </c>
      <c r="M5312">
        <f t="shared" si="497"/>
        <v>1.30328708110027E-5</v>
      </c>
    </row>
    <row r="5313" spans="2:13" x14ac:dyDescent="0.25">
      <c r="B5313" s="9">
        <v>394.14999389648398</v>
      </c>
      <c r="C5313">
        <v>200000</v>
      </c>
      <c r="D5313">
        <v>2169.76098632812</v>
      </c>
      <c r="E5313">
        <v>1612.21984863281</v>
      </c>
      <c r="F5313">
        <v>1.1264580488204901</v>
      </c>
      <c r="G5313" s="31">
        <v>1.2994035387237001E-5</v>
      </c>
      <c r="H5313" s="32">
        <f t="shared" si="492"/>
        <v>120.999993896484</v>
      </c>
      <c r="I5313">
        <f t="shared" si="493"/>
        <v>1.97384</v>
      </c>
      <c r="J5313" s="10">
        <f t="shared" si="494"/>
        <v>2.1697609863281202</v>
      </c>
      <c r="K5313" s="10">
        <f t="shared" si="495"/>
        <v>1.6122198486328101</v>
      </c>
      <c r="L5313" s="10">
        <f t="shared" si="496"/>
        <v>1.1264580488204901E-3</v>
      </c>
      <c r="M5313">
        <f t="shared" si="497"/>
        <v>1.2994035387237001E-5</v>
      </c>
    </row>
    <row r="5314" spans="2:13" x14ac:dyDescent="0.25">
      <c r="B5314" s="9">
        <v>393.14999389648398</v>
      </c>
      <c r="C5314">
        <v>200000</v>
      </c>
      <c r="D5314">
        <v>4246.3671875</v>
      </c>
      <c r="E5314">
        <v>3668.02587890625</v>
      </c>
      <c r="F5314">
        <v>943.10632324218705</v>
      </c>
      <c r="G5314">
        <v>2.3205170873552501E-4</v>
      </c>
      <c r="H5314" s="32">
        <f t="shared" si="492"/>
        <v>119.999993896484</v>
      </c>
      <c r="I5314">
        <f t="shared" si="493"/>
        <v>1.97384</v>
      </c>
      <c r="J5314" s="10">
        <f t="shared" si="494"/>
        <v>4.2463671874999998</v>
      </c>
      <c r="K5314" s="10">
        <f t="shared" si="495"/>
        <v>3.6680258789062501</v>
      </c>
      <c r="L5314" s="10">
        <f t="shared" si="496"/>
        <v>0.94310632324218702</v>
      </c>
      <c r="M5314">
        <f t="shared" si="497"/>
        <v>2.3205170873552501E-4</v>
      </c>
    </row>
    <row r="5315" spans="2:13" x14ac:dyDescent="0.25">
      <c r="B5315" s="9">
        <v>392.14999389648398</v>
      </c>
      <c r="C5315">
        <v>200000</v>
      </c>
      <c r="D5315">
        <v>4244.64306640625</v>
      </c>
      <c r="E5315">
        <v>3672.91040039062</v>
      </c>
      <c r="F5315">
        <v>943.913330078125</v>
      </c>
      <c r="G5315">
        <v>2.34148057643324E-4</v>
      </c>
      <c r="H5315" s="32">
        <f t="shared" si="492"/>
        <v>118.999993896484</v>
      </c>
      <c r="I5315">
        <f t="shared" si="493"/>
        <v>1.97384</v>
      </c>
      <c r="J5315" s="10">
        <f t="shared" si="494"/>
        <v>4.2446430664062502</v>
      </c>
      <c r="K5315" s="10">
        <f t="shared" si="495"/>
        <v>3.6729104003906201</v>
      </c>
      <c r="L5315" s="10">
        <f t="shared" si="496"/>
        <v>0.94391333007812495</v>
      </c>
      <c r="M5315">
        <f t="shared" si="497"/>
        <v>2.34148057643324E-4</v>
      </c>
    </row>
    <row r="5316" spans="2:13" x14ac:dyDescent="0.25">
      <c r="B5316" s="9">
        <v>391.14999389648398</v>
      </c>
      <c r="C5316">
        <v>200000</v>
      </c>
      <c r="D5316">
        <v>4242.9443359375</v>
      </c>
      <c r="E5316">
        <v>3677.80541992187</v>
      </c>
      <c r="F5316">
        <v>944.71588134765602</v>
      </c>
      <c r="G5316">
        <v>2.3627988412044899E-4</v>
      </c>
      <c r="H5316" s="32">
        <f t="shared" si="492"/>
        <v>117.999993896484</v>
      </c>
      <c r="I5316">
        <f t="shared" si="493"/>
        <v>1.97384</v>
      </c>
      <c r="J5316" s="10">
        <f t="shared" si="494"/>
        <v>4.2429443359374996</v>
      </c>
      <c r="K5316" s="10">
        <f t="shared" si="495"/>
        <v>3.6778054199218699</v>
      </c>
      <c r="L5316" s="10">
        <f t="shared" si="496"/>
        <v>0.94471588134765605</v>
      </c>
      <c r="M5316">
        <f t="shared" si="497"/>
        <v>2.3627988412044899E-4</v>
      </c>
    </row>
    <row r="5317" spans="2:13" x14ac:dyDescent="0.25">
      <c r="B5317" s="9">
        <v>390.14999389648398</v>
      </c>
      <c r="C5317">
        <v>200000</v>
      </c>
      <c r="D5317">
        <v>4241.27001953125</v>
      </c>
      <c r="E5317">
        <v>3682.71044921875</v>
      </c>
      <c r="F5317">
        <v>945.51403808593705</v>
      </c>
      <c r="G5317">
        <v>2.3844800307415399E-4</v>
      </c>
      <c r="H5317" s="32">
        <f t="shared" si="492"/>
        <v>116.999993896484</v>
      </c>
      <c r="I5317">
        <f t="shared" si="493"/>
        <v>1.97384</v>
      </c>
      <c r="J5317" s="10">
        <f t="shared" si="494"/>
        <v>4.2412700195312496</v>
      </c>
      <c r="K5317" s="10">
        <f t="shared" si="495"/>
        <v>3.6827104492187499</v>
      </c>
      <c r="L5317" s="10">
        <f t="shared" si="496"/>
        <v>0.94551403808593704</v>
      </c>
      <c r="M5317">
        <f t="shared" si="497"/>
        <v>2.3844800307415399E-4</v>
      </c>
    </row>
    <row r="5318" spans="2:13" x14ac:dyDescent="0.25">
      <c r="B5318" s="9">
        <v>389.14999389648398</v>
      </c>
      <c r="C5318">
        <v>200000</v>
      </c>
      <c r="D5318">
        <v>4239.62060546875</v>
      </c>
      <c r="E5318">
        <v>3687.62548828125</v>
      </c>
      <c r="F5318">
        <v>946.30773925781205</v>
      </c>
      <c r="G5318">
        <v>2.40653273067437E-4</v>
      </c>
      <c r="H5318" s="32">
        <f t="shared" si="492"/>
        <v>115.999993896484</v>
      </c>
      <c r="I5318">
        <f t="shared" si="493"/>
        <v>1.97384</v>
      </c>
      <c r="J5318" s="10">
        <f t="shared" si="494"/>
        <v>4.2396206054687502</v>
      </c>
      <c r="K5318" s="10">
        <f t="shared" si="495"/>
        <v>3.6876254882812498</v>
      </c>
      <c r="L5318" s="10">
        <f t="shared" si="496"/>
        <v>0.94630773925781209</v>
      </c>
      <c r="M5318">
        <f t="shared" si="497"/>
        <v>2.40653273067437E-4</v>
      </c>
    </row>
    <row r="5319" spans="2:13" x14ac:dyDescent="0.25">
      <c r="B5319" s="9">
        <v>388.14999389648398</v>
      </c>
      <c r="C5319">
        <v>200000</v>
      </c>
      <c r="D5319">
        <v>4237.9951171875</v>
      </c>
      <c r="E5319">
        <v>3692.55078125</v>
      </c>
      <c r="F5319">
        <v>947.09704589843705</v>
      </c>
      <c r="G5319">
        <v>2.42896523559466E-4</v>
      </c>
      <c r="H5319" s="32">
        <f t="shared" si="492"/>
        <v>114.999993896484</v>
      </c>
      <c r="I5319">
        <f t="shared" si="493"/>
        <v>1.97384</v>
      </c>
      <c r="J5319" s="10">
        <f t="shared" si="494"/>
        <v>4.2379951171875003</v>
      </c>
      <c r="K5319" s="10">
        <f t="shared" si="495"/>
        <v>3.69255078125</v>
      </c>
      <c r="L5319" s="10">
        <f t="shared" si="496"/>
        <v>0.94709704589843702</v>
      </c>
      <c r="M5319">
        <f t="shared" si="497"/>
        <v>2.42896523559466E-4</v>
      </c>
    </row>
    <row r="5320" spans="2:13" x14ac:dyDescent="0.25">
      <c r="B5320" s="9">
        <v>387.14999389648398</v>
      </c>
      <c r="C5320">
        <v>200000</v>
      </c>
      <c r="D5320">
        <v>4236.39404296875</v>
      </c>
      <c r="E5320">
        <v>3697.48608398437</v>
      </c>
      <c r="F5320">
        <v>947.88195800781205</v>
      </c>
      <c r="G5320">
        <v>2.45178642217069E-4</v>
      </c>
      <c r="H5320" s="32">
        <f t="shared" ref="H5320:H5383" si="498">B5320-273.15</f>
        <v>113.999993896484</v>
      </c>
      <c r="I5320">
        <f t="shared" ref="I5320:I5383" si="499">C5320*0.0000098692</f>
        <v>1.97384</v>
      </c>
      <c r="J5320" s="10">
        <f t="shared" ref="J5320:J5383" si="500">D5320/1000</f>
        <v>4.2363940429687501</v>
      </c>
      <c r="K5320" s="10">
        <f t="shared" ref="K5320:K5383" si="501">E5320/1000</f>
        <v>3.6974860839843702</v>
      </c>
      <c r="L5320" s="10">
        <f t="shared" ref="L5320:L5383" si="502">F5320/1000</f>
        <v>0.94788195800781205</v>
      </c>
      <c r="M5320">
        <f t="shared" si="497"/>
        <v>2.45178642217069E-4</v>
      </c>
    </row>
    <row r="5321" spans="2:13" x14ac:dyDescent="0.25">
      <c r="B5321" s="9">
        <v>386.14999389648398</v>
      </c>
      <c r="C5321">
        <v>200000</v>
      </c>
      <c r="D5321">
        <v>4234.81689453125</v>
      </c>
      <c r="E5321">
        <v>3702.43115234375</v>
      </c>
      <c r="F5321">
        <v>948.66241455078102</v>
      </c>
      <c r="G5321">
        <v>2.4750054581090802E-4</v>
      </c>
      <c r="H5321" s="32">
        <f t="shared" si="498"/>
        <v>112.999993896484</v>
      </c>
      <c r="I5321">
        <f t="shared" si="499"/>
        <v>1.97384</v>
      </c>
      <c r="J5321" s="10">
        <f t="shared" si="500"/>
        <v>4.2348168945312503</v>
      </c>
      <c r="K5321" s="10">
        <f t="shared" si="501"/>
        <v>3.7024311523437499</v>
      </c>
      <c r="L5321" s="10">
        <f t="shared" si="502"/>
        <v>0.94866241455078104</v>
      </c>
      <c r="M5321">
        <f t="shared" ref="M5321:M5384" si="503">G5321*1</f>
        <v>2.4750054581090802E-4</v>
      </c>
    </row>
    <row r="5322" spans="2:13" x14ac:dyDescent="0.25">
      <c r="B5322" s="9">
        <v>385.14999389648398</v>
      </c>
      <c r="C5322">
        <v>200000</v>
      </c>
      <c r="D5322">
        <v>4233.263671875</v>
      </c>
      <c r="E5322">
        <v>3707.3857421875</v>
      </c>
      <c r="F5322">
        <v>949.43841552734295</v>
      </c>
      <c r="G5322">
        <v>2.4986319476738502E-4</v>
      </c>
      <c r="H5322" s="32">
        <f t="shared" si="498"/>
        <v>111.999993896484</v>
      </c>
      <c r="I5322">
        <f t="shared" si="499"/>
        <v>1.97384</v>
      </c>
      <c r="J5322" s="10">
        <f t="shared" si="500"/>
        <v>4.2332636718750001</v>
      </c>
      <c r="K5322" s="10">
        <f t="shared" si="501"/>
        <v>3.7073857421874998</v>
      </c>
      <c r="L5322" s="10">
        <f t="shared" si="502"/>
        <v>0.94943841552734298</v>
      </c>
      <c r="M5322">
        <f t="shared" si="503"/>
        <v>2.4986319476738502E-4</v>
      </c>
    </row>
    <row r="5323" spans="2:13" x14ac:dyDescent="0.25">
      <c r="B5323" s="9">
        <v>384.14999389648398</v>
      </c>
      <c r="C5323">
        <v>200000</v>
      </c>
      <c r="D5323">
        <v>4231.73388671875</v>
      </c>
      <c r="E5323">
        <v>3712.35009765625</v>
      </c>
      <c r="F5323">
        <v>950.2099609375</v>
      </c>
      <c r="G5323">
        <v>2.5226752040907703E-4</v>
      </c>
      <c r="H5323" s="32">
        <f t="shared" si="498"/>
        <v>110.999993896484</v>
      </c>
      <c r="I5323">
        <f t="shared" si="499"/>
        <v>1.97384</v>
      </c>
      <c r="J5323" s="10">
        <f t="shared" si="500"/>
        <v>4.2317338867187502</v>
      </c>
      <c r="K5323" s="10">
        <f t="shared" si="501"/>
        <v>3.71235009765625</v>
      </c>
      <c r="L5323" s="10">
        <f t="shared" si="502"/>
        <v>0.95020996093749999</v>
      </c>
      <c r="M5323">
        <f t="shared" si="503"/>
        <v>2.5226752040907703E-4</v>
      </c>
    </row>
    <row r="5324" spans="2:13" x14ac:dyDescent="0.25">
      <c r="B5324" s="9">
        <v>383.14999389648398</v>
      </c>
      <c r="C5324">
        <v>200000</v>
      </c>
      <c r="D5324">
        <v>4230.2275390625</v>
      </c>
      <c r="E5324">
        <v>3717.32397460937</v>
      </c>
      <c r="F5324">
        <v>950.97705078125</v>
      </c>
      <c r="G5324">
        <v>2.5471451226621801E-4</v>
      </c>
      <c r="H5324" s="32">
        <f t="shared" si="498"/>
        <v>109.999993896484</v>
      </c>
      <c r="I5324">
        <f t="shared" si="499"/>
        <v>1.97384</v>
      </c>
      <c r="J5324" s="10">
        <f t="shared" si="500"/>
        <v>4.2302275390624997</v>
      </c>
      <c r="K5324" s="10">
        <f t="shared" si="501"/>
        <v>3.71732397460937</v>
      </c>
      <c r="L5324" s="10">
        <f t="shared" si="502"/>
        <v>0.95097705078125006</v>
      </c>
      <c r="M5324">
        <f t="shared" si="503"/>
        <v>2.5471451226621801E-4</v>
      </c>
    </row>
    <row r="5325" spans="2:13" x14ac:dyDescent="0.25">
      <c r="B5325" s="9">
        <v>382.14999389648398</v>
      </c>
      <c r="C5325">
        <v>200000</v>
      </c>
      <c r="D5325">
        <v>4228.74462890625</v>
      </c>
      <c r="E5325">
        <v>3722.30712890625</v>
      </c>
      <c r="F5325">
        <v>951.73968505859295</v>
      </c>
      <c r="G5325">
        <v>2.5720518897287499E-4</v>
      </c>
      <c r="H5325" s="32">
        <f t="shared" si="498"/>
        <v>108.999993896484</v>
      </c>
      <c r="I5325">
        <f t="shared" si="499"/>
        <v>1.97384</v>
      </c>
      <c r="J5325" s="10">
        <f t="shared" si="500"/>
        <v>4.2287446289062496</v>
      </c>
      <c r="K5325" s="10">
        <f t="shared" si="501"/>
        <v>3.7223071289062499</v>
      </c>
      <c r="L5325" s="10">
        <f t="shared" si="502"/>
        <v>0.95173968505859297</v>
      </c>
      <c r="M5325">
        <f t="shared" si="503"/>
        <v>2.5720518897287499E-4</v>
      </c>
    </row>
    <row r="5326" spans="2:13" x14ac:dyDescent="0.25">
      <c r="B5326" s="9">
        <v>381.14999389648398</v>
      </c>
      <c r="C5326">
        <v>200000</v>
      </c>
      <c r="D5326">
        <v>4227.28466796875</v>
      </c>
      <c r="E5326">
        <v>3727.29956054687</v>
      </c>
      <c r="F5326">
        <v>952.49786376953102</v>
      </c>
      <c r="G5326">
        <v>2.5974062737077399E-4</v>
      </c>
      <c r="H5326" s="32">
        <f t="shared" si="498"/>
        <v>107.999993896484</v>
      </c>
      <c r="I5326">
        <f t="shared" si="499"/>
        <v>1.97384</v>
      </c>
      <c r="J5326" s="10">
        <f t="shared" si="500"/>
        <v>4.2272846679687497</v>
      </c>
      <c r="K5326" s="10">
        <f t="shared" si="501"/>
        <v>3.7272995605468702</v>
      </c>
      <c r="L5326" s="10">
        <f t="shared" si="502"/>
        <v>0.95249786376953105</v>
      </c>
      <c r="M5326">
        <f t="shared" si="503"/>
        <v>2.5974062737077399E-4</v>
      </c>
    </row>
    <row r="5327" spans="2:13" x14ac:dyDescent="0.25">
      <c r="B5327" s="9">
        <v>380.14999389648398</v>
      </c>
      <c r="C5327">
        <v>200000</v>
      </c>
      <c r="D5327">
        <v>4225.84716796875</v>
      </c>
      <c r="E5327">
        <v>3732.30126953125</v>
      </c>
      <c r="F5327">
        <v>953.25152587890602</v>
      </c>
      <c r="G5327">
        <v>2.6232187519781199E-4</v>
      </c>
      <c r="H5327" s="32">
        <f t="shared" si="498"/>
        <v>106.999993896484</v>
      </c>
      <c r="I5327">
        <f t="shared" si="499"/>
        <v>1.97384</v>
      </c>
      <c r="J5327" s="10">
        <f t="shared" si="500"/>
        <v>4.2258471679687499</v>
      </c>
      <c r="K5327" s="10">
        <f t="shared" si="501"/>
        <v>3.7323012695312499</v>
      </c>
      <c r="L5327" s="10">
        <f t="shared" si="502"/>
        <v>0.95325152587890605</v>
      </c>
      <c r="M5327">
        <f t="shared" si="503"/>
        <v>2.6232187519781199E-4</v>
      </c>
    </row>
    <row r="5328" spans="2:13" x14ac:dyDescent="0.25">
      <c r="B5328" s="9">
        <v>379.14999389648398</v>
      </c>
      <c r="C5328">
        <v>200000</v>
      </c>
      <c r="D5328">
        <v>4224.43310546875</v>
      </c>
      <c r="E5328">
        <v>3737.31176757812</v>
      </c>
      <c r="F5328">
        <v>954.00067138671795</v>
      </c>
      <c r="G5328">
        <v>2.6495006750337698E-4</v>
      </c>
      <c r="H5328" s="32">
        <f t="shared" si="498"/>
        <v>105.999993896484</v>
      </c>
      <c r="I5328">
        <f t="shared" si="499"/>
        <v>1.97384</v>
      </c>
      <c r="J5328" s="10">
        <f t="shared" si="500"/>
        <v>4.2244331054687496</v>
      </c>
      <c r="K5328" s="10">
        <f t="shared" si="501"/>
        <v>3.7373117675781198</v>
      </c>
      <c r="L5328" s="10">
        <f t="shared" si="502"/>
        <v>0.95400067138671796</v>
      </c>
      <c r="M5328">
        <f t="shared" si="503"/>
        <v>2.6495006750337698E-4</v>
      </c>
    </row>
    <row r="5329" spans="2:13" x14ac:dyDescent="0.25">
      <c r="B5329" s="9">
        <v>378.14999389648398</v>
      </c>
      <c r="C5329">
        <v>200000</v>
      </c>
      <c r="D5329">
        <v>4223.04150390625</v>
      </c>
      <c r="E5329">
        <v>3742.33129882812</v>
      </c>
      <c r="F5329">
        <v>954.745361328125</v>
      </c>
      <c r="G5329">
        <v>2.6762633933685698E-4</v>
      </c>
      <c r="H5329" s="32">
        <f t="shared" si="498"/>
        <v>104.999993896484</v>
      </c>
      <c r="I5329">
        <f t="shared" si="499"/>
        <v>1.97384</v>
      </c>
      <c r="J5329" s="10">
        <f t="shared" si="500"/>
        <v>4.2230415039062503</v>
      </c>
      <c r="K5329" s="10">
        <f t="shared" si="501"/>
        <v>3.7423312988281201</v>
      </c>
      <c r="L5329" s="10">
        <f t="shared" si="502"/>
        <v>0.95474536132812504</v>
      </c>
      <c r="M5329">
        <f t="shared" si="503"/>
        <v>2.6762633933685698E-4</v>
      </c>
    </row>
    <row r="5330" spans="2:13" x14ac:dyDescent="0.25">
      <c r="B5330" s="9">
        <v>377.14999389648398</v>
      </c>
      <c r="C5330">
        <v>200000</v>
      </c>
      <c r="D5330">
        <v>4221.67236328125</v>
      </c>
      <c r="E5330">
        <v>3747.359375</v>
      </c>
      <c r="F5330">
        <v>955.48547363281205</v>
      </c>
      <c r="G5330">
        <v>2.7035188395529899E-4</v>
      </c>
      <c r="H5330" s="32">
        <f t="shared" si="498"/>
        <v>103.999993896484</v>
      </c>
      <c r="I5330">
        <f t="shared" si="499"/>
        <v>1.97384</v>
      </c>
      <c r="J5330" s="10">
        <f t="shared" si="500"/>
        <v>4.2216723632812503</v>
      </c>
      <c r="K5330" s="10">
        <f t="shared" si="501"/>
        <v>3.7473593749999998</v>
      </c>
      <c r="L5330" s="10">
        <f t="shared" si="502"/>
        <v>0.955485473632812</v>
      </c>
      <c r="M5330">
        <f t="shared" si="503"/>
        <v>2.7035188395529899E-4</v>
      </c>
    </row>
    <row r="5331" spans="2:13" x14ac:dyDescent="0.25">
      <c r="B5331" s="9">
        <v>376.14999389648398</v>
      </c>
      <c r="C5331">
        <v>200000</v>
      </c>
      <c r="D5331">
        <v>4220.3251953125</v>
      </c>
      <c r="E5331">
        <v>3752.39599609375</v>
      </c>
      <c r="F5331">
        <v>956.22106933593705</v>
      </c>
      <c r="G5331">
        <v>2.73127894615754E-4</v>
      </c>
      <c r="H5331" s="32">
        <f t="shared" si="498"/>
        <v>102.999993896484</v>
      </c>
      <c r="I5331">
        <f t="shared" si="499"/>
        <v>1.97384</v>
      </c>
      <c r="J5331" s="10">
        <f t="shared" si="500"/>
        <v>4.2203251953125003</v>
      </c>
      <c r="K5331" s="10">
        <f t="shared" si="501"/>
        <v>3.7523959960937501</v>
      </c>
      <c r="L5331" s="10">
        <f t="shared" si="502"/>
        <v>0.95622106933593709</v>
      </c>
      <c r="M5331">
        <f t="shared" si="503"/>
        <v>2.73127894615754E-4</v>
      </c>
    </row>
    <row r="5332" spans="2:13" x14ac:dyDescent="0.25">
      <c r="B5332" s="9">
        <v>375.14999389648398</v>
      </c>
      <c r="C5332">
        <v>200000</v>
      </c>
      <c r="D5332">
        <v>4219.00048828125</v>
      </c>
      <c r="E5332">
        <v>3757.44091796875</v>
      </c>
      <c r="F5332">
        <v>956.95208740234295</v>
      </c>
      <c r="G5332">
        <v>2.7595568099059099E-4</v>
      </c>
      <c r="H5332" s="32">
        <f t="shared" si="498"/>
        <v>101.999993896484</v>
      </c>
      <c r="I5332">
        <f t="shared" si="499"/>
        <v>1.97384</v>
      </c>
      <c r="J5332" s="10">
        <f t="shared" si="500"/>
        <v>4.2190004882812504</v>
      </c>
      <c r="K5332" s="10">
        <f t="shared" si="501"/>
        <v>3.7574409179687498</v>
      </c>
      <c r="L5332" s="10">
        <f t="shared" si="502"/>
        <v>0.95695208740234294</v>
      </c>
      <c r="M5332">
        <f t="shared" si="503"/>
        <v>2.7595568099059099E-4</v>
      </c>
    </row>
    <row r="5333" spans="2:13" x14ac:dyDescent="0.25">
      <c r="B5333" s="9">
        <v>374.14999389648398</v>
      </c>
      <c r="C5333">
        <v>200000</v>
      </c>
      <c r="D5333">
        <v>4217.6982421875</v>
      </c>
      <c r="E5333">
        <v>3762.49438476562</v>
      </c>
      <c r="F5333">
        <v>957.67858886718705</v>
      </c>
      <c r="G5333">
        <v>2.7883646544068998E-4</v>
      </c>
      <c r="H5333" s="32">
        <f t="shared" si="498"/>
        <v>100.999993896484</v>
      </c>
      <c r="I5333">
        <f t="shared" si="499"/>
        <v>1.97384</v>
      </c>
      <c r="J5333" s="10">
        <f t="shared" si="500"/>
        <v>4.2176982421874998</v>
      </c>
      <c r="K5333" s="10">
        <f t="shared" si="501"/>
        <v>3.76249438476562</v>
      </c>
      <c r="L5333" s="10">
        <f t="shared" si="502"/>
        <v>0.95767858886718704</v>
      </c>
      <c r="M5333">
        <f t="shared" si="503"/>
        <v>2.7883646544068998E-4</v>
      </c>
    </row>
    <row r="5334" spans="2:13" x14ac:dyDescent="0.25">
      <c r="B5334" s="9">
        <v>373.14999389648398</v>
      </c>
      <c r="C5334">
        <v>200000</v>
      </c>
      <c r="D5334">
        <v>4216.41748046875</v>
      </c>
      <c r="E5334">
        <v>3767.5556640625</v>
      </c>
      <c r="F5334">
        <v>958.40051269531205</v>
      </c>
      <c r="G5334">
        <v>2.8177164494991302E-4</v>
      </c>
      <c r="H5334" s="32">
        <f t="shared" si="498"/>
        <v>99.999993896484</v>
      </c>
      <c r="I5334">
        <f t="shared" si="499"/>
        <v>1.97384</v>
      </c>
      <c r="J5334" s="10">
        <f t="shared" si="500"/>
        <v>4.21641748046875</v>
      </c>
      <c r="K5334" s="10">
        <f t="shared" si="501"/>
        <v>3.7675556640624999</v>
      </c>
      <c r="L5334" s="10">
        <f t="shared" si="502"/>
        <v>0.95840051269531201</v>
      </c>
      <c r="M5334">
        <f t="shared" si="503"/>
        <v>2.8177164494991302E-4</v>
      </c>
    </row>
    <row r="5335" spans="2:13" x14ac:dyDescent="0.25">
      <c r="B5335" s="9">
        <v>372.14999389648398</v>
      </c>
      <c r="C5335">
        <v>200000</v>
      </c>
      <c r="D5335">
        <v>4215.1591796875</v>
      </c>
      <c r="E5335">
        <v>3772.625</v>
      </c>
      <c r="F5335">
        <v>959.11779785156205</v>
      </c>
      <c r="G5335">
        <v>2.8476255829446001E-4</v>
      </c>
      <c r="H5335" s="32">
        <f t="shared" si="498"/>
        <v>98.999993896484</v>
      </c>
      <c r="I5335">
        <f t="shared" si="499"/>
        <v>1.97384</v>
      </c>
      <c r="J5335" s="10">
        <f t="shared" si="500"/>
        <v>4.2151591796875003</v>
      </c>
      <c r="K5335" s="10">
        <f t="shared" si="501"/>
        <v>3.7726250000000001</v>
      </c>
      <c r="L5335" s="10">
        <f t="shared" si="502"/>
        <v>0.95911779785156204</v>
      </c>
      <c r="M5335">
        <f t="shared" si="503"/>
        <v>2.8476255829446001E-4</v>
      </c>
    </row>
    <row r="5336" spans="2:13" x14ac:dyDescent="0.25">
      <c r="B5336" s="9">
        <v>371.14999389648398</v>
      </c>
      <c r="C5336">
        <v>200000</v>
      </c>
      <c r="D5336">
        <v>4213.92236328125</v>
      </c>
      <c r="E5336">
        <v>3777.70190429687</v>
      </c>
      <c r="F5336">
        <v>959.83050537109295</v>
      </c>
      <c r="G5336">
        <v>2.8781063156202398E-4</v>
      </c>
      <c r="H5336" s="32">
        <f t="shared" si="498"/>
        <v>97.999993896484</v>
      </c>
      <c r="I5336">
        <f t="shared" si="499"/>
        <v>1.97384</v>
      </c>
      <c r="J5336" s="10">
        <f t="shared" si="500"/>
        <v>4.2139223632812497</v>
      </c>
      <c r="K5336" s="10">
        <f t="shared" si="501"/>
        <v>3.7777019042968698</v>
      </c>
      <c r="L5336" s="10">
        <f t="shared" si="502"/>
        <v>0.95983050537109293</v>
      </c>
      <c r="M5336">
        <f t="shared" si="503"/>
        <v>2.8781063156202398E-4</v>
      </c>
    </row>
    <row r="5337" spans="2:13" x14ac:dyDescent="0.25">
      <c r="B5337" s="9">
        <v>370.14999389648398</v>
      </c>
      <c r="C5337">
        <v>200000</v>
      </c>
      <c r="D5337">
        <v>4212.70703125</v>
      </c>
      <c r="E5337">
        <v>3782.78637695312</v>
      </c>
      <c r="F5337">
        <v>960.53851318359295</v>
      </c>
      <c r="G5337">
        <v>2.9091731994412801E-4</v>
      </c>
      <c r="H5337" s="32">
        <f t="shared" si="498"/>
        <v>96.999993896484</v>
      </c>
      <c r="I5337">
        <f t="shared" si="499"/>
        <v>1.97384</v>
      </c>
      <c r="J5337" s="10">
        <f t="shared" si="500"/>
        <v>4.2127070312499999</v>
      </c>
      <c r="K5337" s="10">
        <f t="shared" si="501"/>
        <v>3.78278637695312</v>
      </c>
      <c r="L5337" s="10">
        <f t="shared" si="502"/>
        <v>0.96053851318359296</v>
      </c>
      <c r="M5337">
        <f t="shared" si="503"/>
        <v>2.9091731994412801E-4</v>
      </c>
    </row>
    <row r="5338" spans="2:13" x14ac:dyDescent="0.25">
      <c r="B5338" s="9">
        <v>369.14999389648398</v>
      </c>
      <c r="C5338">
        <v>200000</v>
      </c>
      <c r="D5338">
        <v>4211.513671875</v>
      </c>
      <c r="E5338">
        <v>3787.87817382812</v>
      </c>
      <c r="F5338">
        <v>961.241943359375</v>
      </c>
      <c r="G5338">
        <v>2.9408419504761598E-4</v>
      </c>
      <c r="H5338" s="32">
        <f t="shared" si="498"/>
        <v>95.999993896484</v>
      </c>
      <c r="I5338">
        <f t="shared" si="499"/>
        <v>1.97384</v>
      </c>
      <c r="J5338" s="10">
        <f t="shared" si="500"/>
        <v>4.2115136718750001</v>
      </c>
      <c r="K5338" s="10">
        <f t="shared" si="501"/>
        <v>3.78787817382812</v>
      </c>
      <c r="L5338" s="10">
        <f t="shared" si="502"/>
        <v>0.96124194335937496</v>
      </c>
      <c r="M5338">
        <f t="shared" si="503"/>
        <v>2.9408419504761598E-4</v>
      </c>
    </row>
    <row r="5339" spans="2:13" x14ac:dyDescent="0.25">
      <c r="B5339" s="9">
        <v>368.14999389648398</v>
      </c>
      <c r="C5339">
        <v>200000</v>
      </c>
      <c r="D5339">
        <v>4210.34130859375</v>
      </c>
      <c r="E5339">
        <v>3792.97705078125</v>
      </c>
      <c r="F5339">
        <v>961.940673828125</v>
      </c>
      <c r="G5339">
        <v>2.9731274116784302E-4</v>
      </c>
      <c r="H5339" s="32">
        <f t="shared" si="498"/>
        <v>94.999993896484</v>
      </c>
      <c r="I5339">
        <f t="shared" si="499"/>
        <v>1.97384</v>
      </c>
      <c r="J5339" s="10">
        <f t="shared" si="500"/>
        <v>4.2103413085937502</v>
      </c>
      <c r="K5339" s="10">
        <f t="shared" si="501"/>
        <v>3.7929770507812499</v>
      </c>
      <c r="L5339" s="10">
        <f t="shared" si="502"/>
        <v>0.96194067382812498</v>
      </c>
      <c r="M5339">
        <f t="shared" si="503"/>
        <v>2.9731274116784302E-4</v>
      </c>
    </row>
    <row r="5340" spans="2:13" x14ac:dyDescent="0.25">
      <c r="B5340" s="9">
        <v>367.14999389648398</v>
      </c>
      <c r="C5340">
        <v>200000</v>
      </c>
      <c r="D5340">
        <v>4209.19091796875</v>
      </c>
      <c r="E5340">
        <v>3798.08276367187</v>
      </c>
      <c r="F5340">
        <v>962.634765625</v>
      </c>
      <c r="G5340">
        <v>3.0060458811931301E-4</v>
      </c>
      <c r="H5340" s="32">
        <f t="shared" si="498"/>
        <v>93.999993896484</v>
      </c>
      <c r="I5340">
        <f t="shared" si="499"/>
        <v>1.97384</v>
      </c>
      <c r="J5340" s="10">
        <f t="shared" si="500"/>
        <v>4.2091909179687503</v>
      </c>
      <c r="K5340" s="10">
        <f t="shared" si="501"/>
        <v>3.7980827636718701</v>
      </c>
      <c r="L5340" s="10">
        <f t="shared" si="502"/>
        <v>0.96263476562500006</v>
      </c>
      <c r="M5340">
        <f t="shared" si="503"/>
        <v>3.0060458811931301E-4</v>
      </c>
    </row>
    <row r="5341" spans="2:13" x14ac:dyDescent="0.25">
      <c r="B5341" s="9">
        <v>366.14999389648398</v>
      </c>
      <c r="C5341">
        <v>200000</v>
      </c>
      <c r="D5341">
        <v>4208.0615234375</v>
      </c>
      <c r="E5341">
        <v>3803.1953125</v>
      </c>
      <c r="F5341">
        <v>963.32409667968705</v>
      </c>
      <c r="G5341">
        <v>3.0396142392419197E-4</v>
      </c>
      <c r="H5341" s="32">
        <f t="shared" si="498"/>
        <v>92.999993896484</v>
      </c>
      <c r="I5341">
        <f t="shared" si="499"/>
        <v>1.97384</v>
      </c>
      <c r="J5341" s="10">
        <f t="shared" si="500"/>
        <v>4.2080615234375003</v>
      </c>
      <c r="K5341" s="10">
        <f t="shared" si="501"/>
        <v>3.8031953125000002</v>
      </c>
      <c r="L5341" s="10">
        <f t="shared" si="502"/>
        <v>0.96332409667968699</v>
      </c>
      <c r="M5341">
        <f t="shared" si="503"/>
        <v>3.0396142392419197E-4</v>
      </c>
    </row>
    <row r="5342" spans="2:13" x14ac:dyDescent="0.25">
      <c r="B5342" s="9">
        <v>365.14999389648398</v>
      </c>
      <c r="C5342">
        <v>200000</v>
      </c>
      <c r="D5342">
        <v>4206.95361328125</v>
      </c>
      <c r="E5342">
        <v>3808.31420898437</v>
      </c>
      <c r="F5342">
        <v>964.00872802734295</v>
      </c>
      <c r="G5342">
        <v>3.0738496570847901E-4</v>
      </c>
      <c r="H5342" s="32">
        <f t="shared" si="498"/>
        <v>91.999993896484</v>
      </c>
      <c r="I5342">
        <f t="shared" si="499"/>
        <v>1.97384</v>
      </c>
      <c r="J5342" s="10">
        <f t="shared" si="500"/>
        <v>4.2069536132812502</v>
      </c>
      <c r="K5342" s="10">
        <f t="shared" si="501"/>
        <v>3.80831420898437</v>
      </c>
      <c r="L5342" s="10">
        <f t="shared" si="502"/>
        <v>0.96400872802734294</v>
      </c>
      <c r="M5342">
        <f t="shared" si="503"/>
        <v>3.0738496570847901E-4</v>
      </c>
    </row>
    <row r="5343" spans="2:13" x14ac:dyDescent="0.25">
      <c r="B5343" s="9">
        <v>364.14999389648398</v>
      </c>
      <c r="C5343">
        <v>200000</v>
      </c>
      <c r="D5343">
        <v>4205.86669921875</v>
      </c>
      <c r="E5343">
        <v>3813.43920898437</v>
      </c>
      <c r="F5343">
        <v>964.68859863281205</v>
      </c>
      <c r="G5343">
        <v>3.1087698880582999E-4</v>
      </c>
      <c r="H5343" s="32">
        <f t="shared" si="498"/>
        <v>90.999993896484</v>
      </c>
      <c r="I5343">
        <f t="shared" si="499"/>
        <v>1.97384</v>
      </c>
      <c r="J5343" s="10">
        <f t="shared" si="500"/>
        <v>4.2058666992187499</v>
      </c>
      <c r="K5343" s="10">
        <f t="shared" si="501"/>
        <v>3.8134392089843701</v>
      </c>
      <c r="L5343" s="10">
        <f t="shared" si="502"/>
        <v>0.96468859863281209</v>
      </c>
      <c r="M5343">
        <f t="shared" si="503"/>
        <v>3.1087698880582999E-4</v>
      </c>
    </row>
    <row r="5344" spans="2:13" x14ac:dyDescent="0.25">
      <c r="B5344" s="9">
        <v>363.14999389648398</v>
      </c>
      <c r="C5344">
        <v>200000</v>
      </c>
      <c r="D5344">
        <v>4204.80126953125</v>
      </c>
      <c r="E5344">
        <v>3818.57006835937</v>
      </c>
      <c r="F5344">
        <v>965.36370849609295</v>
      </c>
      <c r="G5344">
        <v>3.1443929765373398E-4</v>
      </c>
      <c r="H5344" s="32">
        <f t="shared" si="498"/>
        <v>89.999993896484</v>
      </c>
      <c r="I5344">
        <f t="shared" si="499"/>
        <v>1.97384</v>
      </c>
      <c r="J5344" s="10">
        <f t="shared" si="500"/>
        <v>4.2048012695312504</v>
      </c>
      <c r="K5344" s="10">
        <f t="shared" si="501"/>
        <v>3.81857006835937</v>
      </c>
      <c r="L5344" s="10">
        <f t="shared" si="502"/>
        <v>0.96536370849609299</v>
      </c>
      <c r="M5344">
        <f t="shared" si="503"/>
        <v>3.1443929765373398E-4</v>
      </c>
    </row>
    <row r="5345" spans="2:13" x14ac:dyDescent="0.25">
      <c r="B5345" s="9">
        <v>362.14999389648398</v>
      </c>
      <c r="C5345">
        <v>200000</v>
      </c>
      <c r="D5345">
        <v>4203.7568359375</v>
      </c>
      <c r="E5345">
        <v>3823.70678710937</v>
      </c>
      <c r="F5345">
        <v>966.03405761718705</v>
      </c>
      <c r="G5345">
        <v>3.1807381310500199E-4</v>
      </c>
      <c r="H5345" s="32">
        <f t="shared" si="498"/>
        <v>88.999993896484</v>
      </c>
      <c r="I5345">
        <f t="shared" si="499"/>
        <v>1.97384</v>
      </c>
      <c r="J5345" s="10">
        <f t="shared" si="500"/>
        <v>4.2037568359374999</v>
      </c>
      <c r="K5345" s="10">
        <f t="shared" si="501"/>
        <v>3.8237067871093702</v>
      </c>
      <c r="L5345" s="10">
        <f t="shared" si="502"/>
        <v>0.96603405761718708</v>
      </c>
      <c r="M5345">
        <f t="shared" si="503"/>
        <v>3.1807381310500199E-4</v>
      </c>
    </row>
    <row r="5346" spans="2:13" x14ac:dyDescent="0.25">
      <c r="B5346" s="9">
        <v>361.14999389648398</v>
      </c>
      <c r="C5346">
        <v>200000</v>
      </c>
      <c r="D5346">
        <v>4202.7333984375</v>
      </c>
      <c r="E5346">
        <v>3828.84887695312</v>
      </c>
      <c r="F5346">
        <v>966.69952392578102</v>
      </c>
      <c r="G5346">
        <v>3.21782485116273E-4</v>
      </c>
      <c r="H5346" s="32">
        <f t="shared" si="498"/>
        <v>87.999993896484</v>
      </c>
      <c r="I5346">
        <f t="shared" si="499"/>
        <v>1.97384</v>
      </c>
      <c r="J5346" s="10">
        <f t="shared" si="500"/>
        <v>4.2027333984375002</v>
      </c>
      <c r="K5346" s="10">
        <f t="shared" si="501"/>
        <v>3.8288488769531202</v>
      </c>
      <c r="L5346" s="10">
        <f t="shared" si="502"/>
        <v>0.96669952392578107</v>
      </c>
      <c r="M5346">
        <f t="shared" si="503"/>
        <v>3.21782485116273E-4</v>
      </c>
    </row>
    <row r="5347" spans="2:13" x14ac:dyDescent="0.25">
      <c r="B5347" s="9">
        <v>360.14999389648398</v>
      </c>
      <c r="C5347">
        <v>200000</v>
      </c>
      <c r="D5347">
        <v>4201.73095703125</v>
      </c>
      <c r="E5347">
        <v>3833.99584960937</v>
      </c>
      <c r="F5347">
        <v>967.36016845703102</v>
      </c>
      <c r="G5347">
        <v>3.2556738005950998E-4</v>
      </c>
      <c r="H5347" s="32">
        <f t="shared" si="498"/>
        <v>86.999993896484</v>
      </c>
      <c r="I5347">
        <f t="shared" si="499"/>
        <v>1.97384</v>
      </c>
      <c r="J5347" s="10">
        <f t="shared" si="500"/>
        <v>4.2017309570312502</v>
      </c>
      <c r="K5347" s="10">
        <f t="shared" si="501"/>
        <v>3.8339958496093698</v>
      </c>
      <c r="L5347" s="10">
        <f t="shared" si="502"/>
        <v>0.96736016845703099</v>
      </c>
      <c r="M5347">
        <f t="shared" si="503"/>
        <v>3.2556738005950998E-4</v>
      </c>
    </row>
    <row r="5348" spans="2:13" x14ac:dyDescent="0.25">
      <c r="B5348" s="9">
        <v>359.14999389648398</v>
      </c>
      <c r="C5348">
        <v>200000</v>
      </c>
      <c r="D5348">
        <v>4200.74951171875</v>
      </c>
      <c r="E5348">
        <v>3839.14794921875</v>
      </c>
      <c r="F5348">
        <v>968.01599121093705</v>
      </c>
      <c r="G5348">
        <v>3.2943053520284501E-4</v>
      </c>
      <c r="H5348" s="32">
        <f t="shared" si="498"/>
        <v>85.999993896484</v>
      </c>
      <c r="I5348">
        <f t="shared" si="499"/>
        <v>1.97384</v>
      </c>
      <c r="J5348" s="10">
        <f t="shared" si="500"/>
        <v>4.2007495117187501</v>
      </c>
      <c r="K5348" s="10">
        <f t="shared" si="501"/>
        <v>3.8391479492187499</v>
      </c>
      <c r="L5348" s="10">
        <f t="shared" si="502"/>
        <v>0.96801599121093707</v>
      </c>
      <c r="M5348">
        <f t="shared" si="503"/>
        <v>3.2943053520284501E-4</v>
      </c>
    </row>
    <row r="5349" spans="2:13" x14ac:dyDescent="0.25">
      <c r="B5349" s="9">
        <v>358.14999389648398</v>
      </c>
      <c r="C5349">
        <v>200000</v>
      </c>
      <c r="D5349">
        <v>4199.78857421875</v>
      </c>
      <c r="E5349">
        <v>3844.30419921875</v>
      </c>
      <c r="F5349">
        <v>968.66687011718705</v>
      </c>
      <c r="G5349">
        <v>3.3337419154122401E-4</v>
      </c>
      <c r="H5349" s="32">
        <f t="shared" si="498"/>
        <v>84.999993896484</v>
      </c>
      <c r="I5349">
        <f t="shared" si="499"/>
        <v>1.97384</v>
      </c>
      <c r="J5349" s="10">
        <f t="shared" si="500"/>
        <v>4.1997885742187497</v>
      </c>
      <c r="K5349" s="10">
        <f t="shared" si="501"/>
        <v>3.8443041992187501</v>
      </c>
      <c r="L5349" s="10">
        <f t="shared" si="502"/>
        <v>0.968666870117187</v>
      </c>
      <c r="M5349">
        <f t="shared" si="503"/>
        <v>3.3337419154122401E-4</v>
      </c>
    </row>
    <row r="5350" spans="2:13" x14ac:dyDescent="0.25">
      <c r="B5350" s="9">
        <v>357.14999389648398</v>
      </c>
      <c r="C5350">
        <v>200000</v>
      </c>
      <c r="D5350">
        <v>4198.84912109375</v>
      </c>
      <c r="E5350">
        <v>3849.46484375</v>
      </c>
      <c r="F5350">
        <v>969.31286621093705</v>
      </c>
      <c r="G5350">
        <v>3.3740053186193098E-4</v>
      </c>
      <c r="H5350" s="32">
        <f t="shared" si="498"/>
        <v>83.999993896484</v>
      </c>
      <c r="I5350">
        <f t="shared" si="499"/>
        <v>1.97384</v>
      </c>
      <c r="J5350" s="10">
        <f t="shared" si="500"/>
        <v>4.1988491210937502</v>
      </c>
      <c r="K5350" s="10">
        <f t="shared" si="501"/>
        <v>3.8494648437499999</v>
      </c>
      <c r="L5350" s="10">
        <f t="shared" si="502"/>
        <v>0.96931286621093704</v>
      </c>
      <c r="M5350">
        <f t="shared" si="503"/>
        <v>3.3740053186193098E-4</v>
      </c>
    </row>
    <row r="5351" spans="2:13" x14ac:dyDescent="0.25">
      <c r="B5351" s="9">
        <v>356.14999389648398</v>
      </c>
      <c r="C5351">
        <v>200000</v>
      </c>
      <c r="D5351">
        <v>4197.93017578125</v>
      </c>
      <c r="E5351">
        <v>3854.62915039062</v>
      </c>
      <c r="F5351">
        <v>969.95391845703102</v>
      </c>
      <c r="G5351">
        <v>3.4151191357523197E-4</v>
      </c>
      <c r="H5351" s="32">
        <f t="shared" si="498"/>
        <v>82.999993896484</v>
      </c>
      <c r="I5351">
        <f t="shared" si="499"/>
        <v>1.97384</v>
      </c>
      <c r="J5351" s="10">
        <f t="shared" si="500"/>
        <v>4.1979301757812504</v>
      </c>
      <c r="K5351" s="10">
        <f t="shared" si="501"/>
        <v>3.85462915039062</v>
      </c>
      <c r="L5351" s="10">
        <f t="shared" si="502"/>
        <v>0.96995391845703105</v>
      </c>
      <c r="M5351">
        <f t="shared" si="503"/>
        <v>3.4151191357523197E-4</v>
      </c>
    </row>
    <row r="5352" spans="2:13" x14ac:dyDescent="0.25">
      <c r="B5352" s="9">
        <v>355.14999389648398</v>
      </c>
      <c r="C5352">
        <v>200000</v>
      </c>
      <c r="D5352">
        <v>4197.0322265625</v>
      </c>
      <c r="E5352">
        <v>3859.796875</v>
      </c>
      <c r="F5352">
        <v>970.58996582031205</v>
      </c>
      <c r="G5352">
        <v>3.4571075229905502E-4</v>
      </c>
      <c r="H5352" s="32">
        <f t="shared" si="498"/>
        <v>81.999993896484</v>
      </c>
      <c r="I5352">
        <f t="shared" si="499"/>
        <v>1.97384</v>
      </c>
      <c r="J5352" s="10">
        <f t="shared" si="500"/>
        <v>4.1970322265625004</v>
      </c>
      <c r="K5352" s="10">
        <f t="shared" si="501"/>
        <v>3.8597968749999998</v>
      </c>
      <c r="L5352" s="10">
        <f t="shared" si="502"/>
        <v>0.97058996582031209</v>
      </c>
      <c r="M5352">
        <f t="shared" si="503"/>
        <v>3.4571075229905502E-4</v>
      </c>
    </row>
    <row r="5353" spans="2:13" x14ac:dyDescent="0.25">
      <c r="B5353" s="9">
        <v>354.14999389648398</v>
      </c>
      <c r="C5353">
        <v>200000</v>
      </c>
      <c r="D5353">
        <v>4196.1552734375</v>
      </c>
      <c r="E5353">
        <v>3864.96752929687</v>
      </c>
      <c r="F5353">
        <v>971.22100830078102</v>
      </c>
      <c r="G5353">
        <v>3.4999952185898998E-4</v>
      </c>
      <c r="H5353" s="32">
        <f t="shared" si="498"/>
        <v>80.999993896484</v>
      </c>
      <c r="I5353">
        <f t="shared" si="499"/>
        <v>1.97384</v>
      </c>
      <c r="J5353" s="10">
        <f t="shared" si="500"/>
        <v>4.1961552734375003</v>
      </c>
      <c r="K5353" s="10">
        <f t="shared" si="501"/>
        <v>3.8649675292968699</v>
      </c>
      <c r="L5353" s="10">
        <f t="shared" si="502"/>
        <v>0.97122100830078106</v>
      </c>
      <c r="M5353">
        <f t="shared" si="503"/>
        <v>3.4999952185898998E-4</v>
      </c>
    </row>
    <row r="5354" spans="2:13" x14ac:dyDescent="0.25">
      <c r="B5354" s="9">
        <v>353.14999389648398</v>
      </c>
      <c r="C5354">
        <v>200000</v>
      </c>
      <c r="D5354">
        <v>4195.298828125</v>
      </c>
      <c r="E5354">
        <v>3870.14111328125</v>
      </c>
      <c r="F5354">
        <v>971.84698486328102</v>
      </c>
      <c r="G5354">
        <v>3.5438084159977702E-4</v>
      </c>
      <c r="H5354" s="32">
        <f t="shared" si="498"/>
        <v>79.999993896484</v>
      </c>
      <c r="I5354">
        <f t="shared" si="499"/>
        <v>1.97384</v>
      </c>
      <c r="J5354" s="10">
        <f t="shared" si="500"/>
        <v>4.1952988281249999</v>
      </c>
      <c r="K5354" s="10">
        <f t="shared" si="501"/>
        <v>3.87014111328125</v>
      </c>
      <c r="L5354" s="10">
        <f t="shared" si="502"/>
        <v>0.97184698486328103</v>
      </c>
      <c r="M5354">
        <f t="shared" si="503"/>
        <v>3.5438084159977702E-4</v>
      </c>
    </row>
    <row r="5355" spans="2:13" x14ac:dyDescent="0.25">
      <c r="B5355" s="9">
        <v>352.14999389648398</v>
      </c>
      <c r="C5355">
        <v>200000</v>
      </c>
      <c r="D5355">
        <v>4194.46337890625</v>
      </c>
      <c r="E5355">
        <v>3875.31689453125</v>
      </c>
      <c r="F5355">
        <v>972.46795654296795</v>
      </c>
      <c r="G5355">
        <v>3.5885735996998798E-4</v>
      </c>
      <c r="H5355" s="32">
        <f t="shared" si="498"/>
        <v>78.999993896484</v>
      </c>
      <c r="I5355">
        <f t="shared" si="499"/>
        <v>1.97384</v>
      </c>
      <c r="J5355" s="10">
        <f t="shared" si="500"/>
        <v>4.1944633789062502</v>
      </c>
      <c r="K5355" s="10">
        <f t="shared" si="501"/>
        <v>3.8753168945312502</v>
      </c>
      <c r="L5355" s="10">
        <f t="shared" si="502"/>
        <v>0.97246795654296792</v>
      </c>
      <c r="M5355">
        <f t="shared" si="503"/>
        <v>3.5885735996998798E-4</v>
      </c>
    </row>
    <row r="5356" spans="2:13" x14ac:dyDescent="0.25">
      <c r="B5356" s="9">
        <v>351.14999389648398</v>
      </c>
      <c r="C5356">
        <v>200000</v>
      </c>
      <c r="D5356">
        <v>4193.64892578125</v>
      </c>
      <c r="E5356">
        <v>3880.49438476562</v>
      </c>
      <c r="F5356">
        <v>973.08380126953102</v>
      </c>
      <c r="G5356">
        <v>3.6343184183351598E-4</v>
      </c>
      <c r="H5356" s="32">
        <f t="shared" si="498"/>
        <v>77.999993896484</v>
      </c>
      <c r="I5356">
        <f t="shared" si="499"/>
        <v>1.97384</v>
      </c>
      <c r="J5356" s="10">
        <f t="shared" si="500"/>
        <v>4.1936489257812504</v>
      </c>
      <c r="K5356" s="10">
        <f t="shared" si="501"/>
        <v>3.8804943847656199</v>
      </c>
      <c r="L5356" s="10">
        <f t="shared" si="502"/>
        <v>0.97308380126953098</v>
      </c>
      <c r="M5356">
        <f t="shared" si="503"/>
        <v>3.6343184183351598E-4</v>
      </c>
    </row>
    <row r="5357" spans="2:13" x14ac:dyDescent="0.25">
      <c r="B5357" s="9">
        <v>350.14999389648398</v>
      </c>
      <c r="C5357">
        <v>200000</v>
      </c>
      <c r="D5357">
        <v>4192.85498046875</v>
      </c>
      <c r="E5357">
        <v>3885.67333984375</v>
      </c>
      <c r="F5357">
        <v>973.69451904296795</v>
      </c>
      <c r="G5357">
        <v>3.6810722667723802E-4</v>
      </c>
      <c r="H5357" s="32">
        <f t="shared" si="498"/>
        <v>76.999993896484</v>
      </c>
      <c r="I5357">
        <f t="shared" si="499"/>
        <v>1.97384</v>
      </c>
      <c r="J5357" s="10">
        <f t="shared" si="500"/>
        <v>4.1928549804687503</v>
      </c>
      <c r="K5357" s="10">
        <f t="shared" si="501"/>
        <v>3.8856733398437502</v>
      </c>
      <c r="L5357" s="10">
        <f t="shared" si="502"/>
        <v>0.973694519042968</v>
      </c>
      <c r="M5357">
        <f t="shared" si="503"/>
        <v>3.6810722667723802E-4</v>
      </c>
    </row>
    <row r="5358" spans="2:13" x14ac:dyDescent="0.25">
      <c r="B5358" s="9">
        <v>349.14999389648398</v>
      </c>
      <c r="C5358">
        <v>200000</v>
      </c>
      <c r="D5358">
        <v>4192.08154296875</v>
      </c>
      <c r="E5358">
        <v>3890.853515625</v>
      </c>
      <c r="F5358">
        <v>974.300048828125</v>
      </c>
      <c r="G5358">
        <v>3.7288645398803001E-4</v>
      </c>
      <c r="H5358" s="32">
        <f t="shared" si="498"/>
        <v>75.999993896484</v>
      </c>
      <c r="I5358">
        <f t="shared" si="499"/>
        <v>1.97384</v>
      </c>
      <c r="J5358" s="10">
        <f t="shared" si="500"/>
        <v>4.1920815429687499</v>
      </c>
      <c r="K5358" s="10">
        <f t="shared" si="501"/>
        <v>3.8908535156249999</v>
      </c>
      <c r="L5358" s="10">
        <f t="shared" si="502"/>
        <v>0.97430004882812504</v>
      </c>
      <c r="M5358">
        <f t="shared" si="503"/>
        <v>3.7288645398803001E-4</v>
      </c>
    </row>
    <row r="5359" spans="2:13" x14ac:dyDescent="0.25">
      <c r="B5359" s="9">
        <v>348.14999389648398</v>
      </c>
      <c r="C5359">
        <v>200000</v>
      </c>
      <c r="D5359">
        <v>4191.3291015625</v>
      </c>
      <c r="E5359">
        <v>3896.03393554687</v>
      </c>
      <c r="F5359">
        <v>974.900390625</v>
      </c>
      <c r="G5359">
        <v>3.7777263787575001E-4</v>
      </c>
      <c r="H5359" s="32">
        <f t="shared" si="498"/>
        <v>74.999993896484</v>
      </c>
      <c r="I5359">
        <f t="shared" si="499"/>
        <v>1.97384</v>
      </c>
      <c r="J5359" s="10">
        <f t="shared" si="500"/>
        <v>4.1913291015625003</v>
      </c>
      <c r="K5359" s="10">
        <f t="shared" si="501"/>
        <v>3.8960339355468698</v>
      </c>
      <c r="L5359" s="10">
        <f t="shared" si="502"/>
        <v>0.974900390625</v>
      </c>
      <c r="M5359">
        <f t="shared" si="503"/>
        <v>3.7777263787575001E-4</v>
      </c>
    </row>
    <row r="5360" spans="2:13" x14ac:dyDescent="0.25">
      <c r="B5360" s="9">
        <v>347.14999389648398</v>
      </c>
      <c r="C5360">
        <v>200000</v>
      </c>
      <c r="D5360">
        <v>4190.59765625</v>
      </c>
      <c r="E5360">
        <v>3901.21435546875</v>
      </c>
      <c r="F5360">
        <v>975.49548339843705</v>
      </c>
      <c r="G5360">
        <v>3.8276900886557899E-4</v>
      </c>
      <c r="H5360" s="32">
        <f t="shared" si="498"/>
        <v>73.999993896484</v>
      </c>
      <c r="I5360">
        <f t="shared" si="499"/>
        <v>1.97384</v>
      </c>
      <c r="J5360" s="10">
        <f t="shared" si="500"/>
        <v>4.1905976562499996</v>
      </c>
      <c r="K5360" s="10">
        <f t="shared" si="501"/>
        <v>3.90121435546875</v>
      </c>
      <c r="L5360" s="10">
        <f t="shared" si="502"/>
        <v>0.97549548339843706</v>
      </c>
      <c r="M5360">
        <f t="shared" si="503"/>
        <v>3.8276900886557899E-4</v>
      </c>
    </row>
    <row r="5361" spans="2:13" x14ac:dyDescent="0.25">
      <c r="B5361" s="9">
        <v>346.14999389648398</v>
      </c>
      <c r="C5361">
        <v>200000</v>
      </c>
      <c r="D5361">
        <v>4189.88671875</v>
      </c>
      <c r="E5361">
        <v>3906.39428710937</v>
      </c>
      <c r="F5361">
        <v>976.08532714843705</v>
      </c>
      <c r="G5361">
        <v>3.8787891389802001E-4</v>
      </c>
      <c r="H5361" s="32">
        <f t="shared" si="498"/>
        <v>72.999993896484</v>
      </c>
      <c r="I5361">
        <f t="shared" si="499"/>
        <v>1.97384</v>
      </c>
      <c r="J5361" s="10">
        <f t="shared" si="500"/>
        <v>4.1898867187500004</v>
      </c>
      <c r="K5361" s="10">
        <f t="shared" si="501"/>
        <v>3.9063942871093702</v>
      </c>
      <c r="L5361" s="10">
        <f t="shared" si="502"/>
        <v>0.9760853271484371</v>
      </c>
      <c r="M5361">
        <f t="shared" si="503"/>
        <v>3.8787891389802001E-4</v>
      </c>
    </row>
    <row r="5362" spans="2:13" x14ac:dyDescent="0.25">
      <c r="B5362" s="9">
        <v>345.14999389648398</v>
      </c>
      <c r="C5362">
        <v>200000</v>
      </c>
      <c r="D5362">
        <v>4189.19677734375</v>
      </c>
      <c r="E5362">
        <v>3911.57299804687</v>
      </c>
      <c r="F5362">
        <v>976.66979980468705</v>
      </c>
      <c r="G5362">
        <v>3.9310581632889802E-4</v>
      </c>
      <c r="H5362" s="32">
        <f t="shared" si="498"/>
        <v>71.999993896484</v>
      </c>
      <c r="I5362">
        <f t="shared" si="499"/>
        <v>1.97384</v>
      </c>
      <c r="J5362" s="10">
        <f t="shared" si="500"/>
        <v>4.1891967773437502</v>
      </c>
      <c r="K5362" s="10">
        <f t="shared" si="501"/>
        <v>3.9115729980468701</v>
      </c>
      <c r="L5362" s="10">
        <f t="shared" si="502"/>
        <v>0.97666979980468704</v>
      </c>
      <c r="M5362">
        <f t="shared" si="503"/>
        <v>3.9310581632889802E-4</v>
      </c>
    </row>
    <row r="5363" spans="2:13" x14ac:dyDescent="0.25">
      <c r="B5363" s="9">
        <v>344.14999389648398</v>
      </c>
      <c r="C5363">
        <v>200000</v>
      </c>
      <c r="D5363">
        <v>4188.52734375</v>
      </c>
      <c r="E5363">
        <v>3916.75024414062</v>
      </c>
      <c r="F5363">
        <v>977.24896240234295</v>
      </c>
      <c r="G5363">
        <v>3.98453325033187E-4</v>
      </c>
      <c r="H5363" s="32">
        <f t="shared" si="498"/>
        <v>70.999993896484</v>
      </c>
      <c r="I5363">
        <f t="shared" si="499"/>
        <v>1.97384</v>
      </c>
      <c r="J5363" s="10">
        <f t="shared" si="500"/>
        <v>4.1885273437499997</v>
      </c>
      <c r="K5363" s="10">
        <f t="shared" si="501"/>
        <v>3.9167502441406201</v>
      </c>
      <c r="L5363" s="10">
        <f t="shared" si="502"/>
        <v>0.97724896240234294</v>
      </c>
      <c r="M5363">
        <f t="shared" si="503"/>
        <v>3.98453325033187E-4</v>
      </c>
    </row>
    <row r="5364" spans="2:13" x14ac:dyDescent="0.25">
      <c r="B5364" s="9">
        <v>343.14999389648398</v>
      </c>
      <c r="C5364">
        <v>200000</v>
      </c>
      <c r="D5364">
        <v>4187.87890625</v>
      </c>
      <c r="E5364">
        <v>3921.92529296875</v>
      </c>
      <c r="F5364">
        <v>977.82269287109295</v>
      </c>
      <c r="G5364">
        <v>4.0392516530118801E-4</v>
      </c>
      <c r="H5364" s="32">
        <f t="shared" si="498"/>
        <v>69.999993896484</v>
      </c>
      <c r="I5364">
        <f t="shared" si="499"/>
        <v>1.97384</v>
      </c>
      <c r="J5364" s="10">
        <f t="shared" si="500"/>
        <v>4.1878789062499999</v>
      </c>
      <c r="K5364" s="10">
        <f t="shared" si="501"/>
        <v>3.92192529296875</v>
      </c>
      <c r="L5364" s="10">
        <f t="shared" si="502"/>
        <v>0.97782269287109291</v>
      </c>
      <c r="M5364">
        <f t="shared" si="503"/>
        <v>4.0392516530118801E-4</v>
      </c>
    </row>
    <row r="5365" spans="2:13" x14ac:dyDescent="0.25">
      <c r="B5365" s="9">
        <v>342.14999389648398</v>
      </c>
      <c r="C5365">
        <v>200000</v>
      </c>
      <c r="D5365">
        <v>4187.2509765625</v>
      </c>
      <c r="E5365">
        <v>3927.09741210937</v>
      </c>
      <c r="F5365">
        <v>978.39105224609295</v>
      </c>
      <c r="G5365">
        <v>4.0952526615001202E-4</v>
      </c>
      <c r="H5365" s="32">
        <f t="shared" si="498"/>
        <v>68.999993896484</v>
      </c>
      <c r="I5365">
        <f t="shared" si="499"/>
        <v>1.97384</v>
      </c>
      <c r="J5365" s="10">
        <f t="shared" si="500"/>
        <v>4.1872509765624999</v>
      </c>
      <c r="K5365" s="10">
        <f t="shared" si="501"/>
        <v>3.92709741210937</v>
      </c>
      <c r="L5365" s="10">
        <f t="shared" si="502"/>
        <v>0.97839105224609291</v>
      </c>
      <c r="M5365">
        <f t="shared" si="503"/>
        <v>4.0952526615001202E-4</v>
      </c>
    </row>
    <row r="5366" spans="2:13" x14ac:dyDescent="0.25">
      <c r="B5366" s="9">
        <v>341.14999389648398</v>
      </c>
      <c r="C5366">
        <v>200000</v>
      </c>
      <c r="D5366">
        <v>4186.64453125</v>
      </c>
      <c r="E5366">
        <v>3932.26635742187</v>
      </c>
      <c r="F5366">
        <v>978.953857421875</v>
      </c>
      <c r="G5366">
        <v>4.15257702115923E-4</v>
      </c>
      <c r="H5366" s="32">
        <f t="shared" si="498"/>
        <v>67.999993896484</v>
      </c>
      <c r="I5366">
        <f t="shared" si="499"/>
        <v>1.97384</v>
      </c>
      <c r="J5366" s="10">
        <f t="shared" si="500"/>
        <v>4.1866445312499998</v>
      </c>
      <c r="K5366" s="10">
        <f t="shared" si="501"/>
        <v>3.9322663574218701</v>
      </c>
      <c r="L5366" s="10">
        <f t="shared" si="502"/>
        <v>0.97895385742187502</v>
      </c>
      <c r="M5366">
        <f t="shared" si="503"/>
        <v>4.15257702115923E-4</v>
      </c>
    </row>
    <row r="5367" spans="2:13" x14ac:dyDescent="0.25">
      <c r="B5367" s="9">
        <v>340.14999389648398</v>
      </c>
      <c r="C5367">
        <v>200000</v>
      </c>
      <c r="D5367">
        <v>4186.05859375</v>
      </c>
      <c r="E5367">
        <v>3937.43090820312</v>
      </c>
      <c r="F5367">
        <v>979.51116943359295</v>
      </c>
      <c r="G5367">
        <v>4.2112663504667499E-4</v>
      </c>
      <c r="H5367" s="32">
        <f t="shared" si="498"/>
        <v>66.999993896484</v>
      </c>
      <c r="I5367">
        <f t="shared" si="499"/>
        <v>1.97384</v>
      </c>
      <c r="J5367" s="10">
        <f t="shared" si="500"/>
        <v>4.1860585937500003</v>
      </c>
      <c r="K5367" s="10">
        <f t="shared" si="501"/>
        <v>3.9374309082031198</v>
      </c>
      <c r="L5367" s="10">
        <f t="shared" si="502"/>
        <v>0.97951116943359295</v>
      </c>
      <c r="M5367">
        <f t="shared" si="503"/>
        <v>4.2112663504667499E-4</v>
      </c>
    </row>
    <row r="5368" spans="2:13" x14ac:dyDescent="0.25">
      <c r="B5368" s="9">
        <v>339.14999389648398</v>
      </c>
      <c r="C5368">
        <v>200000</v>
      </c>
      <c r="D5368">
        <v>4185.4931640625</v>
      </c>
      <c r="E5368">
        <v>3942.5908203125</v>
      </c>
      <c r="F5368">
        <v>980.06292724609295</v>
      </c>
      <c r="G5368">
        <v>4.2713651782833002E-4</v>
      </c>
      <c r="H5368" s="32">
        <f t="shared" si="498"/>
        <v>65.999993896484</v>
      </c>
      <c r="I5368">
        <f t="shared" si="499"/>
        <v>1.97384</v>
      </c>
      <c r="J5368" s="10">
        <f t="shared" si="500"/>
        <v>4.1854931640624997</v>
      </c>
      <c r="K5368" s="10">
        <f t="shared" si="501"/>
        <v>3.9425908203125002</v>
      </c>
      <c r="L5368" s="10">
        <f t="shared" si="502"/>
        <v>0.98006292724609301</v>
      </c>
      <c r="M5368">
        <f t="shared" si="503"/>
        <v>4.2713651782833002E-4</v>
      </c>
    </row>
    <row r="5369" spans="2:13" x14ac:dyDescent="0.25">
      <c r="B5369" s="9">
        <v>338.14999389648398</v>
      </c>
      <c r="C5369">
        <v>200000</v>
      </c>
      <c r="D5369">
        <v>4184.94921875</v>
      </c>
      <c r="E5369">
        <v>3947.74536132812</v>
      </c>
      <c r="F5369">
        <v>980.60900878906205</v>
      </c>
      <c r="G5369">
        <v>4.3329186155460699E-4</v>
      </c>
      <c r="H5369" s="32">
        <f t="shared" si="498"/>
        <v>64.999993896484</v>
      </c>
      <c r="I5369">
        <f t="shared" si="499"/>
        <v>1.97384</v>
      </c>
      <c r="J5369" s="10">
        <f t="shared" si="500"/>
        <v>4.1849492187499999</v>
      </c>
      <c r="K5369" s="10">
        <f t="shared" si="501"/>
        <v>3.9477453613281202</v>
      </c>
      <c r="L5369" s="10">
        <f t="shared" si="502"/>
        <v>0.9806090087890621</v>
      </c>
      <c r="M5369">
        <f t="shared" si="503"/>
        <v>4.3329186155460699E-4</v>
      </c>
    </row>
    <row r="5370" spans="2:13" x14ac:dyDescent="0.25">
      <c r="B5370" s="9">
        <v>337.14999389648398</v>
      </c>
      <c r="C5370">
        <v>200000</v>
      </c>
      <c r="D5370">
        <v>4184.42626953125</v>
      </c>
      <c r="E5370">
        <v>3952.89379882812</v>
      </c>
      <c r="F5370">
        <v>981.14947509765602</v>
      </c>
      <c r="G5370">
        <v>4.39597468357533E-4</v>
      </c>
      <c r="H5370" s="32">
        <f t="shared" si="498"/>
        <v>63.999993896484</v>
      </c>
      <c r="I5370">
        <f t="shared" si="499"/>
        <v>1.97384</v>
      </c>
      <c r="J5370" s="10">
        <f t="shared" si="500"/>
        <v>4.18442626953125</v>
      </c>
      <c r="K5370" s="10">
        <f t="shared" si="501"/>
        <v>3.9528937988281201</v>
      </c>
      <c r="L5370" s="10">
        <f t="shared" si="502"/>
        <v>0.98114947509765604</v>
      </c>
      <c r="M5370">
        <f t="shared" si="503"/>
        <v>4.39597468357533E-4</v>
      </c>
    </row>
    <row r="5371" spans="2:13" x14ac:dyDescent="0.25">
      <c r="B5371" s="9">
        <v>336.14999389648398</v>
      </c>
      <c r="C5371">
        <v>200000</v>
      </c>
      <c r="D5371">
        <v>4183.923828125</v>
      </c>
      <c r="E5371">
        <v>3958.03540039062</v>
      </c>
      <c r="F5371">
        <v>981.68420410156205</v>
      </c>
      <c r="G5371">
        <v>4.4605831499211398E-4</v>
      </c>
      <c r="H5371" s="32">
        <f t="shared" si="498"/>
        <v>62.999993896484</v>
      </c>
      <c r="I5371">
        <f t="shared" si="499"/>
        <v>1.97384</v>
      </c>
      <c r="J5371" s="10">
        <f t="shared" si="500"/>
        <v>4.1839238281249997</v>
      </c>
      <c r="K5371" s="10">
        <f t="shared" si="501"/>
        <v>3.95803540039062</v>
      </c>
      <c r="L5371" s="10">
        <f t="shared" si="502"/>
        <v>0.9816842041015621</v>
      </c>
      <c r="M5371">
        <f t="shared" si="503"/>
        <v>4.4605831499211398E-4</v>
      </c>
    </row>
    <row r="5372" spans="2:13" x14ac:dyDescent="0.25">
      <c r="B5372" s="9">
        <v>335.14999389648398</v>
      </c>
      <c r="C5372">
        <v>200000</v>
      </c>
      <c r="D5372">
        <v>4183.44287109375</v>
      </c>
      <c r="E5372">
        <v>3963.16918945312</v>
      </c>
      <c r="F5372">
        <v>982.21319580078102</v>
      </c>
      <c r="G5372">
        <v>4.52679552836343E-4</v>
      </c>
      <c r="H5372" s="32">
        <f t="shared" si="498"/>
        <v>61.999993896484</v>
      </c>
      <c r="I5372">
        <f t="shared" si="499"/>
        <v>1.97384</v>
      </c>
      <c r="J5372" s="10">
        <f t="shared" si="500"/>
        <v>4.1834428710937503</v>
      </c>
      <c r="K5372" s="10">
        <f t="shared" si="501"/>
        <v>3.96316918945312</v>
      </c>
      <c r="L5372" s="10">
        <f t="shared" si="502"/>
        <v>0.98221319580078104</v>
      </c>
      <c r="M5372">
        <f t="shared" si="503"/>
        <v>4.52679552836343E-4</v>
      </c>
    </row>
    <row r="5373" spans="2:13" x14ac:dyDescent="0.25">
      <c r="B5373" s="9">
        <v>334.14999389648398</v>
      </c>
      <c r="C5373">
        <v>200000</v>
      </c>
      <c r="D5373">
        <v>4182.982421875</v>
      </c>
      <c r="E5373">
        <v>3968.29443359375</v>
      </c>
      <c r="F5373">
        <v>982.736328125</v>
      </c>
      <c r="G5373">
        <v>4.5946656609885302E-4</v>
      </c>
      <c r="H5373" s="32">
        <f t="shared" si="498"/>
        <v>60.999993896484</v>
      </c>
      <c r="I5373">
        <f t="shared" si="499"/>
        <v>1.97384</v>
      </c>
      <c r="J5373" s="10">
        <f t="shared" si="500"/>
        <v>4.1829824218749998</v>
      </c>
      <c r="K5373" s="10">
        <f t="shared" si="501"/>
        <v>3.96829443359375</v>
      </c>
      <c r="L5373" s="10">
        <f t="shared" si="502"/>
        <v>0.982736328125</v>
      </c>
      <c r="M5373">
        <f t="shared" si="503"/>
        <v>4.5946656609885302E-4</v>
      </c>
    </row>
    <row r="5374" spans="2:13" x14ac:dyDescent="0.25">
      <c r="B5374" s="9">
        <v>333.14999389648398</v>
      </c>
      <c r="C5374">
        <v>200000</v>
      </c>
      <c r="D5374">
        <v>4182.54345703125</v>
      </c>
      <c r="E5374">
        <v>3973.41040039062</v>
      </c>
      <c r="F5374">
        <v>983.25360107421795</v>
      </c>
      <c r="G5374">
        <v>4.6642497181892297E-4</v>
      </c>
      <c r="H5374" s="32">
        <f t="shared" si="498"/>
        <v>59.999993896484</v>
      </c>
      <c r="I5374">
        <f t="shared" si="499"/>
        <v>1.97384</v>
      </c>
      <c r="J5374" s="10">
        <f t="shared" si="500"/>
        <v>4.1825434570312501</v>
      </c>
      <c r="K5374" s="10">
        <f t="shared" si="501"/>
        <v>3.9734104003906201</v>
      </c>
      <c r="L5374" s="10">
        <f t="shared" si="502"/>
        <v>0.983253601074218</v>
      </c>
      <c r="M5374">
        <f t="shared" si="503"/>
        <v>4.6642497181892297E-4</v>
      </c>
    </row>
    <row r="5375" spans="2:13" x14ac:dyDescent="0.25">
      <c r="B5375" s="9">
        <v>332.14999389648398</v>
      </c>
      <c r="C5375">
        <v>200000</v>
      </c>
      <c r="D5375">
        <v>4182.12548828125</v>
      </c>
      <c r="E5375">
        <v>3978.51611328125</v>
      </c>
      <c r="F5375">
        <v>983.76495361328102</v>
      </c>
      <c r="G5375">
        <v>4.7356070717796602E-4</v>
      </c>
      <c r="H5375" s="32">
        <f t="shared" si="498"/>
        <v>58.999993896484</v>
      </c>
      <c r="I5375">
        <f t="shared" si="499"/>
        <v>1.97384</v>
      </c>
      <c r="J5375" s="10">
        <f t="shared" si="500"/>
        <v>4.1821254882812502</v>
      </c>
      <c r="K5375" s="10">
        <f t="shared" si="501"/>
        <v>3.9785161132812501</v>
      </c>
      <c r="L5375" s="10">
        <f t="shared" si="502"/>
        <v>0.98376495361328098</v>
      </c>
      <c r="M5375">
        <f t="shared" si="503"/>
        <v>4.7356070717796602E-4</v>
      </c>
    </row>
    <row r="5376" spans="2:13" x14ac:dyDescent="0.25">
      <c r="B5376" s="9">
        <v>331.14999389648398</v>
      </c>
      <c r="C5376">
        <v>200000</v>
      </c>
      <c r="D5376">
        <v>4181.72900390625</v>
      </c>
      <c r="E5376">
        <v>3983.61083984375</v>
      </c>
      <c r="F5376">
        <v>984.27032470703102</v>
      </c>
      <c r="G5376">
        <v>4.80879825772717E-4</v>
      </c>
      <c r="H5376" s="32">
        <f t="shared" si="498"/>
        <v>57.999993896484</v>
      </c>
      <c r="I5376">
        <f t="shared" si="499"/>
        <v>1.97384</v>
      </c>
      <c r="J5376" s="10">
        <f t="shared" si="500"/>
        <v>4.1817290039062502</v>
      </c>
      <c r="K5376" s="10">
        <f t="shared" si="501"/>
        <v>3.9836108398437502</v>
      </c>
      <c r="L5376" s="10">
        <f t="shared" si="502"/>
        <v>0.98427032470703102</v>
      </c>
      <c r="M5376">
        <f t="shared" si="503"/>
        <v>4.80879825772717E-4</v>
      </c>
    </row>
    <row r="5377" spans="2:13" x14ac:dyDescent="0.25">
      <c r="B5377" s="9">
        <v>330.14999389648398</v>
      </c>
      <c r="C5377">
        <v>200000</v>
      </c>
      <c r="D5377">
        <v>4181.353515625</v>
      </c>
      <c r="E5377">
        <v>3988.69360351562</v>
      </c>
      <c r="F5377">
        <v>984.76965332031205</v>
      </c>
      <c r="G5377">
        <v>4.8838881775736798E-4</v>
      </c>
      <c r="H5377" s="32">
        <f t="shared" si="498"/>
        <v>56.999993896484</v>
      </c>
      <c r="I5377">
        <f t="shared" si="499"/>
        <v>1.97384</v>
      </c>
      <c r="J5377" s="10">
        <f t="shared" si="500"/>
        <v>4.1813535156250001</v>
      </c>
      <c r="K5377" s="10">
        <f t="shared" si="501"/>
        <v>3.9886936035156202</v>
      </c>
      <c r="L5377" s="10">
        <f t="shared" si="502"/>
        <v>0.98476965332031208</v>
      </c>
      <c r="M5377">
        <f t="shared" si="503"/>
        <v>4.8838881775736798E-4</v>
      </c>
    </row>
    <row r="5378" spans="2:13" x14ac:dyDescent="0.25">
      <c r="B5378" s="9">
        <v>329.14999389648398</v>
      </c>
      <c r="C5378">
        <v>200000</v>
      </c>
      <c r="D5378">
        <v>4180.99951171875</v>
      </c>
      <c r="E5378">
        <v>3993.76342773437</v>
      </c>
      <c r="F5378">
        <v>985.26287841796795</v>
      </c>
      <c r="G5378">
        <v>4.9609428970143101E-4</v>
      </c>
      <c r="H5378" s="32">
        <f t="shared" si="498"/>
        <v>55.999993896484</v>
      </c>
      <c r="I5378">
        <f t="shared" si="499"/>
        <v>1.97384</v>
      </c>
      <c r="J5378" s="10">
        <f t="shared" si="500"/>
        <v>4.18099951171875</v>
      </c>
      <c r="K5378" s="10">
        <f t="shared" si="501"/>
        <v>3.9937634277343701</v>
      </c>
      <c r="L5378" s="10">
        <f t="shared" si="502"/>
        <v>0.985262878417968</v>
      </c>
      <c r="M5378">
        <f t="shared" si="503"/>
        <v>4.9609428970143101E-4</v>
      </c>
    </row>
    <row r="5379" spans="2:13" x14ac:dyDescent="0.25">
      <c r="B5379" s="9">
        <v>328.14999389648398</v>
      </c>
      <c r="C5379">
        <v>200000</v>
      </c>
      <c r="D5379">
        <v>4180.66650390625</v>
      </c>
      <c r="E5379">
        <v>3998.8193359375</v>
      </c>
      <c r="F5379">
        <v>985.74993896484295</v>
      </c>
      <c r="G5379">
        <v>5.0400331383570996E-4</v>
      </c>
      <c r="H5379" s="32">
        <f t="shared" si="498"/>
        <v>54.999993896484</v>
      </c>
      <c r="I5379">
        <f t="shared" si="499"/>
        <v>1.97384</v>
      </c>
      <c r="J5379" s="10">
        <f t="shared" si="500"/>
        <v>4.1806665039062496</v>
      </c>
      <c r="K5379" s="10">
        <f t="shared" si="501"/>
        <v>3.9988193359375002</v>
      </c>
      <c r="L5379" s="10">
        <f t="shared" si="502"/>
        <v>0.98574993896484298</v>
      </c>
      <c r="M5379">
        <f t="shared" si="503"/>
        <v>5.0400331383570996E-4</v>
      </c>
    </row>
    <row r="5380" spans="2:13" x14ac:dyDescent="0.25">
      <c r="B5380" s="9">
        <v>327.14999389648398</v>
      </c>
      <c r="C5380">
        <v>200000</v>
      </c>
      <c r="D5380">
        <v>4180.35498046875</v>
      </c>
      <c r="E5380">
        <v>4003.86010742187</v>
      </c>
      <c r="F5380">
        <v>986.23077392578102</v>
      </c>
      <c r="G5380">
        <v>5.1212316611781695E-4</v>
      </c>
      <c r="H5380" s="32">
        <f t="shared" si="498"/>
        <v>53.999993896484</v>
      </c>
      <c r="I5380">
        <f t="shared" si="499"/>
        <v>1.97384</v>
      </c>
      <c r="J5380" s="10">
        <f t="shared" si="500"/>
        <v>4.1803549804687501</v>
      </c>
      <c r="K5380" s="10">
        <f t="shared" si="501"/>
        <v>4.00386010742187</v>
      </c>
      <c r="L5380" s="10">
        <f t="shared" si="502"/>
        <v>0.98623077392578107</v>
      </c>
      <c r="M5380">
        <f t="shared" si="503"/>
        <v>5.1212316611781695E-4</v>
      </c>
    </row>
    <row r="5381" spans="2:13" x14ac:dyDescent="0.25">
      <c r="B5381" s="9">
        <v>326.14999389648398</v>
      </c>
      <c r="C5381">
        <v>200000</v>
      </c>
      <c r="D5381">
        <v>4180.0654296875</v>
      </c>
      <c r="E5381">
        <v>4008.88525390625</v>
      </c>
      <c r="F5381">
        <v>986.70526123046795</v>
      </c>
      <c r="G5381">
        <v>5.2046147175133196E-4</v>
      </c>
      <c r="H5381" s="32">
        <f t="shared" si="498"/>
        <v>52.999993896484</v>
      </c>
      <c r="I5381">
        <f t="shared" si="499"/>
        <v>1.97384</v>
      </c>
      <c r="J5381" s="10">
        <f t="shared" si="500"/>
        <v>4.1800654296874997</v>
      </c>
      <c r="K5381" s="10">
        <f t="shared" si="501"/>
        <v>4.0088852539062501</v>
      </c>
      <c r="L5381" s="10">
        <f t="shared" si="502"/>
        <v>0.98670526123046798</v>
      </c>
      <c r="M5381">
        <f t="shared" si="503"/>
        <v>5.2046147175133196E-4</v>
      </c>
    </row>
    <row r="5382" spans="2:13" x14ac:dyDescent="0.25">
      <c r="B5382" s="9">
        <v>325.14999389648398</v>
      </c>
      <c r="C5382">
        <v>200000</v>
      </c>
      <c r="D5382">
        <v>4179.796875</v>
      </c>
      <c r="E5382">
        <v>4013.89306640625</v>
      </c>
      <c r="F5382">
        <v>987.17346191406205</v>
      </c>
      <c r="G5382">
        <v>5.2902637980878299E-4</v>
      </c>
      <c r="H5382" s="32">
        <f t="shared" si="498"/>
        <v>51.999993896484</v>
      </c>
      <c r="I5382">
        <f t="shared" si="499"/>
        <v>1.97384</v>
      </c>
      <c r="J5382" s="10">
        <f t="shared" si="500"/>
        <v>4.1797968750000001</v>
      </c>
      <c r="K5382" s="10">
        <f t="shared" si="501"/>
        <v>4.0138930664062498</v>
      </c>
      <c r="L5382" s="10">
        <f t="shared" si="502"/>
        <v>0.98717346191406208</v>
      </c>
      <c r="M5382">
        <f t="shared" si="503"/>
        <v>5.2902637980878299E-4</v>
      </c>
    </row>
    <row r="5383" spans="2:13" x14ac:dyDescent="0.25">
      <c r="B5383" s="9">
        <v>324.14999389648398</v>
      </c>
      <c r="C5383">
        <v>200000</v>
      </c>
      <c r="D5383">
        <v>4179.55029296875</v>
      </c>
      <c r="E5383">
        <v>4018.8828125</v>
      </c>
      <c r="F5383">
        <v>987.63519287109295</v>
      </c>
      <c r="G5383">
        <v>5.3782615577801997E-4</v>
      </c>
      <c r="H5383" s="32">
        <f t="shared" si="498"/>
        <v>50.999993896484</v>
      </c>
      <c r="I5383">
        <f t="shared" si="499"/>
        <v>1.97384</v>
      </c>
      <c r="J5383" s="10">
        <f t="shared" si="500"/>
        <v>4.1795502929687496</v>
      </c>
      <c r="K5383" s="10">
        <f t="shared" si="501"/>
        <v>4.0188828125000002</v>
      </c>
      <c r="L5383" s="10">
        <f t="shared" si="502"/>
        <v>0.98763519287109292</v>
      </c>
      <c r="M5383">
        <f t="shared" si="503"/>
        <v>5.3782615577801997E-4</v>
      </c>
    </row>
    <row r="5384" spans="2:13" x14ac:dyDescent="0.25">
      <c r="B5384" s="9">
        <v>323.14999389648398</v>
      </c>
      <c r="C5384">
        <v>200000</v>
      </c>
      <c r="D5384">
        <v>4179.32568359375</v>
      </c>
      <c r="E5384">
        <v>4023.85327148437</v>
      </c>
      <c r="F5384">
        <v>988.09039306640602</v>
      </c>
      <c r="G5384">
        <v>5.4686964722350196E-4</v>
      </c>
      <c r="H5384" s="32">
        <f t="shared" ref="H5384:H5447" si="504">B5384-273.15</f>
        <v>49.999993896484</v>
      </c>
      <c r="I5384">
        <f t="shared" ref="I5384:I5447" si="505">C5384*0.0000098692</f>
        <v>1.97384</v>
      </c>
      <c r="J5384" s="10">
        <f t="shared" ref="J5384:J5447" si="506">D5384/1000</f>
        <v>4.17932568359375</v>
      </c>
      <c r="K5384" s="10">
        <f t="shared" ref="K5384:K5447" si="507">E5384/1000</f>
        <v>4.02385327148437</v>
      </c>
      <c r="L5384" s="10">
        <f t="shared" ref="L5384:L5447" si="508">F5384/1000</f>
        <v>0.988090393066406</v>
      </c>
      <c r="M5384">
        <f t="shared" si="503"/>
        <v>5.4686964722350196E-4</v>
      </c>
    </row>
    <row r="5385" spans="2:13" x14ac:dyDescent="0.25">
      <c r="B5385" s="9">
        <v>322.14999389648398</v>
      </c>
      <c r="C5385">
        <v>200000</v>
      </c>
      <c r="D5385">
        <v>4179.12255859375</v>
      </c>
      <c r="E5385">
        <v>4028.80322265625</v>
      </c>
      <c r="F5385">
        <v>988.5390625</v>
      </c>
      <c r="G5385">
        <v>5.56166109163314E-4</v>
      </c>
      <c r="H5385" s="32">
        <f t="shared" si="504"/>
        <v>48.999993896484</v>
      </c>
      <c r="I5385">
        <f t="shared" si="505"/>
        <v>1.97384</v>
      </c>
      <c r="J5385" s="10">
        <f t="shared" si="506"/>
        <v>4.1791225585937504</v>
      </c>
      <c r="K5385" s="10">
        <f t="shared" si="507"/>
        <v>4.0288032226562498</v>
      </c>
      <c r="L5385" s="10">
        <f t="shared" si="508"/>
        <v>0.98853906250000001</v>
      </c>
      <c r="M5385">
        <f t="shared" ref="M5385:M5448" si="509">G5385*1</f>
        <v>5.56166109163314E-4</v>
      </c>
    </row>
    <row r="5386" spans="2:13" x14ac:dyDescent="0.25">
      <c r="B5386" s="9">
        <v>321.14999389648398</v>
      </c>
      <c r="C5386">
        <v>200000</v>
      </c>
      <c r="D5386">
        <v>4178.94189453125</v>
      </c>
      <c r="E5386">
        <v>4033.73168945312</v>
      </c>
      <c r="F5386">
        <v>988.98101806640602</v>
      </c>
      <c r="G5386">
        <v>5.6572520406916705E-4</v>
      </c>
      <c r="H5386" s="32">
        <f t="shared" si="504"/>
        <v>47.999993896484</v>
      </c>
      <c r="I5386">
        <f t="shared" si="505"/>
        <v>1.97384</v>
      </c>
      <c r="J5386" s="10">
        <f t="shared" si="506"/>
        <v>4.17894189453125</v>
      </c>
      <c r="K5386" s="10">
        <f t="shared" si="507"/>
        <v>4.0337316894531199</v>
      </c>
      <c r="L5386" s="10">
        <f t="shared" si="508"/>
        <v>0.98898101806640604</v>
      </c>
      <c r="M5386">
        <f t="shared" si="509"/>
        <v>5.6572520406916705E-4</v>
      </c>
    </row>
    <row r="5387" spans="2:13" x14ac:dyDescent="0.25">
      <c r="B5387" s="9">
        <v>320.14999389648398</v>
      </c>
      <c r="C5387">
        <v>200000</v>
      </c>
      <c r="D5387">
        <v>4178.783203125</v>
      </c>
      <c r="E5387">
        <v>4038.63696289062</v>
      </c>
      <c r="F5387">
        <v>989.416259765625</v>
      </c>
      <c r="G5387">
        <v>5.7555706007406105E-4</v>
      </c>
      <c r="H5387" s="32">
        <f t="shared" si="504"/>
        <v>46.999993896484</v>
      </c>
      <c r="I5387">
        <f t="shared" si="505"/>
        <v>1.97384</v>
      </c>
      <c r="J5387" s="10">
        <f t="shared" si="506"/>
        <v>4.1787832031249996</v>
      </c>
      <c r="K5387" s="10">
        <f t="shared" si="507"/>
        <v>4.03863696289062</v>
      </c>
      <c r="L5387" s="10">
        <f t="shared" si="508"/>
        <v>0.98941625976562497</v>
      </c>
      <c r="M5387">
        <f t="shared" si="509"/>
        <v>5.7555706007406105E-4</v>
      </c>
    </row>
    <row r="5388" spans="2:13" x14ac:dyDescent="0.25">
      <c r="B5388" s="9">
        <v>319.14999389648398</v>
      </c>
      <c r="C5388">
        <v>200000</v>
      </c>
      <c r="D5388">
        <v>4178.646484375</v>
      </c>
      <c r="E5388">
        <v>4043.51806640625</v>
      </c>
      <c r="F5388">
        <v>989.8447265625</v>
      </c>
      <c r="G5388">
        <v>5.8567238738760298E-4</v>
      </c>
      <c r="H5388" s="32">
        <f t="shared" si="504"/>
        <v>45.999993896484</v>
      </c>
      <c r="I5388">
        <f t="shared" si="505"/>
        <v>1.97384</v>
      </c>
      <c r="J5388" s="10">
        <f t="shared" si="506"/>
        <v>4.1786464843750002</v>
      </c>
      <c r="K5388" s="10">
        <f t="shared" si="507"/>
        <v>4.04351806640625</v>
      </c>
      <c r="L5388" s="10">
        <f t="shared" si="508"/>
        <v>0.9898447265625</v>
      </c>
      <c r="M5388">
        <f t="shared" si="509"/>
        <v>5.8567238738760298E-4</v>
      </c>
    </row>
    <row r="5389" spans="2:13" x14ac:dyDescent="0.25">
      <c r="B5389" s="9">
        <v>318.14999389648398</v>
      </c>
      <c r="C5389">
        <v>200000</v>
      </c>
      <c r="D5389">
        <v>4178.53271484375</v>
      </c>
      <c r="E5389">
        <v>4048.37377929687</v>
      </c>
      <c r="F5389">
        <v>990.26629638671795</v>
      </c>
      <c r="G5389">
        <v>5.9608236188068899E-4</v>
      </c>
      <c r="H5389" s="32">
        <f t="shared" si="504"/>
        <v>44.999993896484</v>
      </c>
      <c r="I5389">
        <f t="shared" si="505"/>
        <v>1.97384</v>
      </c>
      <c r="J5389" s="10">
        <f t="shared" si="506"/>
        <v>4.1785327148437501</v>
      </c>
      <c r="K5389" s="10">
        <f t="shared" si="507"/>
        <v>4.0483737792968704</v>
      </c>
      <c r="L5389" s="10">
        <f t="shared" si="508"/>
        <v>0.99026629638671793</v>
      </c>
      <c r="M5389">
        <f t="shared" si="509"/>
        <v>5.9608236188068899E-4</v>
      </c>
    </row>
    <row r="5390" spans="2:13" x14ac:dyDescent="0.25">
      <c r="B5390" s="9">
        <v>317.14999389648398</v>
      </c>
      <c r="C5390">
        <v>200000</v>
      </c>
      <c r="D5390">
        <v>4178.44140625</v>
      </c>
      <c r="E5390">
        <v>4053.20263671875</v>
      </c>
      <c r="F5390">
        <v>990.68084716796795</v>
      </c>
      <c r="G5390">
        <v>6.0679879970848495E-4</v>
      </c>
      <c r="H5390" s="32">
        <f t="shared" si="504"/>
        <v>43.999993896484</v>
      </c>
      <c r="I5390">
        <f t="shared" si="505"/>
        <v>1.97384</v>
      </c>
      <c r="J5390" s="10">
        <f t="shared" si="506"/>
        <v>4.1784414062500002</v>
      </c>
      <c r="K5390" s="10">
        <f t="shared" si="507"/>
        <v>4.0532026367187504</v>
      </c>
      <c r="L5390" s="10">
        <f t="shared" si="508"/>
        <v>0.990680847167968</v>
      </c>
      <c r="M5390">
        <f t="shared" si="509"/>
        <v>6.0679879970848495E-4</v>
      </c>
    </row>
    <row r="5391" spans="2:13" x14ac:dyDescent="0.25">
      <c r="B5391" s="9">
        <v>316.14999389648398</v>
      </c>
      <c r="C5391">
        <v>200000</v>
      </c>
      <c r="D5391">
        <v>4178.37353515625</v>
      </c>
      <c r="E5391">
        <v>4058.00317382812</v>
      </c>
      <c r="F5391">
        <v>991.08831787109295</v>
      </c>
      <c r="G5391">
        <v>6.17834099102765E-4</v>
      </c>
      <c r="H5391" s="32">
        <f t="shared" si="504"/>
        <v>42.999993896484</v>
      </c>
      <c r="I5391">
        <f t="shared" si="505"/>
        <v>1.97384</v>
      </c>
      <c r="J5391" s="10">
        <f t="shared" si="506"/>
        <v>4.1783735351562497</v>
      </c>
      <c r="K5391" s="10">
        <f t="shared" si="507"/>
        <v>4.0580031738281201</v>
      </c>
      <c r="L5391" s="10">
        <f t="shared" si="508"/>
        <v>0.99108831787109297</v>
      </c>
      <c r="M5391">
        <f t="shared" si="509"/>
        <v>6.17834099102765E-4</v>
      </c>
    </row>
    <row r="5392" spans="2:13" x14ac:dyDescent="0.25">
      <c r="B5392" s="9">
        <v>315.14999389648398</v>
      </c>
      <c r="C5392">
        <v>200000</v>
      </c>
      <c r="D5392">
        <v>4178.32861328125</v>
      </c>
      <c r="E5392">
        <v>4062.77416992187</v>
      </c>
      <c r="F5392">
        <v>991.48864746093705</v>
      </c>
      <c r="G5392">
        <v>6.2920118216425105E-4</v>
      </c>
      <c r="H5392" s="32">
        <f t="shared" si="504"/>
        <v>41.999993896484</v>
      </c>
      <c r="I5392">
        <f t="shared" si="505"/>
        <v>1.97384</v>
      </c>
      <c r="J5392" s="10">
        <f t="shared" si="506"/>
        <v>4.1783286132812503</v>
      </c>
      <c r="K5392" s="10">
        <f t="shared" si="507"/>
        <v>4.0627741699218696</v>
      </c>
      <c r="L5392" s="10">
        <f t="shared" si="508"/>
        <v>0.99148864746093701</v>
      </c>
      <c r="M5392">
        <f t="shared" si="509"/>
        <v>6.2920118216425105E-4</v>
      </c>
    </row>
    <row r="5393" spans="2:13" x14ac:dyDescent="0.25">
      <c r="B5393" s="9">
        <v>314.14999389648398</v>
      </c>
      <c r="C5393">
        <v>200000</v>
      </c>
      <c r="D5393">
        <v>4178.30712890625</v>
      </c>
      <c r="E5393">
        <v>4067.51416015625</v>
      </c>
      <c r="F5393">
        <v>991.88171386718705</v>
      </c>
      <c r="G5393">
        <v>6.4091390231624202E-4</v>
      </c>
      <c r="H5393" s="32">
        <f t="shared" si="504"/>
        <v>40.999993896484</v>
      </c>
      <c r="I5393">
        <f t="shared" si="505"/>
        <v>1.97384</v>
      </c>
      <c r="J5393" s="10">
        <f t="shared" si="506"/>
        <v>4.1783071289062503</v>
      </c>
      <c r="K5393" s="10">
        <f t="shared" si="507"/>
        <v>4.0675141601562501</v>
      </c>
      <c r="L5393" s="10">
        <f t="shared" si="508"/>
        <v>0.99188171386718704</v>
      </c>
      <c r="M5393">
        <f t="shared" si="509"/>
        <v>6.4091390231624202E-4</v>
      </c>
    </row>
    <row r="5394" spans="2:13" x14ac:dyDescent="0.25">
      <c r="B5394" s="9">
        <v>313.14999389648398</v>
      </c>
      <c r="C5394">
        <v>200000</v>
      </c>
      <c r="D5394">
        <v>4178.30908203125</v>
      </c>
      <c r="E5394">
        <v>4072.22143554687</v>
      </c>
      <c r="F5394">
        <v>992.26745605468705</v>
      </c>
      <c r="G5394">
        <v>6.5298669505864295E-4</v>
      </c>
      <c r="H5394" s="32">
        <f t="shared" si="504"/>
        <v>39.999993896484</v>
      </c>
      <c r="I5394">
        <f t="shared" si="505"/>
        <v>1.97384</v>
      </c>
      <c r="J5394" s="10">
        <f t="shared" si="506"/>
        <v>4.1783090820312498</v>
      </c>
      <c r="K5394" s="10">
        <f t="shared" si="507"/>
        <v>4.0722214355468704</v>
      </c>
      <c r="L5394" s="10">
        <f t="shared" si="508"/>
        <v>0.99226745605468702</v>
      </c>
      <c r="M5394">
        <f t="shared" si="509"/>
        <v>6.5298669505864295E-4</v>
      </c>
    </row>
    <row r="5395" spans="2:13" x14ac:dyDescent="0.25">
      <c r="B5395" s="9">
        <v>312.14999389648398</v>
      </c>
      <c r="C5395">
        <v>200000</v>
      </c>
      <c r="D5395">
        <v>4178.3359375</v>
      </c>
      <c r="E5395">
        <v>4076.89477539062</v>
      </c>
      <c r="F5395">
        <v>992.64569091796795</v>
      </c>
      <c r="G5395">
        <v>6.65434810798615E-4</v>
      </c>
      <c r="H5395" s="32">
        <f t="shared" si="504"/>
        <v>38.999993896484</v>
      </c>
      <c r="I5395">
        <f t="shared" si="505"/>
        <v>1.97384</v>
      </c>
      <c r="J5395" s="10">
        <f t="shared" si="506"/>
        <v>4.1783359375</v>
      </c>
      <c r="K5395" s="10">
        <f t="shared" si="507"/>
        <v>4.0768947753906204</v>
      </c>
      <c r="L5395" s="10">
        <f t="shared" si="508"/>
        <v>0.99264569091796795</v>
      </c>
      <c r="M5395">
        <f t="shared" si="509"/>
        <v>6.65434810798615E-4</v>
      </c>
    </row>
    <row r="5396" spans="2:13" x14ac:dyDescent="0.25">
      <c r="B5396" s="9">
        <v>311.14999389648398</v>
      </c>
      <c r="C5396">
        <v>200000</v>
      </c>
      <c r="D5396">
        <v>4178.38671875</v>
      </c>
      <c r="E5396">
        <v>4081.53271484375</v>
      </c>
      <c r="F5396">
        <v>993.016357421875</v>
      </c>
      <c r="G5396">
        <v>6.7827431485056801E-4</v>
      </c>
      <c r="H5396" s="32">
        <f t="shared" si="504"/>
        <v>37.999993896484</v>
      </c>
      <c r="I5396">
        <f t="shared" si="505"/>
        <v>1.97384</v>
      </c>
      <c r="J5396" s="10">
        <f t="shared" si="506"/>
        <v>4.1783867187499997</v>
      </c>
      <c r="K5396" s="10">
        <f t="shared" si="507"/>
        <v>4.0815327148437497</v>
      </c>
      <c r="L5396" s="10">
        <f t="shared" si="508"/>
        <v>0.993016357421875</v>
      </c>
      <c r="M5396">
        <f t="shared" si="509"/>
        <v>6.7827431485056801E-4</v>
      </c>
    </row>
    <row r="5397" spans="2:13" x14ac:dyDescent="0.25">
      <c r="B5397" s="9">
        <v>310.14999389648398</v>
      </c>
      <c r="C5397">
        <v>200000</v>
      </c>
      <c r="D5397">
        <v>4178.462890625</v>
      </c>
      <c r="E5397">
        <v>4086.13330078125</v>
      </c>
      <c r="F5397">
        <v>993.37939453125</v>
      </c>
      <c r="G5397">
        <v>6.9152214564382997E-4</v>
      </c>
      <c r="H5397" s="32">
        <f t="shared" si="504"/>
        <v>36.999993896484</v>
      </c>
      <c r="I5397">
        <f t="shared" si="505"/>
        <v>1.97384</v>
      </c>
      <c r="J5397" s="10">
        <f t="shared" si="506"/>
        <v>4.1784628906250001</v>
      </c>
      <c r="K5397" s="10">
        <f t="shared" si="507"/>
        <v>4.0861333007812499</v>
      </c>
      <c r="L5397" s="10">
        <f t="shared" si="508"/>
        <v>0.99337939453125002</v>
      </c>
      <c r="M5397">
        <f t="shared" si="509"/>
        <v>6.9152214564382997E-4</v>
      </c>
    </row>
    <row r="5398" spans="2:13" x14ac:dyDescent="0.25">
      <c r="B5398" s="9">
        <v>309.14999389648398</v>
      </c>
      <c r="C5398">
        <v>200000</v>
      </c>
      <c r="D5398">
        <v>4178.56494140625</v>
      </c>
      <c r="E5398">
        <v>4090.6953125</v>
      </c>
      <c r="F5398">
        <v>993.734619140625</v>
      </c>
      <c r="G5398">
        <v>7.05196347553282E-4</v>
      </c>
      <c r="H5398" s="32">
        <f t="shared" si="504"/>
        <v>35.999993896484</v>
      </c>
      <c r="I5398">
        <f t="shared" si="505"/>
        <v>1.97384</v>
      </c>
      <c r="J5398" s="10">
        <f t="shared" si="506"/>
        <v>4.1785649414062496</v>
      </c>
      <c r="K5398" s="10">
        <f t="shared" si="507"/>
        <v>4.0906953125000003</v>
      </c>
      <c r="L5398" s="10">
        <f t="shared" si="508"/>
        <v>0.993734619140625</v>
      </c>
      <c r="M5398">
        <f t="shared" si="509"/>
        <v>7.05196347553282E-4</v>
      </c>
    </row>
    <row r="5399" spans="2:13" x14ac:dyDescent="0.25">
      <c r="B5399" s="9">
        <v>308.14999389648398</v>
      </c>
      <c r="C5399">
        <v>200000</v>
      </c>
      <c r="D5399">
        <v>4178.69287109375</v>
      </c>
      <c r="E5399">
        <v>4095.21728515625</v>
      </c>
      <c r="F5399">
        <v>994.08197021484295</v>
      </c>
      <c r="G5399">
        <v>7.1931572165340098E-4</v>
      </c>
      <c r="H5399" s="32">
        <f t="shared" si="504"/>
        <v>34.999993896484</v>
      </c>
      <c r="I5399">
        <f t="shared" si="505"/>
        <v>1.97384</v>
      </c>
      <c r="J5399" s="10">
        <f t="shared" si="506"/>
        <v>4.1786928710937499</v>
      </c>
      <c r="K5399" s="10">
        <f t="shared" si="507"/>
        <v>4.0952172851562496</v>
      </c>
      <c r="L5399" s="10">
        <f t="shared" si="508"/>
        <v>0.9940819702148429</v>
      </c>
      <c r="M5399">
        <f t="shared" si="509"/>
        <v>7.1931572165340098E-4</v>
      </c>
    </row>
    <row r="5400" spans="2:13" x14ac:dyDescent="0.25">
      <c r="B5400" s="9">
        <v>307.14999389648398</v>
      </c>
      <c r="C5400">
        <v>200000</v>
      </c>
      <c r="D5400">
        <v>4178.84765625</v>
      </c>
      <c r="E5400">
        <v>4099.69677734375</v>
      </c>
      <c r="F5400">
        <v>994.42132568359295</v>
      </c>
      <c r="G5400">
        <v>7.3390046600252303E-4</v>
      </c>
      <c r="H5400" s="32">
        <f t="shared" si="504"/>
        <v>33.999993896484</v>
      </c>
      <c r="I5400">
        <f t="shared" si="505"/>
        <v>1.97384</v>
      </c>
      <c r="J5400" s="10">
        <f t="shared" si="506"/>
        <v>4.1788476562500003</v>
      </c>
      <c r="K5400" s="10">
        <f t="shared" si="507"/>
        <v>4.09969677734375</v>
      </c>
      <c r="L5400" s="10">
        <f t="shared" si="508"/>
        <v>0.99442132568359298</v>
      </c>
      <c r="M5400">
        <f t="shared" si="509"/>
        <v>7.3390046600252303E-4</v>
      </c>
    </row>
    <row r="5401" spans="2:13" x14ac:dyDescent="0.25">
      <c r="B5401" s="9">
        <v>306.14999389648398</v>
      </c>
      <c r="C5401">
        <v>200000</v>
      </c>
      <c r="D5401">
        <v>4179.0302734375</v>
      </c>
      <c r="E5401">
        <v>4104.13330078125</v>
      </c>
      <c r="F5401">
        <v>994.75250244140602</v>
      </c>
      <c r="G5401">
        <v>7.4897165177389903E-4</v>
      </c>
      <c r="H5401" s="32">
        <f t="shared" si="504"/>
        <v>32.999993896484</v>
      </c>
      <c r="I5401">
        <f t="shared" si="505"/>
        <v>1.97384</v>
      </c>
      <c r="J5401" s="10">
        <f t="shared" si="506"/>
        <v>4.1790302734375002</v>
      </c>
      <c r="K5401" s="10">
        <f t="shared" si="507"/>
        <v>4.1041333007812497</v>
      </c>
      <c r="L5401" s="10">
        <f t="shared" si="508"/>
        <v>0.99475250244140601</v>
      </c>
      <c r="M5401">
        <f t="shared" si="509"/>
        <v>7.4897165177389903E-4</v>
      </c>
    </row>
    <row r="5402" spans="2:13" x14ac:dyDescent="0.25">
      <c r="B5402" s="9">
        <v>305.14999389648398</v>
      </c>
      <c r="C5402">
        <v>200000</v>
      </c>
      <c r="D5402">
        <v>4179.2412109375</v>
      </c>
      <c r="E5402">
        <v>4108.5244140625</v>
      </c>
      <c r="F5402">
        <v>995.075439453125</v>
      </c>
      <c r="G5402">
        <v>7.6455186353996298E-4</v>
      </c>
      <c r="H5402" s="32">
        <f t="shared" si="504"/>
        <v>31.999993896484</v>
      </c>
      <c r="I5402">
        <f t="shared" si="505"/>
        <v>1.97384</v>
      </c>
      <c r="J5402" s="10">
        <f t="shared" si="506"/>
        <v>4.1792412109374997</v>
      </c>
      <c r="K5402" s="10">
        <f t="shared" si="507"/>
        <v>4.1085244140624999</v>
      </c>
      <c r="L5402" s="10">
        <f t="shared" si="508"/>
        <v>0.99507543945312504</v>
      </c>
      <c r="M5402">
        <f t="shared" si="509"/>
        <v>7.6455186353996298E-4</v>
      </c>
    </row>
    <row r="5403" spans="2:13" x14ac:dyDescent="0.25">
      <c r="B5403" s="9">
        <v>304.14999389648398</v>
      </c>
      <c r="C5403">
        <v>200000</v>
      </c>
      <c r="D5403">
        <v>4179.48193359375</v>
      </c>
      <c r="E5403">
        <v>4112.86865234375</v>
      </c>
      <c r="F5403">
        <v>995.38995361328102</v>
      </c>
      <c r="G5403">
        <v>7.8066479181870796E-4</v>
      </c>
      <c r="H5403" s="32">
        <f t="shared" si="504"/>
        <v>30.999993896484</v>
      </c>
      <c r="I5403">
        <f t="shared" si="505"/>
        <v>1.97384</v>
      </c>
      <c r="J5403" s="10">
        <f t="shared" si="506"/>
        <v>4.1794819335937499</v>
      </c>
      <c r="K5403" s="10">
        <f t="shared" si="507"/>
        <v>4.1128686523437503</v>
      </c>
      <c r="L5403" s="10">
        <f t="shared" si="508"/>
        <v>0.99538995361328098</v>
      </c>
      <c r="M5403">
        <f t="shared" si="509"/>
        <v>7.8066479181870796E-4</v>
      </c>
    </row>
    <row r="5404" spans="2:13" x14ac:dyDescent="0.25">
      <c r="B5404" s="9">
        <v>303.14999389648398</v>
      </c>
      <c r="C5404">
        <v>200000</v>
      </c>
      <c r="D5404">
        <v>4179.75244140625</v>
      </c>
      <c r="E5404">
        <v>4117.16455078125</v>
      </c>
      <c r="F5404">
        <v>995.69592285156205</v>
      </c>
      <c r="G5404">
        <v>7.9733569873496803E-4</v>
      </c>
      <c r="H5404" s="32">
        <f t="shared" si="504"/>
        <v>29.999993896484</v>
      </c>
      <c r="I5404">
        <f t="shared" si="505"/>
        <v>1.97384</v>
      </c>
      <c r="J5404" s="10">
        <f t="shared" si="506"/>
        <v>4.1797524414062499</v>
      </c>
      <c r="K5404" s="10">
        <f t="shared" si="507"/>
        <v>4.1171645507812498</v>
      </c>
      <c r="L5404" s="10">
        <f t="shared" si="508"/>
        <v>0.99569592285156205</v>
      </c>
      <c r="M5404">
        <f t="shared" si="509"/>
        <v>7.9733569873496803E-4</v>
      </c>
    </row>
    <row r="5405" spans="2:13" x14ac:dyDescent="0.25">
      <c r="B5405" s="9">
        <v>302.14999389648398</v>
      </c>
      <c r="C5405">
        <v>200000</v>
      </c>
      <c r="D5405">
        <v>4180.05517578125</v>
      </c>
      <c r="E5405">
        <v>4121.40966796875</v>
      </c>
      <c r="F5405">
        <v>995.99322509765602</v>
      </c>
      <c r="G5405">
        <v>8.1459147622808803E-4</v>
      </c>
      <c r="H5405" s="32">
        <f t="shared" si="504"/>
        <v>28.999993896484</v>
      </c>
      <c r="I5405">
        <f t="shared" si="505"/>
        <v>1.97384</v>
      </c>
      <c r="J5405" s="10">
        <f t="shared" si="506"/>
        <v>4.1800551757812503</v>
      </c>
      <c r="K5405" s="10">
        <f t="shared" si="507"/>
        <v>4.1214096679687504</v>
      </c>
      <c r="L5405" s="10">
        <f t="shared" si="508"/>
        <v>0.99599322509765598</v>
      </c>
      <c r="M5405">
        <f t="shared" si="509"/>
        <v>8.1459147622808803E-4</v>
      </c>
    </row>
    <row r="5406" spans="2:13" x14ac:dyDescent="0.25">
      <c r="B5406" s="9">
        <v>301.14999389648398</v>
      </c>
      <c r="C5406">
        <v>200000</v>
      </c>
      <c r="D5406">
        <v>4180.390625</v>
      </c>
      <c r="E5406">
        <v>4125.603515625</v>
      </c>
      <c r="F5406">
        <v>996.28167724609295</v>
      </c>
      <c r="G5406">
        <v>8.3246041322126898E-4</v>
      </c>
      <c r="H5406" s="32">
        <f t="shared" si="504"/>
        <v>27.999993896484</v>
      </c>
      <c r="I5406">
        <f t="shared" si="505"/>
        <v>1.97384</v>
      </c>
      <c r="J5406" s="10">
        <f t="shared" si="506"/>
        <v>4.1803906250000002</v>
      </c>
      <c r="K5406" s="10">
        <f t="shared" si="507"/>
        <v>4.1256035156250004</v>
      </c>
      <c r="L5406" s="10">
        <f t="shared" si="508"/>
        <v>0.99628167724609296</v>
      </c>
      <c r="M5406">
        <f t="shared" si="509"/>
        <v>8.3246041322126898E-4</v>
      </c>
    </row>
    <row r="5407" spans="2:13" x14ac:dyDescent="0.25">
      <c r="B5407" s="9">
        <v>300.14999389648398</v>
      </c>
      <c r="C5407">
        <v>200000</v>
      </c>
      <c r="D5407">
        <v>4180.7607421875</v>
      </c>
      <c r="E5407">
        <v>4129.7431640625</v>
      </c>
      <c r="F5407">
        <v>996.56115722656205</v>
      </c>
      <c r="G5407">
        <v>8.5097289411350998E-4</v>
      </c>
      <c r="H5407" s="32">
        <f t="shared" si="504"/>
        <v>26.999993896484</v>
      </c>
      <c r="I5407">
        <f t="shared" si="505"/>
        <v>1.97384</v>
      </c>
      <c r="J5407" s="10">
        <f t="shared" si="506"/>
        <v>4.1807607421875002</v>
      </c>
      <c r="K5407" s="10">
        <f t="shared" si="507"/>
        <v>4.1297431640625</v>
      </c>
      <c r="L5407" s="10">
        <f t="shared" si="508"/>
        <v>0.99656115722656202</v>
      </c>
      <c r="M5407">
        <f t="shared" si="509"/>
        <v>8.5097289411350998E-4</v>
      </c>
    </row>
    <row r="5408" spans="2:13" x14ac:dyDescent="0.25">
      <c r="B5408" s="9">
        <v>299.14999389648398</v>
      </c>
      <c r="C5408">
        <v>200000</v>
      </c>
      <c r="D5408">
        <v>4181.1669921875</v>
      </c>
      <c r="E5408">
        <v>4133.828125</v>
      </c>
      <c r="F5408">
        <v>996.83148193359295</v>
      </c>
      <c r="G5408">
        <v>8.7016099132597403E-4</v>
      </c>
      <c r="H5408" s="32">
        <f t="shared" si="504"/>
        <v>25.999993896484</v>
      </c>
      <c r="I5408">
        <f t="shared" si="505"/>
        <v>1.97384</v>
      </c>
      <c r="J5408" s="10">
        <f t="shared" si="506"/>
        <v>4.1811669921875003</v>
      </c>
      <c r="K5408" s="10">
        <f t="shared" si="507"/>
        <v>4.133828125</v>
      </c>
      <c r="L5408" s="10">
        <f t="shared" si="508"/>
        <v>0.99683148193359294</v>
      </c>
      <c r="M5408">
        <f t="shared" si="509"/>
        <v>8.7016099132597403E-4</v>
      </c>
    </row>
    <row r="5409" spans="2:13" x14ac:dyDescent="0.25">
      <c r="B5409" s="9">
        <v>298.14999389648398</v>
      </c>
      <c r="C5409">
        <v>200000</v>
      </c>
      <c r="D5409">
        <v>4181.611328125</v>
      </c>
      <c r="E5409">
        <v>4137.85595703125</v>
      </c>
      <c r="F5409">
        <v>997.09246826171795</v>
      </c>
      <c r="G5409">
        <v>8.9005898917093797E-4</v>
      </c>
      <c r="H5409" s="32">
        <f t="shared" si="504"/>
        <v>24.999993896484</v>
      </c>
      <c r="I5409">
        <f t="shared" si="505"/>
        <v>1.97384</v>
      </c>
      <c r="J5409" s="10">
        <f t="shared" si="506"/>
        <v>4.1816113281250002</v>
      </c>
      <c r="K5409" s="10">
        <f t="shared" si="507"/>
        <v>4.1378559570312499</v>
      </c>
      <c r="L5409" s="10">
        <f t="shared" si="508"/>
        <v>0.99709246826171793</v>
      </c>
      <c r="M5409">
        <f t="shared" si="509"/>
        <v>8.9005898917093797E-4</v>
      </c>
    </row>
    <row r="5410" spans="2:13" x14ac:dyDescent="0.25">
      <c r="B5410" s="9">
        <v>297.14999389648398</v>
      </c>
      <c r="C5410">
        <v>200000</v>
      </c>
      <c r="D5410">
        <v>4182.095703125</v>
      </c>
      <c r="E5410">
        <v>4141.8251953125</v>
      </c>
      <c r="F5410">
        <v>997.34393310546795</v>
      </c>
      <c r="G5410">
        <v>9.1070332564413504E-4</v>
      </c>
      <c r="H5410" s="32">
        <f t="shared" si="504"/>
        <v>23.999993896484</v>
      </c>
      <c r="I5410">
        <f t="shared" si="505"/>
        <v>1.97384</v>
      </c>
      <c r="J5410" s="10">
        <f t="shared" si="506"/>
        <v>4.1820957031250003</v>
      </c>
      <c r="K5410" s="10">
        <f t="shared" si="507"/>
        <v>4.1418251953125003</v>
      </c>
      <c r="L5410" s="10">
        <f t="shared" si="508"/>
        <v>0.99734393310546798</v>
      </c>
      <c r="M5410">
        <f t="shared" si="509"/>
        <v>9.1070332564413504E-4</v>
      </c>
    </row>
    <row r="5411" spans="2:13" x14ac:dyDescent="0.25">
      <c r="B5411" s="9">
        <v>296.14999389648398</v>
      </c>
      <c r="C5411">
        <v>200000</v>
      </c>
      <c r="D5411">
        <v>4182.623046875</v>
      </c>
      <c r="E5411">
        <v>4145.73388671875</v>
      </c>
      <c r="F5411">
        <v>997.58575439453102</v>
      </c>
      <c r="G5411">
        <v>9.3213299987837596E-4</v>
      </c>
      <c r="H5411" s="32">
        <f t="shared" si="504"/>
        <v>22.999993896484</v>
      </c>
      <c r="I5411">
        <f t="shared" si="505"/>
        <v>1.97384</v>
      </c>
      <c r="J5411" s="10">
        <f t="shared" si="506"/>
        <v>4.1826230468750003</v>
      </c>
      <c r="K5411" s="10">
        <f t="shared" si="507"/>
        <v>4.1457338867187499</v>
      </c>
      <c r="L5411" s="10">
        <f t="shared" si="508"/>
        <v>0.99758575439453101</v>
      </c>
      <c r="M5411">
        <f t="shared" si="509"/>
        <v>9.3213299987837596E-4</v>
      </c>
    </row>
    <row r="5412" spans="2:13" x14ac:dyDescent="0.25">
      <c r="B5412" s="9">
        <v>295.14999389648398</v>
      </c>
      <c r="C5412">
        <v>200000</v>
      </c>
      <c r="D5412">
        <v>4183.19482421875</v>
      </c>
      <c r="E5412">
        <v>4149.58154296875</v>
      </c>
      <c r="F5412">
        <v>997.81774902343705</v>
      </c>
      <c r="G5412">
        <v>9.5438939752057097E-4</v>
      </c>
      <c r="H5412" s="32">
        <f t="shared" si="504"/>
        <v>21.999993896484</v>
      </c>
      <c r="I5412">
        <f t="shared" si="505"/>
        <v>1.97384</v>
      </c>
      <c r="J5412" s="10">
        <f t="shared" si="506"/>
        <v>4.1831948242187504</v>
      </c>
      <c r="K5412" s="10">
        <f t="shared" si="507"/>
        <v>4.1495815429687504</v>
      </c>
      <c r="L5412" s="10">
        <f t="shared" si="508"/>
        <v>0.99781774902343701</v>
      </c>
      <c r="M5412">
        <f t="shared" si="509"/>
        <v>9.5438939752057097E-4</v>
      </c>
    </row>
    <row r="5413" spans="2:13" x14ac:dyDescent="0.25">
      <c r="B5413" s="9">
        <v>294.14999389648398</v>
      </c>
      <c r="C5413">
        <v>200000</v>
      </c>
      <c r="D5413">
        <v>4183.8154296875</v>
      </c>
      <c r="E5413">
        <v>4153.365234375</v>
      </c>
      <c r="F5413">
        <v>998.03961181640602</v>
      </c>
      <c r="G5413">
        <v>9.7751687280833699E-4</v>
      </c>
      <c r="H5413" s="32">
        <f t="shared" si="504"/>
        <v>20.999993896484</v>
      </c>
      <c r="I5413">
        <f t="shared" si="505"/>
        <v>1.97384</v>
      </c>
      <c r="J5413" s="10">
        <f t="shared" si="506"/>
        <v>4.1838154296874999</v>
      </c>
      <c r="K5413" s="10">
        <f t="shared" si="507"/>
        <v>4.1533652343750003</v>
      </c>
      <c r="L5413" s="10">
        <f t="shared" si="508"/>
        <v>0.99803961181640599</v>
      </c>
      <c r="M5413">
        <f t="shared" si="509"/>
        <v>9.7751687280833699E-4</v>
      </c>
    </row>
    <row r="5414" spans="2:13" x14ac:dyDescent="0.25">
      <c r="B5414" s="9">
        <v>293.14999389648398</v>
      </c>
      <c r="C5414">
        <v>200000</v>
      </c>
      <c r="D5414">
        <v>4184.48681640625</v>
      </c>
      <c r="E5414">
        <v>4157.08447265625</v>
      </c>
      <c r="F5414">
        <v>998.251220703125</v>
      </c>
      <c r="G5414">
        <v>1.00156303960829E-3</v>
      </c>
      <c r="H5414" s="32">
        <f t="shared" si="504"/>
        <v>19.999993896484</v>
      </c>
      <c r="I5414">
        <f t="shared" si="505"/>
        <v>1.97384</v>
      </c>
      <c r="J5414" s="10">
        <f t="shared" si="506"/>
        <v>4.1844868164062499</v>
      </c>
      <c r="K5414" s="10">
        <f t="shared" si="507"/>
        <v>4.1570844726562504</v>
      </c>
      <c r="L5414" s="10">
        <f t="shared" si="508"/>
        <v>0.998251220703125</v>
      </c>
      <c r="M5414">
        <f t="shared" si="509"/>
        <v>1.00156303960829E-3</v>
      </c>
    </row>
    <row r="5415" spans="2:13" x14ac:dyDescent="0.25">
      <c r="B5415" s="9">
        <v>292.14999389648398</v>
      </c>
      <c r="C5415">
        <v>200000</v>
      </c>
      <c r="D5415">
        <v>4185.21337890625</v>
      </c>
      <c r="E5415">
        <v>4160.7373046875</v>
      </c>
      <c r="F5415">
        <v>998.45233154296795</v>
      </c>
      <c r="G5415">
        <v>1.02657836396247E-3</v>
      </c>
      <c r="H5415" s="32">
        <f t="shared" si="504"/>
        <v>18.999993896484</v>
      </c>
      <c r="I5415">
        <f t="shared" si="505"/>
        <v>1.97384</v>
      </c>
      <c r="J5415" s="10">
        <f t="shared" si="506"/>
        <v>4.1852133789062496</v>
      </c>
      <c r="K5415" s="10">
        <f t="shared" si="507"/>
        <v>4.1607373046875002</v>
      </c>
      <c r="L5415" s="10">
        <f t="shared" si="508"/>
        <v>0.99845233154296797</v>
      </c>
      <c r="M5415">
        <f t="shared" si="509"/>
        <v>1.02657836396247E-3</v>
      </c>
    </row>
    <row r="5416" spans="2:13" x14ac:dyDescent="0.25">
      <c r="B5416" s="9">
        <v>291.14999389648398</v>
      </c>
      <c r="C5416">
        <v>200000</v>
      </c>
      <c r="D5416">
        <v>4185.9990234375</v>
      </c>
      <c r="E5416">
        <v>4164.32275390625</v>
      </c>
      <c r="F5416">
        <v>998.64276123046795</v>
      </c>
      <c r="G5416">
        <v>1.0526173282414601E-3</v>
      </c>
      <c r="H5416" s="32">
        <f t="shared" si="504"/>
        <v>17.999993896484</v>
      </c>
      <c r="I5416">
        <f t="shared" si="505"/>
        <v>1.97384</v>
      </c>
      <c r="J5416" s="10">
        <f t="shared" si="506"/>
        <v>4.1859990234374997</v>
      </c>
      <c r="K5416" s="10">
        <f t="shared" si="507"/>
        <v>4.1643227539062497</v>
      </c>
      <c r="L5416" s="10">
        <f t="shared" si="508"/>
        <v>0.99864276123046791</v>
      </c>
      <c r="M5416">
        <f t="shared" si="509"/>
        <v>1.0526173282414601E-3</v>
      </c>
    </row>
    <row r="5417" spans="2:13" x14ac:dyDescent="0.25">
      <c r="B5417" s="9">
        <v>290.14999389648398</v>
      </c>
      <c r="C5417">
        <v>200000</v>
      </c>
      <c r="D5417">
        <v>4186.84814453125</v>
      </c>
      <c r="E5417">
        <v>4167.83935546875</v>
      </c>
      <c r="F5417">
        <v>998.82214355468705</v>
      </c>
      <c r="G5417">
        <v>1.07973802369087E-3</v>
      </c>
      <c r="H5417" s="32">
        <f t="shared" si="504"/>
        <v>16.999993896484</v>
      </c>
      <c r="I5417">
        <f t="shared" si="505"/>
        <v>1.97384</v>
      </c>
      <c r="J5417" s="10">
        <f t="shared" si="506"/>
        <v>4.1868481445312504</v>
      </c>
      <c r="K5417" s="10">
        <f t="shared" si="507"/>
        <v>4.1678393554687503</v>
      </c>
      <c r="L5417" s="10">
        <f t="shared" si="508"/>
        <v>0.99882214355468701</v>
      </c>
      <c r="M5417">
        <f t="shared" si="509"/>
        <v>1.07973802369087E-3</v>
      </c>
    </row>
    <row r="5418" spans="2:13" x14ac:dyDescent="0.25">
      <c r="B5418" s="9">
        <v>289.14999389648398</v>
      </c>
      <c r="C5418">
        <v>200000</v>
      </c>
      <c r="D5418">
        <v>4187.76611328125</v>
      </c>
      <c r="E5418">
        <v>4171.28564453125</v>
      </c>
      <c r="F5418">
        <v>998.99041748046795</v>
      </c>
      <c r="G5418">
        <v>1.1080031981691701E-3</v>
      </c>
      <c r="H5418" s="32">
        <f t="shared" si="504"/>
        <v>15.999993896484</v>
      </c>
      <c r="I5418">
        <f t="shared" si="505"/>
        <v>1.97384</v>
      </c>
      <c r="J5418" s="10">
        <f t="shared" si="506"/>
        <v>4.18776611328125</v>
      </c>
      <c r="K5418" s="10">
        <f t="shared" si="507"/>
        <v>4.1712856445312498</v>
      </c>
      <c r="L5418" s="10">
        <f t="shared" si="508"/>
        <v>0.99899041748046791</v>
      </c>
      <c r="M5418">
        <f t="shared" si="509"/>
        <v>1.1080031981691701E-3</v>
      </c>
    </row>
    <row r="5419" spans="2:13" x14ac:dyDescent="0.25">
      <c r="B5419" s="9">
        <v>288.14999389648398</v>
      </c>
      <c r="C5419">
        <v>200000</v>
      </c>
      <c r="D5419">
        <v>4188.7578125</v>
      </c>
      <c r="E5419">
        <v>4174.6611328125</v>
      </c>
      <c r="F5419">
        <v>999.14715576171795</v>
      </c>
      <c r="G5419">
        <v>1.13747990690171E-3</v>
      </c>
      <c r="H5419" s="32">
        <f t="shared" si="504"/>
        <v>14.999993896484</v>
      </c>
      <c r="I5419">
        <f t="shared" si="505"/>
        <v>1.97384</v>
      </c>
      <c r="J5419" s="10">
        <f t="shared" si="506"/>
        <v>4.1887578124999996</v>
      </c>
      <c r="K5419" s="10">
        <f t="shared" si="507"/>
        <v>4.1746611328125001</v>
      </c>
      <c r="L5419" s="10">
        <f t="shared" si="508"/>
        <v>0.99914715576171798</v>
      </c>
      <c r="M5419">
        <f t="shared" si="509"/>
        <v>1.13747990690171E-3</v>
      </c>
    </row>
    <row r="5420" spans="2:13" x14ac:dyDescent="0.25">
      <c r="B5420" s="9">
        <v>287.14999389648398</v>
      </c>
      <c r="C5420">
        <v>200000</v>
      </c>
      <c r="D5420">
        <v>4189.830078125</v>
      </c>
      <c r="E5420">
        <v>4177.96435546875</v>
      </c>
      <c r="F5420">
        <v>999.29211425781205</v>
      </c>
      <c r="G5420">
        <v>1.1682402109727201E-3</v>
      </c>
      <c r="H5420" s="32">
        <f t="shared" si="504"/>
        <v>13.999993896484</v>
      </c>
      <c r="I5420">
        <f t="shared" si="505"/>
        <v>1.97384</v>
      </c>
      <c r="J5420" s="10">
        <f t="shared" si="506"/>
        <v>4.1898300781250004</v>
      </c>
      <c r="K5420" s="10">
        <f t="shared" si="507"/>
        <v>4.1779643554687498</v>
      </c>
      <c r="L5420" s="10">
        <f t="shared" si="508"/>
        <v>0.99929211425781206</v>
      </c>
      <c r="M5420">
        <f t="shared" si="509"/>
        <v>1.1682402109727201E-3</v>
      </c>
    </row>
    <row r="5421" spans="2:13" x14ac:dyDescent="0.25">
      <c r="B5421" s="9">
        <v>286.14999389648398</v>
      </c>
      <c r="C5421">
        <v>200000</v>
      </c>
      <c r="D5421">
        <v>4190.98974609375</v>
      </c>
      <c r="E5421">
        <v>4181.19482421875</v>
      </c>
      <c r="F5421">
        <v>999.42510986328102</v>
      </c>
      <c r="G5421">
        <v>1.2003621086478201E-3</v>
      </c>
      <c r="H5421" s="32">
        <f t="shared" si="504"/>
        <v>12.999993896484</v>
      </c>
      <c r="I5421">
        <f t="shared" si="505"/>
        <v>1.97384</v>
      </c>
      <c r="J5421" s="10">
        <f t="shared" si="506"/>
        <v>4.1909897460937504</v>
      </c>
      <c r="K5421" s="10">
        <f t="shared" si="507"/>
        <v>4.1811948242187498</v>
      </c>
      <c r="L5421" s="10">
        <f t="shared" si="508"/>
        <v>0.99942510986328104</v>
      </c>
      <c r="M5421">
        <f t="shared" si="509"/>
        <v>1.2003621086478201E-3</v>
      </c>
    </row>
    <row r="5422" spans="2:13" x14ac:dyDescent="0.25">
      <c r="B5422" s="9">
        <v>285.14999389648398</v>
      </c>
      <c r="C5422">
        <v>200000</v>
      </c>
      <c r="D5422">
        <v>4192.244140625</v>
      </c>
      <c r="E5422">
        <v>4184.3515625</v>
      </c>
      <c r="F5422">
        <v>999.54571533203102</v>
      </c>
      <c r="G5422">
        <v>1.23392906971275E-3</v>
      </c>
      <c r="H5422" s="32">
        <f t="shared" si="504"/>
        <v>11.999993896484</v>
      </c>
      <c r="I5422">
        <f t="shared" si="505"/>
        <v>1.97384</v>
      </c>
      <c r="J5422" s="10">
        <f t="shared" si="506"/>
        <v>4.1922441406250002</v>
      </c>
      <c r="K5422" s="10">
        <f t="shared" si="507"/>
        <v>4.1843515624999998</v>
      </c>
      <c r="L5422" s="10">
        <f t="shared" si="508"/>
        <v>0.99954571533203107</v>
      </c>
      <c r="M5422">
        <f t="shared" si="509"/>
        <v>1.23392906971275E-3</v>
      </c>
    </row>
    <row r="5423" spans="2:13" x14ac:dyDescent="0.25">
      <c r="B5423" s="9">
        <v>284.14999389648398</v>
      </c>
      <c r="C5423">
        <v>200000</v>
      </c>
      <c r="D5423">
        <v>4193.6015625</v>
      </c>
      <c r="E5423">
        <v>4187.43408203125</v>
      </c>
      <c r="F5423">
        <v>999.65368652343705</v>
      </c>
      <c r="G5423">
        <v>1.2690316652879099E-3</v>
      </c>
      <c r="H5423" s="32">
        <f t="shared" si="504"/>
        <v>10.999993896484</v>
      </c>
      <c r="I5423">
        <f t="shared" si="505"/>
        <v>1.97384</v>
      </c>
      <c r="J5423" s="10">
        <f t="shared" si="506"/>
        <v>4.1936015624999996</v>
      </c>
      <c r="K5423" s="10">
        <f t="shared" si="507"/>
        <v>4.1874340820312499</v>
      </c>
      <c r="L5423" s="10">
        <f t="shared" si="508"/>
        <v>0.999653686523437</v>
      </c>
      <c r="M5423">
        <f t="shared" si="509"/>
        <v>1.2690316652879099E-3</v>
      </c>
    </row>
    <row r="5424" spans="2:13" x14ac:dyDescent="0.25">
      <c r="B5424" s="9">
        <v>283.14999389648398</v>
      </c>
      <c r="C5424">
        <v>200000</v>
      </c>
      <c r="D5424">
        <v>4195.072265625</v>
      </c>
      <c r="E5424">
        <v>4190.44189453125</v>
      </c>
      <c r="F5424">
        <v>999.74865722656205</v>
      </c>
      <c r="G5424">
        <v>1.3057674514129699E-3</v>
      </c>
      <c r="H5424" s="32">
        <f t="shared" si="504"/>
        <v>9.9999938964839998</v>
      </c>
      <c r="I5424">
        <f t="shared" si="505"/>
        <v>1.97384</v>
      </c>
      <c r="J5424" s="10">
        <f t="shared" si="506"/>
        <v>4.1950722656249999</v>
      </c>
      <c r="K5424" s="10">
        <f t="shared" si="507"/>
        <v>4.1904418945312498</v>
      </c>
      <c r="L5424" s="10">
        <f t="shared" si="508"/>
        <v>0.99974865722656203</v>
      </c>
      <c r="M5424">
        <f t="shared" si="509"/>
        <v>1.3057674514129699E-3</v>
      </c>
    </row>
    <row r="5425" spans="2:13" x14ac:dyDescent="0.25">
      <c r="B5425" s="9">
        <v>282.14999389648398</v>
      </c>
      <c r="C5425">
        <v>200000</v>
      </c>
      <c r="D5425">
        <v>4196.666015625</v>
      </c>
      <c r="E5425">
        <v>4193.37548828125</v>
      </c>
      <c r="F5425">
        <v>999.830322265625</v>
      </c>
      <c r="G5425">
        <v>1.34424190036952E-3</v>
      </c>
      <c r="H5425" s="32">
        <f t="shared" si="504"/>
        <v>8.9999938964839998</v>
      </c>
      <c r="I5425">
        <f t="shared" si="505"/>
        <v>1.97384</v>
      </c>
      <c r="J5425" s="10">
        <f t="shared" si="506"/>
        <v>4.1966660156250004</v>
      </c>
      <c r="K5425" s="10">
        <f t="shared" si="507"/>
        <v>4.1933754882812497</v>
      </c>
      <c r="L5425" s="10">
        <f t="shared" si="508"/>
        <v>0.99983032226562496</v>
      </c>
      <c r="M5425">
        <f t="shared" si="509"/>
        <v>1.34424190036952E-3</v>
      </c>
    </row>
    <row r="5426" spans="2:13" x14ac:dyDescent="0.25">
      <c r="B5426" s="9">
        <v>281.14999389648398</v>
      </c>
      <c r="C5426">
        <v>200000</v>
      </c>
      <c r="D5426">
        <v>4198.39404296875</v>
      </c>
      <c r="E5426">
        <v>4196.234375</v>
      </c>
      <c r="F5426">
        <v>999.898193359375</v>
      </c>
      <c r="G5426">
        <v>1.38456933200359E-3</v>
      </c>
      <c r="H5426" s="32">
        <f t="shared" si="504"/>
        <v>7.9999938964839998</v>
      </c>
      <c r="I5426">
        <f t="shared" si="505"/>
        <v>1.97384</v>
      </c>
      <c r="J5426" s="10">
        <f t="shared" si="506"/>
        <v>4.1983940429687499</v>
      </c>
      <c r="K5426" s="10">
        <f t="shared" si="507"/>
        <v>4.1962343750000004</v>
      </c>
      <c r="L5426" s="10">
        <f t="shared" si="508"/>
        <v>0.99989819335937502</v>
      </c>
      <c r="M5426">
        <f t="shared" si="509"/>
        <v>1.38456933200359E-3</v>
      </c>
    </row>
    <row r="5427" spans="2:13" x14ac:dyDescent="0.25">
      <c r="B5427" s="9">
        <v>280.14999389648398</v>
      </c>
      <c r="C5427">
        <v>200000</v>
      </c>
      <c r="D5427">
        <v>4200.27001953125</v>
      </c>
      <c r="E5427">
        <v>4199.01904296875</v>
      </c>
      <c r="F5427">
        <v>999.95196533203102</v>
      </c>
      <c r="G5427">
        <v>1.42687349580228E-3</v>
      </c>
      <c r="H5427" s="32">
        <f t="shared" si="504"/>
        <v>6.9999938964839998</v>
      </c>
      <c r="I5427">
        <f t="shared" si="505"/>
        <v>1.97384</v>
      </c>
      <c r="J5427" s="10">
        <f t="shared" si="506"/>
        <v>4.2002700195312501</v>
      </c>
      <c r="K5427" s="10">
        <f t="shared" si="507"/>
        <v>4.1990190429687502</v>
      </c>
      <c r="L5427" s="10">
        <f t="shared" si="508"/>
        <v>0.99995196533203101</v>
      </c>
      <c r="M5427">
        <f t="shared" si="509"/>
        <v>1.42687349580228E-3</v>
      </c>
    </row>
    <row r="5428" spans="2:13" x14ac:dyDescent="0.25">
      <c r="B5428" s="9">
        <v>279.14999389648398</v>
      </c>
      <c r="C5428">
        <v>200000</v>
      </c>
      <c r="D5428">
        <v>4202.30810546875</v>
      </c>
      <c r="E5428">
        <v>4201.7294921875</v>
      </c>
      <c r="F5428">
        <v>999.9912109375</v>
      </c>
      <c r="G5428">
        <v>1.4712888514623E-3</v>
      </c>
      <c r="H5428" s="32">
        <f t="shared" si="504"/>
        <v>5.9999938964839998</v>
      </c>
      <c r="I5428">
        <f t="shared" si="505"/>
        <v>1.97384</v>
      </c>
      <c r="J5428" s="10">
        <f t="shared" si="506"/>
        <v>4.2023081054687497</v>
      </c>
      <c r="K5428" s="10">
        <f t="shared" si="507"/>
        <v>4.2017294921874999</v>
      </c>
      <c r="L5428" s="10">
        <f t="shared" si="508"/>
        <v>0.99999121093749999</v>
      </c>
      <c r="M5428">
        <f t="shared" si="509"/>
        <v>1.4712888514623E-3</v>
      </c>
    </row>
    <row r="5429" spans="2:13" x14ac:dyDescent="0.25">
      <c r="B5429" s="9">
        <v>278.14999389648398</v>
      </c>
      <c r="C5429">
        <v>200000</v>
      </c>
      <c r="D5429">
        <v>4204.52294921875</v>
      </c>
      <c r="E5429">
        <v>4204.3671875</v>
      </c>
      <c r="F5429">
        <v>1000.01544189453</v>
      </c>
      <c r="G5429">
        <v>1.5179615002125499E-3</v>
      </c>
      <c r="H5429" s="32">
        <f t="shared" si="504"/>
        <v>4.9999938964839998</v>
      </c>
      <c r="I5429">
        <f t="shared" si="505"/>
        <v>1.97384</v>
      </c>
      <c r="J5429" s="10">
        <f t="shared" si="506"/>
        <v>4.2045229492187497</v>
      </c>
      <c r="K5429" s="10">
        <f t="shared" si="507"/>
        <v>4.2043671874999999</v>
      </c>
      <c r="L5429" s="10">
        <f t="shared" si="508"/>
        <v>1.00001544189453</v>
      </c>
      <c r="M5429">
        <f t="shared" si="509"/>
        <v>1.5179615002125499E-3</v>
      </c>
    </row>
    <row r="5430" spans="2:13" x14ac:dyDescent="0.25">
      <c r="B5430" s="9">
        <v>277.14999389648398</v>
      </c>
      <c r="C5430">
        <v>200000</v>
      </c>
      <c r="D5430">
        <v>4206.93310546875</v>
      </c>
      <c r="E5430">
        <v>4206.9326171875</v>
      </c>
      <c r="F5430">
        <v>1000.02423095703</v>
      </c>
      <c r="G5430">
        <v>1.56705023255199E-3</v>
      </c>
      <c r="H5430" s="32">
        <f t="shared" si="504"/>
        <v>3.9999938964839998</v>
      </c>
      <c r="I5430">
        <f t="shared" si="505"/>
        <v>1.97384</v>
      </c>
      <c r="J5430" s="10">
        <f t="shared" si="506"/>
        <v>4.2069331054687504</v>
      </c>
      <c r="K5430" s="10">
        <f t="shared" si="507"/>
        <v>4.2069326171875003</v>
      </c>
      <c r="L5430" s="10">
        <f t="shared" si="508"/>
        <v>1.00002423095703</v>
      </c>
      <c r="M5430">
        <f t="shared" si="509"/>
        <v>1.56705023255199E-3</v>
      </c>
    </row>
    <row r="5431" spans="2:13" x14ac:dyDescent="0.25">
      <c r="B5431" s="9">
        <v>276.14999389648398</v>
      </c>
      <c r="C5431">
        <v>200000</v>
      </c>
      <c r="D5431">
        <v>4209.55712890625</v>
      </c>
      <c r="E5431">
        <v>4209.42724609375</v>
      </c>
      <c r="F5431">
        <v>1000.01708984375</v>
      </c>
      <c r="G5431">
        <v>1.6187285073101501E-3</v>
      </c>
      <c r="H5431" s="32">
        <f t="shared" si="504"/>
        <v>2.9999938964839998</v>
      </c>
      <c r="I5431">
        <f t="shared" si="505"/>
        <v>1.97384</v>
      </c>
      <c r="J5431" s="10">
        <f t="shared" si="506"/>
        <v>4.2095571289062503</v>
      </c>
      <c r="K5431" s="10">
        <f t="shared" si="507"/>
        <v>4.2094272460937496</v>
      </c>
      <c r="L5431" s="10">
        <f t="shared" si="508"/>
        <v>1.0000170898437499</v>
      </c>
      <c r="M5431">
        <f t="shared" si="509"/>
        <v>1.6187285073101501E-3</v>
      </c>
    </row>
    <row r="5432" spans="2:13" x14ac:dyDescent="0.25">
      <c r="B5432" s="9">
        <v>275.14999389648398</v>
      </c>
      <c r="C5432">
        <v>200000</v>
      </c>
      <c r="D5432">
        <v>4212.41650390625</v>
      </c>
      <c r="E5432">
        <v>4211.85302734375</v>
      </c>
      <c r="F5432">
        <v>999.99346923828102</v>
      </c>
      <c r="G5432">
        <v>1.67318503372371E-3</v>
      </c>
      <c r="H5432" s="32">
        <f t="shared" si="504"/>
        <v>1.9999938964839998</v>
      </c>
      <c r="I5432">
        <f t="shared" si="505"/>
        <v>1.97384</v>
      </c>
      <c r="J5432" s="10">
        <f t="shared" si="506"/>
        <v>4.2124165039062502</v>
      </c>
      <c r="K5432" s="10">
        <f t="shared" si="507"/>
        <v>4.21185302734375</v>
      </c>
      <c r="L5432" s="10">
        <f t="shared" si="508"/>
        <v>0.99999346923828103</v>
      </c>
      <c r="M5432">
        <f t="shared" si="509"/>
        <v>1.67318503372371E-3</v>
      </c>
    </row>
    <row r="5433" spans="2:13" x14ac:dyDescent="0.25">
      <c r="B5433" s="9">
        <v>274.14999389648398</v>
      </c>
      <c r="C5433">
        <v>200000</v>
      </c>
      <c r="D5433">
        <v>4215.53466796875</v>
      </c>
      <c r="E5433">
        <v>4214.2109375</v>
      </c>
      <c r="F5433">
        <v>999.95275878906205</v>
      </c>
      <c r="G5433">
        <v>1.73062656540423E-3</v>
      </c>
      <c r="H5433" s="32">
        <f t="shared" si="504"/>
        <v>0.99999389648399983</v>
      </c>
      <c r="I5433">
        <f t="shared" si="505"/>
        <v>1.97384</v>
      </c>
      <c r="J5433" s="10">
        <f t="shared" si="506"/>
        <v>4.2155346679687504</v>
      </c>
      <c r="K5433" s="10">
        <f t="shared" si="507"/>
        <v>4.2142109374999999</v>
      </c>
      <c r="L5433" s="10">
        <f t="shared" si="508"/>
        <v>0.99995275878906209</v>
      </c>
      <c r="M5433">
        <f t="shared" si="509"/>
        <v>1.73062656540423E-3</v>
      </c>
    </row>
    <row r="5434" spans="2:13" x14ac:dyDescent="0.25">
      <c r="B5434" s="9">
        <v>273.14999389648398</v>
      </c>
      <c r="C5434">
        <v>200000</v>
      </c>
      <c r="D5434">
        <v>4218.93798828125</v>
      </c>
      <c r="E5434">
        <v>4216.50439453125</v>
      </c>
      <c r="F5434">
        <v>999.89447021484295</v>
      </c>
      <c r="G5434">
        <v>1.79127918090671E-3</v>
      </c>
      <c r="H5434" s="32">
        <f t="shared" si="504"/>
        <v>-6.1035160001665645E-6</v>
      </c>
      <c r="I5434">
        <f t="shared" si="505"/>
        <v>1.97384</v>
      </c>
      <c r="J5434" s="10">
        <f t="shared" si="506"/>
        <v>4.2189379882812501</v>
      </c>
      <c r="K5434" s="10">
        <f t="shared" si="507"/>
        <v>4.2165043945312499</v>
      </c>
      <c r="L5434" s="10">
        <f t="shared" si="508"/>
        <v>0.9998944702148429</v>
      </c>
      <c r="M5434">
        <f t="shared" si="509"/>
        <v>1.79127918090671E-3</v>
      </c>
    </row>
    <row r="5435" spans="2:13" x14ac:dyDescent="0.25">
      <c r="B5435" s="9">
        <v>473.14999389648398</v>
      </c>
      <c r="C5435">
        <v>100000</v>
      </c>
      <c r="D5435">
        <v>1975.68798828125</v>
      </c>
      <c r="E5435">
        <v>1499.236328125</v>
      </c>
      <c r="F5435">
        <v>0.46030029654502802</v>
      </c>
      <c r="G5435" s="31">
        <v>1.6176900317077501E-5</v>
      </c>
      <c r="H5435" s="32">
        <f t="shared" si="504"/>
        <v>199.999993896484</v>
      </c>
      <c r="I5435">
        <f t="shared" si="505"/>
        <v>0.98692000000000002</v>
      </c>
      <c r="J5435" s="10">
        <f t="shared" si="506"/>
        <v>1.9756879882812499</v>
      </c>
      <c r="K5435" s="10">
        <f t="shared" si="507"/>
        <v>1.4992363281250001</v>
      </c>
      <c r="L5435" s="10">
        <f t="shared" si="508"/>
        <v>4.6030029654502803E-4</v>
      </c>
      <c r="M5435">
        <f t="shared" si="509"/>
        <v>1.6176900317077501E-5</v>
      </c>
    </row>
    <row r="5436" spans="2:13" x14ac:dyDescent="0.25">
      <c r="B5436" s="9">
        <v>472.14999389648398</v>
      </c>
      <c r="C5436">
        <v>100000</v>
      </c>
      <c r="D5436">
        <v>1975.58532714843</v>
      </c>
      <c r="E5436">
        <v>1498.97497558593</v>
      </c>
      <c r="F5436">
        <v>0.46129611134529103</v>
      </c>
      <c r="G5436" s="31">
        <v>1.6136451449710801E-5</v>
      </c>
      <c r="H5436" s="32">
        <f t="shared" si="504"/>
        <v>198.999993896484</v>
      </c>
      <c r="I5436">
        <f t="shared" si="505"/>
        <v>0.98692000000000002</v>
      </c>
      <c r="J5436" s="10">
        <f t="shared" si="506"/>
        <v>1.97558532714843</v>
      </c>
      <c r="K5436" s="10">
        <f t="shared" si="507"/>
        <v>1.4989749755859301</v>
      </c>
      <c r="L5436" s="10">
        <f t="shared" si="508"/>
        <v>4.6129611134529104E-4</v>
      </c>
      <c r="M5436">
        <f t="shared" si="509"/>
        <v>1.6136451449710801E-5</v>
      </c>
    </row>
    <row r="5437" spans="2:13" x14ac:dyDescent="0.25">
      <c r="B5437" s="9">
        <v>471.14999389648398</v>
      </c>
      <c r="C5437">
        <v>100000</v>
      </c>
      <c r="D5437">
        <v>1975.49157714843</v>
      </c>
      <c r="E5437">
        <v>1498.7197265625</v>
      </c>
      <c r="F5437">
        <v>0.46229639649391102</v>
      </c>
      <c r="G5437" s="31">
        <v>1.6096020772238201E-5</v>
      </c>
      <c r="H5437" s="32">
        <f t="shared" si="504"/>
        <v>197.999993896484</v>
      </c>
      <c r="I5437">
        <f t="shared" si="505"/>
        <v>0.98692000000000002</v>
      </c>
      <c r="J5437" s="10">
        <f t="shared" si="506"/>
        <v>1.97549157714843</v>
      </c>
      <c r="K5437" s="10">
        <f t="shared" si="507"/>
        <v>1.4987197265625001</v>
      </c>
      <c r="L5437" s="10">
        <f t="shared" si="508"/>
        <v>4.6229639649391101E-4</v>
      </c>
      <c r="M5437">
        <f t="shared" si="509"/>
        <v>1.6096020772238201E-5</v>
      </c>
    </row>
    <row r="5438" spans="2:13" x14ac:dyDescent="0.25">
      <c r="B5438" s="9">
        <v>470.14999389648398</v>
      </c>
      <c r="C5438">
        <v>100000</v>
      </c>
      <c r="D5438">
        <v>1975.40661621093</v>
      </c>
      <c r="E5438">
        <v>1498.47094726562</v>
      </c>
      <c r="F5438">
        <v>0.463301211595535</v>
      </c>
      <c r="G5438" s="31">
        <v>1.6055611922638399E-5</v>
      </c>
      <c r="H5438" s="32">
        <f t="shared" si="504"/>
        <v>196.999993896484</v>
      </c>
      <c r="I5438">
        <f t="shared" si="505"/>
        <v>0.98692000000000002</v>
      </c>
      <c r="J5438" s="10">
        <f t="shared" si="506"/>
        <v>1.9754066162109301</v>
      </c>
      <c r="K5438" s="10">
        <f t="shared" si="507"/>
        <v>1.4984709472656199</v>
      </c>
      <c r="L5438" s="10">
        <f t="shared" si="508"/>
        <v>4.6330121159553499E-4</v>
      </c>
      <c r="M5438">
        <f t="shared" si="509"/>
        <v>1.6055611922638399E-5</v>
      </c>
    </row>
    <row r="5439" spans="2:13" x14ac:dyDescent="0.25">
      <c r="B5439" s="9">
        <v>469.14999389648398</v>
      </c>
      <c r="C5439">
        <v>100000</v>
      </c>
      <c r="D5439">
        <v>1975.33068847656</v>
      </c>
      <c r="E5439">
        <v>1498.228515625</v>
      </c>
      <c r="F5439">
        <v>0.46431058645248402</v>
      </c>
      <c r="G5439" s="31">
        <v>1.6015221262932701E-5</v>
      </c>
      <c r="H5439" s="32">
        <f t="shared" si="504"/>
        <v>195.999993896484</v>
      </c>
      <c r="I5439">
        <f t="shared" si="505"/>
        <v>0.98692000000000002</v>
      </c>
      <c r="J5439" s="10">
        <f t="shared" si="506"/>
        <v>1.97533068847656</v>
      </c>
      <c r="K5439" s="10">
        <f t="shared" si="507"/>
        <v>1.4982285156249999</v>
      </c>
      <c r="L5439" s="10">
        <f t="shared" si="508"/>
        <v>4.6431058645248402E-4</v>
      </c>
      <c r="M5439">
        <f t="shared" si="509"/>
        <v>1.6015221262932701E-5</v>
      </c>
    </row>
    <row r="5440" spans="2:13" x14ac:dyDescent="0.25">
      <c r="B5440" s="9">
        <v>468.14999389648398</v>
      </c>
      <c r="C5440">
        <v>100000</v>
      </c>
      <c r="D5440">
        <v>1975.26403808593</v>
      </c>
      <c r="E5440">
        <v>1497.99291992187</v>
      </c>
      <c r="F5440">
        <v>0.46532455086708002</v>
      </c>
      <c r="G5440" s="31">
        <v>1.5974852431099801E-5</v>
      </c>
      <c r="H5440" s="32">
        <f t="shared" si="504"/>
        <v>194.999993896484</v>
      </c>
      <c r="I5440">
        <f t="shared" si="505"/>
        <v>0.98692000000000002</v>
      </c>
      <c r="J5440" s="10">
        <f t="shared" si="506"/>
        <v>1.9752640380859301</v>
      </c>
      <c r="K5440" s="10">
        <f t="shared" si="507"/>
        <v>1.49799291992187</v>
      </c>
      <c r="L5440" s="10">
        <f t="shared" si="508"/>
        <v>4.6532455086708001E-4</v>
      </c>
      <c r="M5440">
        <f t="shared" si="509"/>
        <v>1.5974852431099801E-5</v>
      </c>
    </row>
    <row r="5441" spans="2:13" x14ac:dyDescent="0.25">
      <c r="B5441" s="9">
        <v>467.14999389648398</v>
      </c>
      <c r="C5441">
        <v>100000</v>
      </c>
      <c r="D5441">
        <v>1975.20690917968</v>
      </c>
      <c r="E5441">
        <v>1497.76391601562</v>
      </c>
      <c r="F5441">
        <v>0.46634313464164701</v>
      </c>
      <c r="G5441" s="31">
        <v>1.5934503608150401E-5</v>
      </c>
      <c r="H5441" s="32">
        <f t="shared" si="504"/>
        <v>193.999993896484</v>
      </c>
      <c r="I5441">
        <f t="shared" si="505"/>
        <v>0.98692000000000002</v>
      </c>
      <c r="J5441" s="10">
        <f t="shared" si="506"/>
        <v>1.97520690917968</v>
      </c>
      <c r="K5441" s="10">
        <f t="shared" si="507"/>
        <v>1.49776391601562</v>
      </c>
      <c r="L5441" s="10">
        <f t="shared" si="508"/>
        <v>4.6634313464164698E-4</v>
      </c>
      <c r="M5441">
        <f t="shared" si="509"/>
        <v>1.5934503608150401E-5</v>
      </c>
    </row>
    <row r="5442" spans="2:13" x14ac:dyDescent="0.25">
      <c r="B5442" s="9">
        <v>466.14999389648398</v>
      </c>
      <c r="C5442">
        <v>100000</v>
      </c>
      <c r="D5442">
        <v>1975.15930175781</v>
      </c>
      <c r="E5442">
        <v>1497.54187011718</v>
      </c>
      <c r="F5442">
        <v>0.46736636757850603</v>
      </c>
      <c r="G5442" s="31">
        <v>1.5894174794084301E-5</v>
      </c>
      <c r="H5442" s="32">
        <f t="shared" si="504"/>
        <v>192.999993896484</v>
      </c>
      <c r="I5442">
        <f t="shared" si="505"/>
        <v>0.98692000000000002</v>
      </c>
      <c r="J5442" s="10">
        <f t="shared" si="506"/>
        <v>1.97515930175781</v>
      </c>
      <c r="K5442" s="10">
        <f t="shared" si="507"/>
        <v>1.4975418701171801</v>
      </c>
      <c r="L5442" s="10">
        <f t="shared" si="508"/>
        <v>4.6736636757850603E-4</v>
      </c>
      <c r="M5442">
        <f t="shared" si="509"/>
        <v>1.5894174794084301E-5</v>
      </c>
    </row>
    <row r="5443" spans="2:13" x14ac:dyDescent="0.25">
      <c r="B5443" s="9">
        <v>465.14999389648398</v>
      </c>
      <c r="C5443">
        <v>100000</v>
      </c>
      <c r="D5443">
        <v>1975.12158203125</v>
      </c>
      <c r="E5443">
        <v>1497.32690429687</v>
      </c>
      <c r="F5443">
        <v>0.46839427947998002</v>
      </c>
      <c r="G5443" s="31">
        <v>1.58538678078912E-5</v>
      </c>
      <c r="H5443" s="32">
        <f t="shared" si="504"/>
        <v>191.999993896484</v>
      </c>
      <c r="I5443">
        <f t="shared" si="505"/>
        <v>0.98692000000000002</v>
      </c>
      <c r="J5443" s="10">
        <f t="shared" si="506"/>
        <v>1.97512158203125</v>
      </c>
      <c r="K5443" s="10">
        <f t="shared" si="507"/>
        <v>1.49732690429687</v>
      </c>
      <c r="L5443" s="10">
        <f t="shared" si="508"/>
        <v>4.6839427947998003E-4</v>
      </c>
      <c r="M5443">
        <f t="shared" si="509"/>
        <v>1.58538678078912E-5</v>
      </c>
    </row>
    <row r="5444" spans="2:13" x14ac:dyDescent="0.25">
      <c r="B5444" s="9">
        <v>464.14999389648398</v>
      </c>
      <c r="C5444">
        <v>100000</v>
      </c>
      <c r="D5444">
        <v>1975.09375</v>
      </c>
      <c r="E5444">
        <v>1497.11901855468</v>
      </c>
      <c r="F5444">
        <v>0.469426929950714</v>
      </c>
      <c r="G5444" s="31">
        <v>1.5813580830581402E-5</v>
      </c>
      <c r="H5444" s="32">
        <f t="shared" si="504"/>
        <v>190.999993896484</v>
      </c>
      <c r="I5444">
        <f t="shared" si="505"/>
        <v>0.98692000000000002</v>
      </c>
      <c r="J5444" s="10">
        <f t="shared" si="506"/>
        <v>1.9750937500000001</v>
      </c>
      <c r="K5444" s="10">
        <f t="shared" si="507"/>
        <v>1.4971190185546801</v>
      </c>
      <c r="L5444" s="10">
        <f t="shared" si="508"/>
        <v>4.6942692995071398E-4</v>
      </c>
      <c r="M5444">
        <f t="shared" si="509"/>
        <v>1.5813580830581402E-5</v>
      </c>
    </row>
    <row r="5445" spans="2:13" x14ac:dyDescent="0.25">
      <c r="B5445" s="9">
        <v>463.14999389648398</v>
      </c>
      <c r="C5445">
        <v>100000</v>
      </c>
      <c r="D5445">
        <v>1975.076171875</v>
      </c>
      <c r="E5445">
        <v>1496.91845703125</v>
      </c>
      <c r="F5445">
        <v>0.47046434879302901</v>
      </c>
      <c r="G5445" s="31">
        <v>1.57733156811445E-5</v>
      </c>
      <c r="H5445" s="32">
        <f t="shared" si="504"/>
        <v>189.999993896484</v>
      </c>
      <c r="I5445">
        <f t="shared" si="505"/>
        <v>0.98692000000000002</v>
      </c>
      <c r="J5445" s="10">
        <f t="shared" si="506"/>
        <v>1.9750761718750001</v>
      </c>
      <c r="K5445" s="10">
        <f t="shared" si="507"/>
        <v>1.4969184570312499</v>
      </c>
      <c r="L5445" s="10">
        <f t="shared" si="508"/>
        <v>4.7046434879302899E-4</v>
      </c>
      <c r="M5445">
        <f t="shared" si="509"/>
        <v>1.57733156811445E-5</v>
      </c>
    </row>
    <row r="5446" spans="2:13" x14ac:dyDescent="0.25">
      <c r="B5446" s="9">
        <v>462.14999389648398</v>
      </c>
      <c r="C5446">
        <v>100000</v>
      </c>
      <c r="D5446">
        <v>1975.06896972656</v>
      </c>
      <c r="E5446">
        <v>1496.72534179687</v>
      </c>
      <c r="F5446">
        <v>0.47150656580924899</v>
      </c>
      <c r="G5446" s="31">
        <v>1.5733072359580499E-5</v>
      </c>
      <c r="H5446" s="32">
        <f t="shared" si="504"/>
        <v>188.999993896484</v>
      </c>
      <c r="I5446">
        <f t="shared" si="505"/>
        <v>0.98692000000000002</v>
      </c>
      <c r="J5446" s="10">
        <f t="shared" si="506"/>
        <v>1.97506896972656</v>
      </c>
      <c r="K5446" s="10">
        <f t="shared" si="507"/>
        <v>1.49672534179687</v>
      </c>
      <c r="L5446" s="10">
        <f t="shared" si="508"/>
        <v>4.7150656580924896E-4</v>
      </c>
      <c r="M5446">
        <f t="shared" si="509"/>
        <v>1.5733072359580499E-5</v>
      </c>
    </row>
    <row r="5447" spans="2:13" x14ac:dyDescent="0.25">
      <c r="B5447" s="9">
        <v>461.14999389648398</v>
      </c>
      <c r="C5447">
        <v>100000</v>
      </c>
      <c r="D5447">
        <v>1975.07238769531</v>
      </c>
      <c r="E5447">
        <v>1496.53979492187</v>
      </c>
      <c r="F5447">
        <v>0.472553610801696</v>
      </c>
      <c r="G5447" s="31">
        <v>1.56928508658893E-5</v>
      </c>
      <c r="H5447" s="32">
        <f t="shared" si="504"/>
        <v>187.999993896484</v>
      </c>
      <c r="I5447">
        <f t="shared" si="505"/>
        <v>0.98692000000000002</v>
      </c>
      <c r="J5447" s="10">
        <f t="shared" si="506"/>
        <v>1.97507238769531</v>
      </c>
      <c r="K5447" s="10">
        <f t="shared" si="507"/>
        <v>1.4965397949218699</v>
      </c>
      <c r="L5447" s="10">
        <f t="shared" si="508"/>
        <v>4.7255361080169602E-4</v>
      </c>
      <c r="M5447">
        <f t="shared" si="509"/>
        <v>1.56928508658893E-5</v>
      </c>
    </row>
    <row r="5448" spans="2:13" x14ac:dyDescent="0.25">
      <c r="B5448" s="9">
        <v>460.14999389648398</v>
      </c>
      <c r="C5448">
        <v>100000</v>
      </c>
      <c r="D5448">
        <v>1975.08654785156</v>
      </c>
      <c r="E5448">
        <v>1496.36193847656</v>
      </c>
      <c r="F5448">
        <v>0.47360551357269198</v>
      </c>
      <c r="G5448" s="31">
        <v>1.5652651200070899E-5</v>
      </c>
      <c r="H5448" s="32">
        <f t="shared" ref="H5448:H5511" si="510">B5448-273.15</f>
        <v>186.999993896484</v>
      </c>
      <c r="I5448">
        <f t="shared" ref="I5448:I5511" si="511">C5448*0.0000098692</f>
        <v>0.98692000000000002</v>
      </c>
      <c r="J5448" s="10">
        <f t="shared" ref="J5448:J5511" si="512">D5448/1000</f>
        <v>1.97508654785156</v>
      </c>
      <c r="K5448" s="10">
        <f t="shared" ref="K5448:K5511" si="513">E5448/1000</f>
        <v>1.4963619384765601</v>
      </c>
      <c r="L5448" s="10">
        <f t="shared" ref="L5448:L5511" si="514">F5448/1000</f>
        <v>4.7360551357269196E-4</v>
      </c>
      <c r="M5448">
        <f t="shared" si="509"/>
        <v>1.5652651200070899E-5</v>
      </c>
    </row>
    <row r="5449" spans="2:13" x14ac:dyDescent="0.25">
      <c r="B5449" s="9">
        <v>459.14999389648398</v>
      </c>
      <c r="C5449">
        <v>100000</v>
      </c>
      <c r="D5449">
        <v>1975.11181640625</v>
      </c>
      <c r="E5449">
        <v>1496.19201660156</v>
      </c>
      <c r="F5449">
        <v>0.47466233372688199</v>
      </c>
      <c r="G5449" s="31">
        <v>1.5612473362125399E-5</v>
      </c>
      <c r="H5449" s="32">
        <f t="shared" si="510"/>
        <v>185.999993896484</v>
      </c>
      <c r="I5449">
        <f t="shared" si="511"/>
        <v>0.98692000000000002</v>
      </c>
      <c r="J5449" s="10">
        <f t="shared" si="512"/>
        <v>1.97511181640625</v>
      </c>
      <c r="K5449" s="10">
        <f t="shared" si="513"/>
        <v>1.4961920166015601</v>
      </c>
      <c r="L5449" s="10">
        <f t="shared" si="514"/>
        <v>4.74662333726882E-4</v>
      </c>
      <c r="M5449">
        <f t="shared" ref="M5449:M5512" si="515">G5449*1</f>
        <v>1.5612473362125399E-5</v>
      </c>
    </row>
    <row r="5450" spans="2:13" x14ac:dyDescent="0.25">
      <c r="B5450" s="9">
        <v>458.14999389648398</v>
      </c>
      <c r="C5450">
        <v>100000</v>
      </c>
      <c r="D5450">
        <v>1975.14831542968</v>
      </c>
      <c r="E5450">
        <v>1496.03015136718</v>
      </c>
      <c r="F5450">
        <v>0.47572410106658902</v>
      </c>
      <c r="G5450" s="31">
        <v>1.55723173520527E-5</v>
      </c>
      <c r="H5450" s="32">
        <f t="shared" si="510"/>
        <v>184.999993896484</v>
      </c>
      <c r="I5450">
        <f t="shared" si="511"/>
        <v>0.98692000000000002</v>
      </c>
      <c r="J5450" s="10">
        <f t="shared" si="512"/>
        <v>1.9751483154296801</v>
      </c>
      <c r="K5450" s="10">
        <f t="shared" si="513"/>
        <v>1.4960301513671801</v>
      </c>
      <c r="L5450" s="10">
        <f t="shared" si="514"/>
        <v>4.7572410106658903E-4</v>
      </c>
      <c r="M5450">
        <f t="shared" si="515"/>
        <v>1.55723173520527E-5</v>
      </c>
    </row>
    <row r="5451" spans="2:13" x14ac:dyDescent="0.25">
      <c r="B5451" s="9">
        <v>457.14999389648398</v>
      </c>
      <c r="C5451">
        <v>100000</v>
      </c>
      <c r="D5451">
        <v>1975.19616699218</v>
      </c>
      <c r="E5451">
        <v>1495.87634277343</v>
      </c>
      <c r="F5451">
        <v>0.47679087519645602</v>
      </c>
      <c r="G5451" s="31">
        <v>1.5532184988842298E-5</v>
      </c>
      <c r="H5451" s="32">
        <f t="shared" si="510"/>
        <v>183.999993896484</v>
      </c>
      <c r="I5451">
        <f t="shared" si="511"/>
        <v>0.98692000000000002</v>
      </c>
      <c r="J5451" s="10">
        <f t="shared" si="512"/>
        <v>1.97519616699218</v>
      </c>
      <c r="K5451" s="10">
        <f t="shared" si="513"/>
        <v>1.4958763427734301</v>
      </c>
      <c r="L5451" s="10">
        <f t="shared" si="514"/>
        <v>4.7679087519645605E-4</v>
      </c>
      <c r="M5451">
        <f t="shared" si="515"/>
        <v>1.5532184988842298E-5</v>
      </c>
    </row>
    <row r="5452" spans="2:13" x14ac:dyDescent="0.25">
      <c r="B5452" s="9">
        <v>456.14999389648398</v>
      </c>
      <c r="C5452">
        <v>100000</v>
      </c>
      <c r="D5452">
        <v>1975.255859375</v>
      </c>
      <c r="E5452">
        <v>1495.73107910156</v>
      </c>
      <c r="F5452">
        <v>0.47786265611648499</v>
      </c>
      <c r="G5452" s="31">
        <v>1.5492076272494099E-5</v>
      </c>
      <c r="H5452" s="32">
        <f t="shared" si="510"/>
        <v>182.999993896484</v>
      </c>
      <c r="I5452">
        <f t="shared" si="511"/>
        <v>0.98692000000000002</v>
      </c>
      <c r="J5452" s="10">
        <f t="shared" si="512"/>
        <v>1.975255859375</v>
      </c>
      <c r="K5452" s="10">
        <f t="shared" si="513"/>
        <v>1.4957310791015599</v>
      </c>
      <c r="L5452" s="10">
        <f t="shared" si="514"/>
        <v>4.77862656116485E-4</v>
      </c>
      <c r="M5452">
        <f t="shared" si="515"/>
        <v>1.5492076272494099E-5</v>
      </c>
    </row>
    <row r="5453" spans="2:13" x14ac:dyDescent="0.25">
      <c r="B5453" s="9">
        <v>455.14999389648398</v>
      </c>
      <c r="C5453">
        <v>100000</v>
      </c>
      <c r="D5453">
        <v>1975.32739257812</v>
      </c>
      <c r="E5453">
        <v>1495.59423828125</v>
      </c>
      <c r="F5453">
        <v>0.47893950343132002</v>
      </c>
      <c r="G5453" s="31">
        <v>1.5451989384018799E-5</v>
      </c>
      <c r="H5453" s="32">
        <f t="shared" si="510"/>
        <v>181.999993896484</v>
      </c>
      <c r="I5453">
        <f t="shared" si="511"/>
        <v>0.98692000000000002</v>
      </c>
      <c r="J5453" s="10">
        <f t="shared" si="512"/>
        <v>1.9753273925781201</v>
      </c>
      <c r="K5453" s="10">
        <f t="shared" si="513"/>
        <v>1.4955942382812499</v>
      </c>
      <c r="L5453" s="10">
        <f t="shared" si="514"/>
        <v>4.7893950343132002E-4</v>
      </c>
      <c r="M5453">
        <f t="shared" si="515"/>
        <v>1.5451989384018799E-5</v>
      </c>
    </row>
    <row r="5454" spans="2:13" x14ac:dyDescent="0.25">
      <c r="B5454" s="9">
        <v>454.14999389648398</v>
      </c>
      <c r="C5454">
        <v>100000</v>
      </c>
      <c r="D5454">
        <v>1975.4111328125</v>
      </c>
      <c r="E5454">
        <v>1495.46606445312</v>
      </c>
      <c r="F5454">
        <v>0.48002144694328303</v>
      </c>
      <c r="G5454" s="31">
        <v>1.5411926142405702E-5</v>
      </c>
      <c r="H5454" s="32">
        <f t="shared" si="510"/>
        <v>180.999993896484</v>
      </c>
      <c r="I5454">
        <f t="shared" si="511"/>
        <v>0.98692000000000002</v>
      </c>
      <c r="J5454" s="10">
        <f t="shared" si="512"/>
        <v>1.9754111328124999</v>
      </c>
      <c r="K5454" s="10">
        <f t="shared" si="513"/>
        <v>1.4954660644531199</v>
      </c>
      <c r="L5454" s="10">
        <f t="shared" si="514"/>
        <v>4.8002144694328302E-4</v>
      </c>
      <c r="M5454">
        <f t="shared" si="515"/>
        <v>1.5411926142405702E-5</v>
      </c>
    </row>
    <row r="5455" spans="2:13" x14ac:dyDescent="0.25">
      <c r="B5455" s="9">
        <v>453.14999389648398</v>
      </c>
      <c r="C5455">
        <v>100000</v>
      </c>
      <c r="D5455">
        <v>1975.50720214843</v>
      </c>
      <c r="E5455">
        <v>1495.34680175781</v>
      </c>
      <c r="F5455">
        <v>0.48110851645469599</v>
      </c>
      <c r="G5455" s="31">
        <v>1.5371886547654799E-5</v>
      </c>
      <c r="H5455" s="32">
        <f t="shared" si="510"/>
        <v>179.999993896484</v>
      </c>
      <c r="I5455">
        <f t="shared" si="511"/>
        <v>0.98692000000000002</v>
      </c>
      <c r="J5455" s="10">
        <f t="shared" si="512"/>
        <v>1.9755072021484299</v>
      </c>
      <c r="K5455" s="10">
        <f t="shared" si="513"/>
        <v>1.49534680175781</v>
      </c>
      <c r="L5455" s="10">
        <f t="shared" si="514"/>
        <v>4.8110851645469601E-4</v>
      </c>
      <c r="M5455">
        <f t="shared" si="515"/>
        <v>1.5371886547654799E-5</v>
      </c>
    </row>
    <row r="5456" spans="2:13" x14ac:dyDescent="0.25">
      <c r="B5456" s="9">
        <v>452.14999389648398</v>
      </c>
      <c r="C5456">
        <v>100000</v>
      </c>
      <c r="D5456">
        <v>1975.61608886718</v>
      </c>
      <c r="E5456">
        <v>1495.23657226562</v>
      </c>
      <c r="F5456">
        <v>0.48220080137252802</v>
      </c>
      <c r="G5456" s="31">
        <v>1.5331872418755601E-5</v>
      </c>
      <c r="H5456" s="32">
        <f t="shared" si="510"/>
        <v>178.999993896484</v>
      </c>
      <c r="I5456">
        <f t="shared" si="511"/>
        <v>0.98692000000000002</v>
      </c>
      <c r="J5456" s="10">
        <f t="shared" si="512"/>
        <v>1.9756160888671801</v>
      </c>
      <c r="K5456" s="10">
        <f t="shared" si="513"/>
        <v>1.49523657226562</v>
      </c>
      <c r="L5456" s="10">
        <f t="shared" si="514"/>
        <v>4.8220080137252803E-4</v>
      </c>
      <c r="M5456">
        <f t="shared" si="515"/>
        <v>1.5331872418755601E-5</v>
      </c>
    </row>
    <row r="5457" spans="2:13" x14ac:dyDescent="0.25">
      <c r="B5457" s="9">
        <v>451.14999389648398</v>
      </c>
      <c r="C5457">
        <v>100000</v>
      </c>
      <c r="D5457">
        <v>1975.73779296875</v>
      </c>
      <c r="E5457">
        <v>1495.13549804687</v>
      </c>
      <c r="F5457">
        <v>0.48329830169677701</v>
      </c>
      <c r="G5457" s="31">
        <v>1.5291880117729299E-5</v>
      </c>
      <c r="H5457" s="32">
        <f t="shared" si="510"/>
        <v>177.999993896484</v>
      </c>
      <c r="I5457">
        <f t="shared" si="511"/>
        <v>0.98692000000000002</v>
      </c>
      <c r="J5457" s="10">
        <f t="shared" si="512"/>
        <v>1.9757377929687501</v>
      </c>
      <c r="K5457" s="10">
        <f t="shared" si="513"/>
        <v>1.4951354980468701</v>
      </c>
      <c r="L5457" s="10">
        <f t="shared" si="514"/>
        <v>4.83298301696777E-4</v>
      </c>
      <c r="M5457">
        <f t="shared" si="515"/>
        <v>1.5291880117729299E-5</v>
      </c>
    </row>
    <row r="5458" spans="2:13" x14ac:dyDescent="0.25">
      <c r="B5458" s="9">
        <v>450.14999389648398</v>
      </c>
      <c r="C5458">
        <v>100000</v>
      </c>
      <c r="D5458">
        <v>1975.87268066406</v>
      </c>
      <c r="E5458">
        <v>1495.0439453125</v>
      </c>
      <c r="F5458">
        <v>0.48440104722976601</v>
      </c>
      <c r="G5458" s="31">
        <v>1.52519132825545E-5</v>
      </c>
      <c r="H5458" s="32">
        <f t="shared" si="510"/>
        <v>176.999993896484</v>
      </c>
      <c r="I5458">
        <f t="shared" si="511"/>
        <v>0.98692000000000002</v>
      </c>
      <c r="J5458" s="10">
        <f t="shared" si="512"/>
        <v>1.9758726806640601</v>
      </c>
      <c r="K5458" s="10">
        <f t="shared" si="513"/>
        <v>1.4950439453125</v>
      </c>
      <c r="L5458" s="10">
        <f t="shared" si="514"/>
        <v>4.8440104722976602E-4</v>
      </c>
      <c r="M5458">
        <f t="shared" si="515"/>
        <v>1.52519132825545E-5</v>
      </c>
    </row>
    <row r="5459" spans="2:13" x14ac:dyDescent="0.25">
      <c r="B5459" s="9">
        <v>449.14999389648398</v>
      </c>
      <c r="C5459">
        <v>100000</v>
      </c>
      <c r="D5459">
        <v>1976.02099609375</v>
      </c>
      <c r="E5459">
        <v>1494.9619140625</v>
      </c>
      <c r="F5459">
        <v>0.48550912737846302</v>
      </c>
      <c r="G5459" s="31">
        <v>1.5211971003736799E-5</v>
      </c>
      <c r="H5459" s="32">
        <f t="shared" si="510"/>
        <v>175.999993896484</v>
      </c>
      <c r="I5459">
        <f t="shared" si="511"/>
        <v>0.98692000000000002</v>
      </c>
      <c r="J5459" s="10">
        <f t="shared" si="512"/>
        <v>1.97602099609375</v>
      </c>
      <c r="K5459" s="10">
        <f t="shared" si="513"/>
        <v>1.4949619140624999</v>
      </c>
      <c r="L5459" s="10">
        <f t="shared" si="514"/>
        <v>4.8550912737846305E-4</v>
      </c>
      <c r="M5459">
        <f t="shared" si="515"/>
        <v>1.5211971003736799E-5</v>
      </c>
    </row>
    <row r="5460" spans="2:13" x14ac:dyDescent="0.25">
      <c r="B5460" s="9">
        <v>448.14999389648398</v>
      </c>
      <c r="C5460">
        <v>100000</v>
      </c>
      <c r="D5460">
        <v>1976.18310546875</v>
      </c>
      <c r="E5460">
        <v>1494.8896484375</v>
      </c>
      <c r="F5460">
        <v>0.48662257194518999</v>
      </c>
      <c r="G5460" s="31">
        <v>1.5172053281276001E-5</v>
      </c>
      <c r="H5460" s="32">
        <f t="shared" si="510"/>
        <v>174.999993896484</v>
      </c>
      <c r="I5460">
        <f t="shared" si="511"/>
        <v>0.98692000000000002</v>
      </c>
      <c r="J5460" s="10">
        <f t="shared" si="512"/>
        <v>1.97618310546875</v>
      </c>
      <c r="K5460" s="10">
        <f t="shared" si="513"/>
        <v>1.4948896484375001</v>
      </c>
      <c r="L5460" s="10">
        <f t="shared" si="514"/>
        <v>4.8662257194518997E-4</v>
      </c>
      <c r="M5460">
        <f t="shared" si="515"/>
        <v>1.5172053281276001E-5</v>
      </c>
    </row>
    <row r="5461" spans="2:13" x14ac:dyDescent="0.25">
      <c r="B5461" s="9">
        <v>447.14999389648398</v>
      </c>
      <c r="C5461">
        <v>100000</v>
      </c>
      <c r="D5461">
        <v>1976.35925292968</v>
      </c>
      <c r="E5461">
        <v>1494.82739257812</v>
      </c>
      <c r="F5461">
        <v>0.48774138092994601</v>
      </c>
      <c r="G5461" s="31">
        <v>1.5132161024666799E-5</v>
      </c>
      <c r="H5461" s="32">
        <f t="shared" si="510"/>
        <v>173.999993896484</v>
      </c>
      <c r="I5461">
        <f t="shared" si="511"/>
        <v>0.98692000000000002</v>
      </c>
      <c r="J5461" s="10">
        <f t="shared" si="512"/>
        <v>1.9763592529296801</v>
      </c>
      <c r="K5461" s="10">
        <f t="shared" si="513"/>
        <v>1.4948273925781199</v>
      </c>
      <c r="L5461" s="10">
        <f t="shared" si="514"/>
        <v>4.8774138092994598E-4</v>
      </c>
      <c r="M5461">
        <f t="shared" si="515"/>
        <v>1.5132161024666799E-5</v>
      </c>
    </row>
    <row r="5462" spans="2:13" x14ac:dyDescent="0.25">
      <c r="B5462" s="9">
        <v>446.14999389648398</v>
      </c>
      <c r="C5462">
        <v>100000</v>
      </c>
      <c r="D5462">
        <v>1976.54968261718</v>
      </c>
      <c r="E5462">
        <v>1494.775390625</v>
      </c>
      <c r="F5462">
        <v>0.48886564373969998</v>
      </c>
      <c r="G5462" s="31">
        <v>1.50922942339093E-5</v>
      </c>
      <c r="H5462" s="32">
        <f t="shared" si="510"/>
        <v>172.999993896484</v>
      </c>
      <c r="I5462">
        <f t="shared" si="511"/>
        <v>0.98692000000000002</v>
      </c>
      <c r="J5462" s="10">
        <f t="shared" si="512"/>
        <v>1.97654968261718</v>
      </c>
      <c r="K5462" s="10">
        <f t="shared" si="513"/>
        <v>1.4947753906250001</v>
      </c>
      <c r="L5462" s="10">
        <f t="shared" si="514"/>
        <v>4.888656437397E-4</v>
      </c>
      <c r="M5462">
        <f t="shared" si="515"/>
        <v>1.50922942339093E-5</v>
      </c>
    </row>
    <row r="5463" spans="2:13" x14ac:dyDescent="0.25">
      <c r="B5463" s="9">
        <v>445.14999389648398</v>
      </c>
      <c r="C5463">
        <v>100000</v>
      </c>
      <c r="D5463">
        <v>1976.75463867187</v>
      </c>
      <c r="E5463">
        <v>1494.73376464843</v>
      </c>
      <c r="F5463">
        <v>0.48999539017677302</v>
      </c>
      <c r="G5463" s="31">
        <v>1.50524529090034E-5</v>
      </c>
      <c r="H5463" s="32">
        <f t="shared" si="510"/>
        <v>171.999993896484</v>
      </c>
      <c r="I5463">
        <f t="shared" si="511"/>
        <v>0.98692000000000002</v>
      </c>
      <c r="J5463" s="10">
        <f t="shared" si="512"/>
        <v>1.97675463867187</v>
      </c>
      <c r="K5463" s="10">
        <f t="shared" si="513"/>
        <v>1.49473376464843</v>
      </c>
      <c r="L5463" s="10">
        <f t="shared" si="514"/>
        <v>4.8999539017677307E-4</v>
      </c>
      <c r="M5463">
        <f t="shared" si="515"/>
        <v>1.50524529090034E-5</v>
      </c>
    </row>
    <row r="5464" spans="2:13" x14ac:dyDescent="0.25">
      <c r="B5464" s="9">
        <v>444.14999389648398</v>
      </c>
      <c r="C5464">
        <v>100000</v>
      </c>
      <c r="D5464">
        <v>1976.97448730468</v>
      </c>
      <c r="E5464">
        <v>1494.70263671875</v>
      </c>
      <c r="F5464">
        <v>0.49113065004348699</v>
      </c>
      <c r="G5464" s="31">
        <v>1.50126370499492E-5</v>
      </c>
      <c r="H5464" s="32">
        <f t="shared" si="510"/>
        <v>170.999993896484</v>
      </c>
      <c r="I5464">
        <f t="shared" si="511"/>
        <v>0.98692000000000002</v>
      </c>
      <c r="J5464" s="10">
        <f t="shared" si="512"/>
        <v>1.97697448730468</v>
      </c>
      <c r="K5464" s="10">
        <f t="shared" si="513"/>
        <v>1.4947026367187499</v>
      </c>
      <c r="L5464" s="10">
        <f t="shared" si="514"/>
        <v>4.9113065004348702E-4</v>
      </c>
      <c r="M5464">
        <f t="shared" si="515"/>
        <v>1.50126370499492E-5</v>
      </c>
    </row>
    <row r="5465" spans="2:13" x14ac:dyDescent="0.25">
      <c r="B5465" s="9">
        <v>443.14999389648398</v>
      </c>
      <c r="C5465">
        <v>100000</v>
      </c>
      <c r="D5465">
        <v>1977.20971679687</v>
      </c>
      <c r="E5465">
        <v>1494.68249511718</v>
      </c>
      <c r="F5465">
        <v>0.49227148294448803</v>
      </c>
      <c r="G5465" s="31">
        <v>1.49728475662413E-5</v>
      </c>
      <c r="H5465" s="32">
        <f t="shared" si="510"/>
        <v>169.999993896484</v>
      </c>
      <c r="I5465">
        <f t="shared" si="511"/>
        <v>0.98692000000000002</v>
      </c>
      <c r="J5465" s="10">
        <f t="shared" si="512"/>
        <v>1.9772097167968701</v>
      </c>
      <c r="K5465" s="10">
        <f t="shared" si="513"/>
        <v>1.49468249511718</v>
      </c>
      <c r="L5465" s="10">
        <f t="shared" si="514"/>
        <v>4.9227148294448807E-4</v>
      </c>
      <c r="M5465">
        <f t="shared" si="515"/>
        <v>1.49728475662413E-5</v>
      </c>
    </row>
    <row r="5466" spans="2:13" x14ac:dyDescent="0.25">
      <c r="B5466" s="9">
        <v>442.14999389648398</v>
      </c>
      <c r="C5466">
        <v>100000</v>
      </c>
      <c r="D5466">
        <v>1977.46032714843</v>
      </c>
      <c r="E5466">
        <v>1494.67333984375</v>
      </c>
      <c r="F5466">
        <v>0.493417978286743</v>
      </c>
      <c r="G5466" s="31">
        <v>1.49330844578798E-5</v>
      </c>
      <c r="H5466" s="32">
        <f t="shared" si="510"/>
        <v>168.999993896484</v>
      </c>
      <c r="I5466">
        <f t="shared" si="511"/>
        <v>0.98692000000000002</v>
      </c>
      <c r="J5466" s="10">
        <f t="shared" si="512"/>
        <v>1.9774603271484299</v>
      </c>
      <c r="K5466" s="10">
        <f t="shared" si="513"/>
        <v>1.4946733398437499</v>
      </c>
      <c r="L5466" s="10">
        <f t="shared" si="514"/>
        <v>4.9341797828674296E-4</v>
      </c>
      <c r="M5466">
        <f t="shared" si="515"/>
        <v>1.49330844578798E-5</v>
      </c>
    </row>
    <row r="5467" spans="2:13" x14ac:dyDescent="0.25">
      <c r="B5467" s="9">
        <v>441.14999389648398</v>
      </c>
      <c r="C5467">
        <v>100000</v>
      </c>
      <c r="D5467">
        <v>1977.72680664062</v>
      </c>
      <c r="E5467">
        <v>1494.67541503906</v>
      </c>
      <c r="F5467">
        <v>0.49457010626792902</v>
      </c>
      <c r="G5467" s="31">
        <v>1.48933477248647E-5</v>
      </c>
      <c r="H5467" s="32">
        <f t="shared" si="510"/>
        <v>167.999993896484</v>
      </c>
      <c r="I5467">
        <f t="shared" si="511"/>
        <v>0.98692000000000002</v>
      </c>
      <c r="J5467" s="10">
        <f t="shared" si="512"/>
        <v>1.9777268066406199</v>
      </c>
      <c r="K5467" s="10">
        <f t="shared" si="513"/>
        <v>1.49467541503906</v>
      </c>
      <c r="L5467" s="10">
        <f t="shared" si="514"/>
        <v>4.9457010626792898E-4</v>
      </c>
      <c r="M5467">
        <f t="shared" si="515"/>
        <v>1.48933477248647E-5</v>
      </c>
    </row>
    <row r="5468" spans="2:13" x14ac:dyDescent="0.25">
      <c r="B5468" s="9">
        <v>440.14999389648398</v>
      </c>
      <c r="C5468">
        <v>100000</v>
      </c>
      <c r="D5468">
        <v>1978.00952148437</v>
      </c>
      <c r="E5468">
        <v>1494.68896484375</v>
      </c>
      <c r="F5468">
        <v>0.49572795629501298</v>
      </c>
      <c r="G5468" s="31">
        <v>1.48536382766906E-5</v>
      </c>
      <c r="H5468" s="32">
        <f t="shared" si="510"/>
        <v>166.999993896484</v>
      </c>
      <c r="I5468">
        <f t="shared" si="511"/>
        <v>0.98692000000000002</v>
      </c>
      <c r="J5468" s="10">
        <f t="shared" si="512"/>
        <v>1.97800952148437</v>
      </c>
      <c r="K5468" s="10">
        <f t="shared" si="513"/>
        <v>1.49468896484375</v>
      </c>
      <c r="L5468" s="10">
        <f t="shared" si="514"/>
        <v>4.9572795629501296E-4</v>
      </c>
      <c r="M5468">
        <f t="shared" si="515"/>
        <v>1.48536382766906E-5</v>
      </c>
    </row>
    <row r="5469" spans="2:13" x14ac:dyDescent="0.25">
      <c r="B5469" s="9">
        <v>439.14999389648398</v>
      </c>
      <c r="C5469">
        <v>100000</v>
      </c>
      <c r="D5469">
        <v>1978.30871582031</v>
      </c>
      <c r="E5469">
        <v>1494.71435546875</v>
      </c>
      <c r="F5469">
        <v>0.49689155817031799</v>
      </c>
      <c r="G5469" s="31">
        <v>1.48139561133575E-5</v>
      </c>
      <c r="H5469" s="32">
        <f t="shared" si="510"/>
        <v>165.999993896484</v>
      </c>
      <c r="I5469">
        <f t="shared" si="511"/>
        <v>0.98692000000000002</v>
      </c>
      <c r="J5469" s="10">
        <f t="shared" si="512"/>
        <v>1.9783087158203101</v>
      </c>
      <c r="K5469" s="10">
        <f t="shared" si="513"/>
        <v>1.4947143554687501</v>
      </c>
      <c r="L5469" s="10">
        <f t="shared" si="514"/>
        <v>4.9689155817031797E-4</v>
      </c>
      <c r="M5469">
        <f t="shared" si="515"/>
        <v>1.48139561133575E-5</v>
      </c>
    </row>
    <row r="5470" spans="2:13" x14ac:dyDescent="0.25">
      <c r="B5470" s="9">
        <v>438.14999389648398</v>
      </c>
      <c r="C5470">
        <v>100000</v>
      </c>
      <c r="D5470">
        <v>1978.62475585937</v>
      </c>
      <c r="E5470">
        <v>1494.75183105468</v>
      </c>
      <c r="F5470">
        <v>0.49806097149848899</v>
      </c>
      <c r="G5470" s="31">
        <v>1.47743012348655E-5</v>
      </c>
      <c r="H5470" s="32">
        <f t="shared" si="510"/>
        <v>164.999993896484</v>
      </c>
      <c r="I5470">
        <f t="shared" si="511"/>
        <v>0.98692000000000002</v>
      </c>
      <c r="J5470" s="10">
        <f t="shared" si="512"/>
        <v>1.9786247558593699</v>
      </c>
      <c r="K5470" s="10">
        <f t="shared" si="513"/>
        <v>1.4947518310546799</v>
      </c>
      <c r="L5470" s="10">
        <f t="shared" si="514"/>
        <v>4.9806097149848901E-4</v>
      </c>
      <c r="M5470">
        <f t="shared" si="515"/>
        <v>1.47743012348655E-5</v>
      </c>
    </row>
    <row r="5471" spans="2:13" x14ac:dyDescent="0.25">
      <c r="B5471" s="9">
        <v>437.14999389648398</v>
      </c>
      <c r="C5471">
        <v>100000</v>
      </c>
      <c r="D5471">
        <v>1978.95812988281</v>
      </c>
      <c r="E5471">
        <v>1494.80139160156</v>
      </c>
      <c r="F5471">
        <v>0.49923625588416998</v>
      </c>
      <c r="G5471" s="31">
        <v>1.4734673641214599E-5</v>
      </c>
      <c r="H5471" s="32">
        <f t="shared" si="510"/>
        <v>163.999993896484</v>
      </c>
      <c r="I5471">
        <f t="shared" si="511"/>
        <v>0.98692000000000002</v>
      </c>
      <c r="J5471" s="10">
        <f t="shared" si="512"/>
        <v>1.9789581298828101</v>
      </c>
      <c r="K5471" s="10">
        <f t="shared" si="513"/>
        <v>1.4948013916015599</v>
      </c>
      <c r="L5471" s="10">
        <f t="shared" si="514"/>
        <v>4.9923625588416999E-4</v>
      </c>
      <c r="M5471">
        <f t="shared" si="515"/>
        <v>1.4734673641214599E-5</v>
      </c>
    </row>
    <row r="5472" spans="2:13" x14ac:dyDescent="0.25">
      <c r="B5472" s="9">
        <v>436.14999389648398</v>
      </c>
      <c r="C5472">
        <v>100000</v>
      </c>
      <c r="D5472">
        <v>1979.30908203125</v>
      </c>
      <c r="E5472">
        <v>1494.86352539062</v>
      </c>
      <c r="F5472">
        <v>0.50041747093200595</v>
      </c>
      <c r="G5472" s="31">
        <v>1.4695074241899399E-5</v>
      </c>
      <c r="H5472" s="32">
        <f t="shared" si="510"/>
        <v>162.999993896484</v>
      </c>
      <c r="I5472">
        <f t="shared" si="511"/>
        <v>0.98692000000000002</v>
      </c>
      <c r="J5472" s="10">
        <f t="shared" si="512"/>
        <v>1.97930908203125</v>
      </c>
      <c r="K5472" s="10">
        <f t="shared" si="513"/>
        <v>1.49486352539062</v>
      </c>
      <c r="L5472" s="10">
        <f t="shared" si="514"/>
        <v>5.0041747093200592E-4</v>
      </c>
      <c r="M5472">
        <f t="shared" si="515"/>
        <v>1.4695074241899399E-5</v>
      </c>
    </row>
    <row r="5473" spans="2:13" x14ac:dyDescent="0.25">
      <c r="B5473" s="9">
        <v>435.14999389648398</v>
      </c>
      <c r="C5473">
        <v>100000</v>
      </c>
      <c r="D5473">
        <v>1979.67797851562</v>
      </c>
      <c r="E5473">
        <v>1494.93835449218</v>
      </c>
      <c r="F5473">
        <v>0.50160461664199796</v>
      </c>
      <c r="G5473" s="31">
        <v>1.46555030369199E-5</v>
      </c>
      <c r="H5473" s="32">
        <f t="shared" si="510"/>
        <v>161.999993896484</v>
      </c>
      <c r="I5473">
        <f t="shared" si="511"/>
        <v>0.98692000000000002</v>
      </c>
      <c r="J5473" s="10">
        <f t="shared" si="512"/>
        <v>1.97967797851562</v>
      </c>
      <c r="K5473" s="10">
        <f t="shared" si="513"/>
        <v>1.4949383544921799</v>
      </c>
      <c r="L5473" s="10">
        <f t="shared" si="514"/>
        <v>5.0160461664199799E-4</v>
      </c>
      <c r="M5473">
        <f t="shared" si="515"/>
        <v>1.46555030369199E-5</v>
      </c>
    </row>
    <row r="5474" spans="2:13" x14ac:dyDescent="0.25">
      <c r="B5474" s="9">
        <v>434.14999389648398</v>
      </c>
      <c r="C5474">
        <v>100000</v>
      </c>
      <c r="D5474">
        <v>1980.06530761718</v>
      </c>
      <c r="E5474">
        <v>1495.0263671875</v>
      </c>
      <c r="F5474">
        <v>0.50279778242111195</v>
      </c>
      <c r="G5474" s="31">
        <v>1.4615960935771E-5</v>
      </c>
      <c r="H5474" s="32">
        <f t="shared" si="510"/>
        <v>160.999993896484</v>
      </c>
      <c r="I5474">
        <f t="shared" si="511"/>
        <v>0.98692000000000002</v>
      </c>
      <c r="J5474" s="10">
        <f t="shared" si="512"/>
        <v>1.9800653076171799</v>
      </c>
      <c r="K5474" s="10">
        <f t="shared" si="513"/>
        <v>1.4950263671874999</v>
      </c>
      <c r="L5474" s="10">
        <f t="shared" si="514"/>
        <v>5.0279778242111198E-4</v>
      </c>
      <c r="M5474">
        <f t="shared" si="515"/>
        <v>1.4615960935771E-5</v>
      </c>
    </row>
    <row r="5475" spans="2:13" x14ac:dyDescent="0.25">
      <c r="B5475" s="9">
        <v>433.14999389648398</v>
      </c>
      <c r="C5475">
        <v>100000</v>
      </c>
      <c r="D5475">
        <v>1980.47131347656</v>
      </c>
      <c r="E5475">
        <v>1495.12756347656</v>
      </c>
      <c r="F5475">
        <v>0.50399702787399203</v>
      </c>
      <c r="G5475" s="31">
        <v>1.45764470289577E-5</v>
      </c>
      <c r="H5475" s="32">
        <f t="shared" si="510"/>
        <v>159.999993896484</v>
      </c>
      <c r="I5475">
        <f t="shared" si="511"/>
        <v>0.98692000000000002</v>
      </c>
      <c r="J5475" s="10">
        <f t="shared" si="512"/>
        <v>1.9804713134765599</v>
      </c>
      <c r="K5475" s="10">
        <f t="shared" si="513"/>
        <v>1.49512756347656</v>
      </c>
      <c r="L5475" s="10">
        <f t="shared" si="514"/>
        <v>5.0399702787399202E-4</v>
      </c>
      <c r="M5475">
        <f t="shared" si="515"/>
        <v>1.45764470289577E-5</v>
      </c>
    </row>
    <row r="5476" spans="2:13" x14ac:dyDescent="0.25">
      <c r="B5476" s="9">
        <v>432.14999389648398</v>
      </c>
      <c r="C5476">
        <v>100000</v>
      </c>
      <c r="D5476">
        <v>1980.896484375</v>
      </c>
      <c r="E5476">
        <v>1495.24243164062</v>
      </c>
      <c r="F5476">
        <v>0.50520241260528498</v>
      </c>
      <c r="G5476" s="31">
        <v>1.45369631354697E-5</v>
      </c>
      <c r="H5476" s="32">
        <f t="shared" si="510"/>
        <v>158.999993896484</v>
      </c>
      <c r="I5476">
        <f t="shared" si="511"/>
        <v>0.98692000000000002</v>
      </c>
      <c r="J5476" s="10">
        <f t="shared" si="512"/>
        <v>1.9808964843750001</v>
      </c>
      <c r="K5476" s="10">
        <f t="shared" si="513"/>
        <v>1.4952424316406201</v>
      </c>
      <c r="L5476" s="10">
        <f t="shared" si="514"/>
        <v>5.0520241260528496E-4</v>
      </c>
      <c r="M5476">
        <f t="shared" si="515"/>
        <v>1.45369631354697E-5</v>
      </c>
    </row>
    <row r="5477" spans="2:13" x14ac:dyDescent="0.25">
      <c r="B5477" s="9">
        <v>431.14999389648398</v>
      </c>
      <c r="C5477">
        <v>100000</v>
      </c>
      <c r="D5477">
        <v>1981.34130859375</v>
      </c>
      <c r="E5477">
        <v>1495.37109375</v>
      </c>
      <c r="F5477">
        <v>0.50641393661499001</v>
      </c>
      <c r="G5477" s="31">
        <v>1.44975074363173E-5</v>
      </c>
      <c r="H5477" s="32">
        <f t="shared" si="510"/>
        <v>157.999993896484</v>
      </c>
      <c r="I5477">
        <f t="shared" si="511"/>
        <v>0.98692000000000002</v>
      </c>
      <c r="J5477" s="10">
        <f t="shared" si="512"/>
        <v>1.9813413085937499</v>
      </c>
      <c r="K5477" s="10">
        <f t="shared" si="513"/>
        <v>1.49537109375</v>
      </c>
      <c r="L5477" s="10">
        <f t="shared" si="514"/>
        <v>5.0641393661499004E-4</v>
      </c>
      <c r="M5477">
        <f t="shared" si="515"/>
        <v>1.44975074363173E-5</v>
      </c>
    </row>
    <row r="5478" spans="2:13" x14ac:dyDescent="0.25">
      <c r="B5478" s="9">
        <v>430.14999389648398</v>
      </c>
      <c r="C5478">
        <v>100000</v>
      </c>
      <c r="D5478">
        <v>1981.80615234375</v>
      </c>
      <c r="E5478">
        <v>1495.51403808593</v>
      </c>
      <c r="F5478">
        <v>0.50763171911239602</v>
      </c>
      <c r="G5478" s="31">
        <v>1.44580817504902E-5</v>
      </c>
      <c r="H5478" s="32">
        <f t="shared" si="510"/>
        <v>156.999993896484</v>
      </c>
      <c r="I5478">
        <f t="shared" si="511"/>
        <v>0.98692000000000002</v>
      </c>
      <c r="J5478" s="10">
        <f t="shared" si="512"/>
        <v>1.98180615234375</v>
      </c>
      <c r="K5478" s="10">
        <f t="shared" si="513"/>
        <v>1.49551403808593</v>
      </c>
      <c r="L5478" s="10">
        <f t="shared" si="514"/>
        <v>5.0763171911239597E-4</v>
      </c>
      <c r="M5478">
        <f t="shared" si="515"/>
        <v>1.44580817504902E-5</v>
      </c>
    </row>
    <row r="5479" spans="2:13" x14ac:dyDescent="0.25">
      <c r="B5479" s="9">
        <v>429.14999389648398</v>
      </c>
      <c r="C5479">
        <v>100000</v>
      </c>
      <c r="D5479">
        <v>1982.29138183593</v>
      </c>
      <c r="E5479">
        <v>1495.67150878906</v>
      </c>
      <c r="F5479">
        <v>0.508855760097503</v>
      </c>
      <c r="G5479" s="31">
        <v>1.44186860779882E-5</v>
      </c>
      <c r="H5479" s="32">
        <f t="shared" si="510"/>
        <v>155.999993896484</v>
      </c>
      <c r="I5479">
        <f t="shared" si="511"/>
        <v>0.98692000000000002</v>
      </c>
      <c r="J5479" s="10">
        <f t="shared" si="512"/>
        <v>1.98229138183593</v>
      </c>
      <c r="K5479" s="10">
        <f t="shared" si="513"/>
        <v>1.49567150878906</v>
      </c>
      <c r="L5479" s="10">
        <f t="shared" si="514"/>
        <v>5.0885576009750296E-4</v>
      </c>
      <c r="M5479">
        <f t="shared" si="515"/>
        <v>1.44186860779882E-5</v>
      </c>
    </row>
    <row r="5480" spans="2:13" x14ac:dyDescent="0.25">
      <c r="B5480" s="9">
        <v>428.14999389648398</v>
      </c>
      <c r="C5480">
        <v>100000</v>
      </c>
      <c r="D5480">
        <v>1982.79760742187</v>
      </c>
      <c r="E5480">
        <v>1495.84362792968</v>
      </c>
      <c r="F5480">
        <v>0.51008611917495705</v>
      </c>
      <c r="G5480" s="31">
        <v>1.43793213283061E-5</v>
      </c>
      <c r="H5480" s="32">
        <f t="shared" si="510"/>
        <v>154.999993896484</v>
      </c>
      <c r="I5480">
        <f t="shared" si="511"/>
        <v>0.98692000000000002</v>
      </c>
      <c r="J5480" s="10">
        <f t="shared" si="512"/>
        <v>1.9827976074218701</v>
      </c>
      <c r="K5480" s="10">
        <f t="shared" si="513"/>
        <v>1.4958436279296801</v>
      </c>
      <c r="L5480" s="10">
        <f t="shared" si="514"/>
        <v>5.100861191749571E-4</v>
      </c>
      <c r="M5480">
        <f t="shared" si="515"/>
        <v>1.43793213283061E-5</v>
      </c>
    </row>
    <row r="5481" spans="2:13" x14ac:dyDescent="0.25">
      <c r="B5481" s="9">
        <v>427.14999389648398</v>
      </c>
      <c r="C5481">
        <v>100000</v>
      </c>
      <c r="D5481">
        <v>1983.3251953125</v>
      </c>
      <c r="E5481">
        <v>1496.03100585937</v>
      </c>
      <c r="F5481">
        <v>0.51132291555404596</v>
      </c>
      <c r="G5481" s="31">
        <v>1.4339986591949101E-5</v>
      </c>
      <c r="H5481" s="32">
        <f t="shared" si="510"/>
        <v>153.999993896484</v>
      </c>
      <c r="I5481">
        <f t="shared" si="511"/>
        <v>0.98692000000000002</v>
      </c>
      <c r="J5481" s="10">
        <f t="shared" si="512"/>
        <v>1.9833251953125</v>
      </c>
      <c r="K5481" s="10">
        <f t="shared" si="513"/>
        <v>1.49603100585937</v>
      </c>
      <c r="L5481" s="10">
        <f t="shared" si="514"/>
        <v>5.1132291555404592E-4</v>
      </c>
      <c r="M5481">
        <f t="shared" si="515"/>
        <v>1.4339986591949101E-5</v>
      </c>
    </row>
    <row r="5482" spans="2:13" x14ac:dyDescent="0.25">
      <c r="B5482" s="9">
        <v>426.14999389648398</v>
      </c>
      <c r="C5482">
        <v>100000</v>
      </c>
      <c r="D5482">
        <v>1983.87451171875</v>
      </c>
      <c r="E5482">
        <v>1496.23388671875</v>
      </c>
      <c r="F5482">
        <v>0.51256614923477095</v>
      </c>
      <c r="G5482" s="31">
        <v>1.43006818689173E-5</v>
      </c>
      <c r="H5482" s="32">
        <f t="shared" si="510"/>
        <v>152.999993896484</v>
      </c>
      <c r="I5482">
        <f t="shared" si="511"/>
        <v>0.98692000000000002</v>
      </c>
      <c r="J5482" s="10">
        <f t="shared" si="512"/>
        <v>1.98387451171875</v>
      </c>
      <c r="K5482" s="10">
        <f t="shared" si="513"/>
        <v>1.4962338867187499</v>
      </c>
      <c r="L5482" s="10">
        <f t="shared" si="514"/>
        <v>5.1256614923477091E-4</v>
      </c>
      <c r="M5482">
        <f t="shared" si="515"/>
        <v>1.43006818689173E-5</v>
      </c>
    </row>
    <row r="5483" spans="2:13" x14ac:dyDescent="0.25">
      <c r="B5483" s="9">
        <v>425.14999389648398</v>
      </c>
      <c r="C5483">
        <v>100000</v>
      </c>
      <c r="D5483">
        <v>1984.4462890625</v>
      </c>
      <c r="E5483">
        <v>1496.45251464843</v>
      </c>
      <c r="F5483">
        <v>0.51381587982177701</v>
      </c>
      <c r="G5483" s="31">
        <v>1.4261408978199999E-5</v>
      </c>
      <c r="H5483" s="32">
        <f t="shared" si="510"/>
        <v>151.999993896484</v>
      </c>
      <c r="I5483">
        <f t="shared" si="511"/>
        <v>0.98692000000000002</v>
      </c>
      <c r="J5483" s="10">
        <f t="shared" si="512"/>
        <v>1.9844462890625001</v>
      </c>
      <c r="K5483" s="10">
        <f t="shared" si="513"/>
        <v>1.49645251464843</v>
      </c>
      <c r="L5483" s="10">
        <f t="shared" si="514"/>
        <v>5.13815879821777E-4</v>
      </c>
      <c r="M5483">
        <f t="shared" si="515"/>
        <v>1.4261408978199999E-5</v>
      </c>
    </row>
    <row r="5484" spans="2:13" x14ac:dyDescent="0.25">
      <c r="B5484" s="9">
        <v>424.14999389648398</v>
      </c>
      <c r="C5484">
        <v>100000</v>
      </c>
      <c r="D5484">
        <v>1985.04089355468</v>
      </c>
      <c r="E5484">
        <v>1496.68737792968</v>
      </c>
      <c r="F5484">
        <v>0.51507216691970803</v>
      </c>
      <c r="G5484" s="31">
        <v>1.42221679197973E-5</v>
      </c>
      <c r="H5484" s="32">
        <f t="shared" si="510"/>
        <v>150.999993896484</v>
      </c>
      <c r="I5484">
        <f t="shared" si="511"/>
        <v>0.98692000000000002</v>
      </c>
      <c r="J5484" s="10">
        <f t="shared" si="512"/>
        <v>1.9850408935546799</v>
      </c>
      <c r="K5484" s="10">
        <f t="shared" si="513"/>
        <v>1.4966873779296801</v>
      </c>
      <c r="L5484" s="10">
        <f t="shared" si="514"/>
        <v>5.1507216691970808E-4</v>
      </c>
      <c r="M5484">
        <f t="shared" si="515"/>
        <v>1.42221679197973E-5</v>
      </c>
    </row>
    <row r="5485" spans="2:13" x14ac:dyDescent="0.25">
      <c r="B5485" s="9">
        <v>423.14999389648398</v>
      </c>
      <c r="C5485">
        <v>100000</v>
      </c>
      <c r="D5485">
        <v>1985.65893554687</v>
      </c>
      <c r="E5485">
        <v>1496.93859863281</v>
      </c>
      <c r="F5485">
        <v>0.516335129737854</v>
      </c>
      <c r="G5485" s="31">
        <v>1.4182957784214501E-5</v>
      </c>
      <c r="H5485" s="32">
        <f t="shared" si="510"/>
        <v>149.999993896484</v>
      </c>
      <c r="I5485">
        <f t="shared" si="511"/>
        <v>0.98692000000000002</v>
      </c>
      <c r="J5485" s="10">
        <f t="shared" si="512"/>
        <v>1.9856589355468699</v>
      </c>
      <c r="K5485" s="10">
        <f t="shared" si="513"/>
        <v>1.4969385986328101</v>
      </c>
      <c r="L5485" s="10">
        <f t="shared" si="514"/>
        <v>5.1633512973785396E-4</v>
      </c>
      <c r="M5485">
        <f t="shared" si="515"/>
        <v>1.4182957784214501E-5</v>
      </c>
    </row>
    <row r="5486" spans="2:13" x14ac:dyDescent="0.25">
      <c r="B5486" s="9">
        <v>422.14999389648398</v>
      </c>
      <c r="C5486">
        <v>100000</v>
      </c>
      <c r="D5486">
        <v>1986.30078125</v>
      </c>
      <c r="E5486">
        <v>1497.20690917968</v>
      </c>
      <c r="F5486">
        <v>0.51760476827621404</v>
      </c>
      <c r="G5486" s="31">
        <v>1.41437803904409E-5</v>
      </c>
      <c r="H5486" s="32">
        <f t="shared" si="510"/>
        <v>148.999993896484</v>
      </c>
      <c r="I5486">
        <f t="shared" si="511"/>
        <v>0.98692000000000002</v>
      </c>
      <c r="J5486" s="10">
        <f t="shared" si="512"/>
        <v>1.98630078125</v>
      </c>
      <c r="K5486" s="10">
        <f t="shared" si="513"/>
        <v>1.49720690917968</v>
      </c>
      <c r="L5486" s="10">
        <f t="shared" si="514"/>
        <v>5.1760476827621409E-4</v>
      </c>
      <c r="M5486">
        <f t="shared" si="515"/>
        <v>1.41437803904409E-5</v>
      </c>
    </row>
    <row r="5487" spans="2:13" x14ac:dyDescent="0.25">
      <c r="B5487" s="9">
        <v>421.14999389648398</v>
      </c>
      <c r="C5487">
        <v>100000</v>
      </c>
      <c r="D5487">
        <v>1986.96716308593</v>
      </c>
      <c r="E5487">
        <v>1497.49243164062</v>
      </c>
      <c r="F5487">
        <v>0.51888120174407903</v>
      </c>
      <c r="G5487" s="31">
        <v>1.4104634828981899E-5</v>
      </c>
      <c r="H5487" s="32">
        <f t="shared" si="510"/>
        <v>147.999993896484</v>
      </c>
      <c r="I5487">
        <f t="shared" si="511"/>
        <v>0.98692000000000002</v>
      </c>
      <c r="J5487" s="10">
        <f t="shared" si="512"/>
        <v>1.98696716308593</v>
      </c>
      <c r="K5487" s="10">
        <f t="shared" si="513"/>
        <v>1.49749243164062</v>
      </c>
      <c r="L5487" s="10">
        <f t="shared" si="514"/>
        <v>5.1888120174407902E-4</v>
      </c>
      <c r="M5487">
        <f t="shared" si="515"/>
        <v>1.4104634828981899E-5</v>
      </c>
    </row>
    <row r="5488" spans="2:13" x14ac:dyDescent="0.25">
      <c r="B5488" s="9">
        <v>420.14999389648398</v>
      </c>
      <c r="C5488">
        <v>100000</v>
      </c>
      <c r="D5488">
        <v>1987.65844726562</v>
      </c>
      <c r="E5488">
        <v>1497.79565429687</v>
      </c>
      <c r="F5488">
        <v>0.52016437053680398</v>
      </c>
      <c r="G5488" s="31">
        <v>1.40655220093321E-5</v>
      </c>
      <c r="H5488" s="32">
        <f t="shared" si="510"/>
        <v>146.999993896484</v>
      </c>
      <c r="I5488">
        <f t="shared" si="511"/>
        <v>0.98692000000000002</v>
      </c>
      <c r="J5488" s="10">
        <f t="shared" si="512"/>
        <v>1.98765844726562</v>
      </c>
      <c r="K5488" s="10">
        <f t="shared" si="513"/>
        <v>1.49779565429687</v>
      </c>
      <c r="L5488" s="10">
        <f t="shared" si="514"/>
        <v>5.2016437053680397E-4</v>
      </c>
      <c r="M5488">
        <f t="shared" si="515"/>
        <v>1.40655220093321E-5</v>
      </c>
    </row>
    <row r="5489" spans="2:13" x14ac:dyDescent="0.25">
      <c r="B5489" s="9">
        <v>419.14999389648398</v>
      </c>
      <c r="C5489">
        <v>100000</v>
      </c>
      <c r="D5489">
        <v>1988.37548828125</v>
      </c>
      <c r="E5489">
        <v>1498.11706542968</v>
      </c>
      <c r="F5489">
        <v>0.52145451307296697</v>
      </c>
      <c r="G5489" s="31">
        <v>1.4026441931491701E-5</v>
      </c>
      <c r="H5489" s="32">
        <f t="shared" si="510"/>
        <v>145.999993896484</v>
      </c>
      <c r="I5489">
        <f t="shared" si="511"/>
        <v>0.98692000000000002</v>
      </c>
      <c r="J5489" s="10">
        <f t="shared" si="512"/>
        <v>1.9883754882812501</v>
      </c>
      <c r="K5489" s="10">
        <f t="shared" si="513"/>
        <v>1.49811706542968</v>
      </c>
      <c r="L5489" s="10">
        <f t="shared" si="514"/>
        <v>5.21454513072967E-4</v>
      </c>
      <c r="M5489">
        <f t="shared" si="515"/>
        <v>1.4026441931491701E-5</v>
      </c>
    </row>
    <row r="5490" spans="2:13" x14ac:dyDescent="0.25">
      <c r="B5490" s="9">
        <v>418.14999389648398</v>
      </c>
      <c r="C5490">
        <v>100000</v>
      </c>
      <c r="D5490">
        <v>1989.11877441406</v>
      </c>
      <c r="E5490">
        <v>1498.45690917968</v>
      </c>
      <c r="F5490">
        <v>0.52275151014328003</v>
      </c>
      <c r="G5490" s="31">
        <v>1.3987395504955201E-5</v>
      </c>
      <c r="H5490" s="32">
        <f t="shared" si="510"/>
        <v>144.999993896484</v>
      </c>
      <c r="I5490">
        <f t="shared" si="511"/>
        <v>0.98692000000000002</v>
      </c>
      <c r="J5490" s="10">
        <f t="shared" si="512"/>
        <v>1.9891187744140599</v>
      </c>
      <c r="K5490" s="10">
        <f t="shared" si="513"/>
        <v>1.49845690917968</v>
      </c>
      <c r="L5490" s="10">
        <f t="shared" si="514"/>
        <v>5.2275151014328006E-4</v>
      </c>
      <c r="M5490">
        <f t="shared" si="515"/>
        <v>1.3987395504955201E-5</v>
      </c>
    </row>
    <row r="5491" spans="2:13" x14ac:dyDescent="0.25">
      <c r="B5491" s="9">
        <v>417.14999389648398</v>
      </c>
      <c r="C5491">
        <v>100000</v>
      </c>
      <c r="D5491">
        <v>1989.88879394531</v>
      </c>
      <c r="E5491">
        <v>1498.81579589843</v>
      </c>
      <c r="F5491">
        <v>0.52405560016632002</v>
      </c>
      <c r="G5491" s="31">
        <v>1.39483827297226E-5</v>
      </c>
      <c r="H5491" s="32">
        <f t="shared" si="510"/>
        <v>143.999993896484</v>
      </c>
      <c r="I5491">
        <f t="shared" si="511"/>
        <v>0.98692000000000002</v>
      </c>
      <c r="J5491" s="10">
        <f t="shared" si="512"/>
        <v>1.98988879394531</v>
      </c>
      <c r="K5491" s="10">
        <f t="shared" si="513"/>
        <v>1.4988157958984301</v>
      </c>
      <c r="L5491" s="10">
        <f t="shared" si="514"/>
        <v>5.2405560016632001E-4</v>
      </c>
      <c r="M5491">
        <f t="shared" si="515"/>
        <v>1.39483827297226E-5</v>
      </c>
    </row>
    <row r="5492" spans="2:13" x14ac:dyDescent="0.25">
      <c r="B5492" s="9">
        <v>416.14999389648398</v>
      </c>
      <c r="C5492">
        <v>100000</v>
      </c>
      <c r="D5492">
        <v>1990.68640136718</v>
      </c>
      <c r="E5492">
        <v>1499.19409179687</v>
      </c>
      <c r="F5492">
        <v>0.52536672353744496</v>
      </c>
      <c r="G5492" s="31">
        <v>1.3909403605794001E-5</v>
      </c>
      <c r="H5492" s="32">
        <f t="shared" si="510"/>
        <v>142.999993896484</v>
      </c>
      <c r="I5492">
        <f t="shared" si="511"/>
        <v>0.98692000000000002</v>
      </c>
      <c r="J5492" s="10">
        <f t="shared" si="512"/>
        <v>1.9906864013671799</v>
      </c>
      <c r="K5492" s="10">
        <f t="shared" si="513"/>
        <v>1.49919409179687</v>
      </c>
      <c r="L5492" s="10">
        <f t="shared" si="514"/>
        <v>5.25366723537445E-4</v>
      </c>
      <c r="M5492">
        <f t="shared" si="515"/>
        <v>1.3909403605794001E-5</v>
      </c>
    </row>
    <row r="5493" spans="2:13" x14ac:dyDescent="0.25">
      <c r="B5493" s="9">
        <v>415.14999389648398</v>
      </c>
      <c r="C5493">
        <v>100000</v>
      </c>
      <c r="D5493">
        <v>1991.51220703125</v>
      </c>
      <c r="E5493">
        <v>1499.59228515625</v>
      </c>
      <c r="F5493">
        <v>0.52668505907058705</v>
      </c>
      <c r="G5493" s="31">
        <v>1.3870459042664101E-5</v>
      </c>
      <c r="H5493" s="32">
        <f t="shared" si="510"/>
        <v>141.999993896484</v>
      </c>
      <c r="I5493">
        <f t="shared" si="511"/>
        <v>0.98692000000000002</v>
      </c>
      <c r="J5493" s="10">
        <f t="shared" si="512"/>
        <v>1.9915122070312501</v>
      </c>
      <c r="K5493" s="10">
        <f t="shared" si="513"/>
        <v>1.49959228515625</v>
      </c>
      <c r="L5493" s="10">
        <f t="shared" si="514"/>
        <v>5.2668505907058701E-4</v>
      </c>
      <c r="M5493">
        <f t="shared" si="515"/>
        <v>1.3870459042664101E-5</v>
      </c>
    </row>
    <row r="5494" spans="2:13" x14ac:dyDescent="0.25">
      <c r="B5494" s="9">
        <v>414.14999389648398</v>
      </c>
      <c r="C5494">
        <v>100000</v>
      </c>
      <c r="D5494">
        <v>1992.36694335937</v>
      </c>
      <c r="E5494">
        <v>1500.01086425781</v>
      </c>
      <c r="F5494">
        <v>0.52801054716110196</v>
      </c>
      <c r="G5494" s="31">
        <v>1.38315481308382E-5</v>
      </c>
      <c r="H5494" s="32">
        <f t="shared" si="510"/>
        <v>140.999993896484</v>
      </c>
      <c r="I5494">
        <f t="shared" si="511"/>
        <v>0.98692000000000002</v>
      </c>
      <c r="J5494" s="10">
        <f t="shared" si="512"/>
        <v>1.99236694335937</v>
      </c>
      <c r="K5494" s="10">
        <f t="shared" si="513"/>
        <v>1.5000108642578101</v>
      </c>
      <c r="L5494" s="10">
        <f t="shared" si="514"/>
        <v>5.28010547161102E-4</v>
      </c>
      <c r="M5494">
        <f t="shared" si="515"/>
        <v>1.38315481308382E-5</v>
      </c>
    </row>
    <row r="5495" spans="2:13" x14ac:dyDescent="0.25">
      <c r="B5495" s="9">
        <v>413.14999389648398</v>
      </c>
      <c r="C5495">
        <v>100000</v>
      </c>
      <c r="D5495">
        <v>1993.25134277343</v>
      </c>
      <c r="E5495">
        <v>1500.45056152343</v>
      </c>
      <c r="F5495">
        <v>0.52934336662292403</v>
      </c>
      <c r="G5495" s="31">
        <v>1.37926726893056E-5</v>
      </c>
      <c r="H5495" s="32">
        <f t="shared" si="510"/>
        <v>139.999993896484</v>
      </c>
      <c r="I5495">
        <f t="shared" si="511"/>
        <v>0.98692000000000002</v>
      </c>
      <c r="J5495" s="10">
        <f t="shared" si="512"/>
        <v>1.99325134277343</v>
      </c>
      <c r="K5495" s="10">
        <f t="shared" si="513"/>
        <v>1.50045056152343</v>
      </c>
      <c r="L5495" s="10">
        <f t="shared" si="514"/>
        <v>5.2934336662292401E-4</v>
      </c>
      <c r="M5495">
        <f t="shared" si="515"/>
        <v>1.37926726893056E-5</v>
      </c>
    </row>
    <row r="5496" spans="2:13" x14ac:dyDescent="0.25">
      <c r="B5496" s="9">
        <v>412.14999389648398</v>
      </c>
      <c r="C5496">
        <v>100000</v>
      </c>
      <c r="D5496">
        <v>1994.16613769531</v>
      </c>
      <c r="E5496">
        <v>1500.91162109375</v>
      </c>
      <c r="F5496">
        <v>0.53068351745605402</v>
      </c>
      <c r="G5496" s="31">
        <v>1.37538327180664E-5</v>
      </c>
      <c r="H5496" s="32">
        <f t="shared" si="510"/>
        <v>138.999993896484</v>
      </c>
      <c r="I5496">
        <f t="shared" si="511"/>
        <v>0.98692000000000002</v>
      </c>
      <c r="J5496" s="10">
        <f t="shared" si="512"/>
        <v>1.9941661376953099</v>
      </c>
      <c r="K5496" s="10">
        <f t="shared" si="513"/>
        <v>1.5009116210937501</v>
      </c>
      <c r="L5496" s="10">
        <f t="shared" si="514"/>
        <v>5.3068351745605403E-4</v>
      </c>
      <c r="M5496">
        <f t="shared" si="515"/>
        <v>1.37538327180664E-5</v>
      </c>
    </row>
    <row r="5497" spans="2:13" x14ac:dyDescent="0.25">
      <c r="B5497" s="9">
        <v>411.14999389648398</v>
      </c>
      <c r="C5497">
        <v>100000</v>
      </c>
      <c r="D5497">
        <v>1995.11218261718</v>
      </c>
      <c r="E5497">
        <v>1501.39465332031</v>
      </c>
      <c r="F5497">
        <v>0.53203111886978105</v>
      </c>
      <c r="G5497" s="31">
        <v>1.3715028217120501E-5</v>
      </c>
      <c r="H5497" s="32">
        <f t="shared" si="510"/>
        <v>137.999993896484</v>
      </c>
      <c r="I5497">
        <f t="shared" si="511"/>
        <v>0.98692000000000002</v>
      </c>
      <c r="J5497" s="10">
        <f t="shared" si="512"/>
        <v>1.99511218261718</v>
      </c>
      <c r="K5497" s="10">
        <f t="shared" si="513"/>
        <v>1.50139465332031</v>
      </c>
      <c r="L5497" s="10">
        <f t="shared" si="514"/>
        <v>5.3203111886978107E-4</v>
      </c>
      <c r="M5497">
        <f t="shared" si="515"/>
        <v>1.3715028217120501E-5</v>
      </c>
    </row>
    <row r="5498" spans="2:13" x14ac:dyDescent="0.25">
      <c r="B5498" s="9">
        <v>410.14999389648398</v>
      </c>
      <c r="C5498">
        <v>100000</v>
      </c>
      <c r="D5498">
        <v>1996.09020996093</v>
      </c>
      <c r="E5498">
        <v>1501.90051269531</v>
      </c>
      <c r="F5498">
        <v>0.53338623046875</v>
      </c>
      <c r="G5498" s="31">
        <v>1.3676259186468001E-5</v>
      </c>
      <c r="H5498" s="32">
        <f t="shared" si="510"/>
        <v>136.999993896484</v>
      </c>
      <c r="I5498">
        <f t="shared" si="511"/>
        <v>0.98692000000000002</v>
      </c>
      <c r="J5498" s="10">
        <f t="shared" si="512"/>
        <v>1.9960902099609299</v>
      </c>
      <c r="K5498" s="10">
        <f t="shared" si="513"/>
        <v>1.50190051269531</v>
      </c>
      <c r="L5498" s="10">
        <f t="shared" si="514"/>
        <v>5.3338623046875005E-4</v>
      </c>
      <c r="M5498">
        <f t="shared" si="515"/>
        <v>1.3676259186468001E-5</v>
      </c>
    </row>
    <row r="5499" spans="2:13" x14ac:dyDescent="0.25">
      <c r="B5499" s="9">
        <v>409.14999389648398</v>
      </c>
      <c r="C5499">
        <v>100000</v>
      </c>
      <c r="D5499">
        <v>1997.10119628906</v>
      </c>
      <c r="E5499">
        <v>1502.42956542968</v>
      </c>
      <c r="F5499">
        <v>0.53474891185760398</v>
      </c>
      <c r="G5499" s="31">
        <v>1.36375265356036E-5</v>
      </c>
      <c r="H5499" s="32">
        <f t="shared" si="510"/>
        <v>135.999993896484</v>
      </c>
      <c r="I5499">
        <f t="shared" si="511"/>
        <v>0.98692000000000002</v>
      </c>
      <c r="J5499" s="10">
        <f t="shared" si="512"/>
        <v>1.9971011962890599</v>
      </c>
      <c r="K5499" s="10">
        <f t="shared" si="513"/>
        <v>1.50242956542968</v>
      </c>
      <c r="L5499" s="10">
        <f t="shared" si="514"/>
        <v>5.34748911857604E-4</v>
      </c>
      <c r="M5499">
        <f t="shared" si="515"/>
        <v>1.36375265356036E-5</v>
      </c>
    </row>
    <row r="5500" spans="2:13" x14ac:dyDescent="0.25">
      <c r="B5500" s="9">
        <v>408.14999389648398</v>
      </c>
      <c r="C5500">
        <v>100000</v>
      </c>
      <c r="D5500">
        <v>1998.14599609375</v>
      </c>
      <c r="E5500">
        <v>1502.98254394531</v>
      </c>
      <c r="F5500">
        <v>0.53611928224563499</v>
      </c>
      <c r="G5500" s="31">
        <v>1.3598831174022E-5</v>
      </c>
      <c r="H5500" s="32">
        <f t="shared" si="510"/>
        <v>134.999993896484</v>
      </c>
      <c r="I5500">
        <f t="shared" si="511"/>
        <v>0.98692000000000002</v>
      </c>
      <c r="J5500" s="10">
        <f t="shared" si="512"/>
        <v>1.99814599609375</v>
      </c>
      <c r="K5500" s="10">
        <f t="shared" si="513"/>
        <v>1.5029825439453099</v>
      </c>
      <c r="L5500" s="10">
        <f t="shared" si="514"/>
        <v>5.3611928224563501E-4</v>
      </c>
      <c r="M5500">
        <f t="shared" si="515"/>
        <v>1.3598831174022E-5</v>
      </c>
    </row>
    <row r="5501" spans="2:13" x14ac:dyDescent="0.25">
      <c r="B5501" s="9">
        <v>407.14999389648398</v>
      </c>
      <c r="C5501">
        <v>100000</v>
      </c>
      <c r="D5501">
        <v>1999.2255859375</v>
      </c>
      <c r="E5501">
        <v>1503.56018066406</v>
      </c>
      <c r="F5501">
        <v>0.53749734163284302</v>
      </c>
      <c r="G5501" s="31">
        <v>1.3560171282733701E-5</v>
      </c>
      <c r="H5501" s="32">
        <f t="shared" si="510"/>
        <v>133.999993896484</v>
      </c>
      <c r="I5501">
        <f t="shared" si="511"/>
        <v>0.98692000000000002</v>
      </c>
      <c r="J5501" s="10">
        <f t="shared" si="512"/>
        <v>1.9992255859375001</v>
      </c>
      <c r="K5501" s="10">
        <f t="shared" si="513"/>
        <v>1.5035601806640599</v>
      </c>
      <c r="L5501" s="10">
        <f t="shared" si="514"/>
        <v>5.3749734163284306E-4</v>
      </c>
      <c r="M5501">
        <f t="shared" si="515"/>
        <v>1.3560171282733701E-5</v>
      </c>
    </row>
    <row r="5502" spans="2:13" x14ac:dyDescent="0.25">
      <c r="B5502" s="9">
        <v>406.14999389648398</v>
      </c>
      <c r="C5502">
        <v>100000</v>
      </c>
      <c r="D5502">
        <v>2000.34106445312</v>
      </c>
      <c r="E5502">
        <v>1504.16320800781</v>
      </c>
      <c r="F5502">
        <v>0.53888326883315996</v>
      </c>
      <c r="G5502" s="31">
        <v>1.3521549590223E-5</v>
      </c>
      <c r="H5502" s="32">
        <f t="shared" si="510"/>
        <v>132.999993896484</v>
      </c>
      <c r="I5502">
        <f t="shared" si="511"/>
        <v>0.98692000000000002</v>
      </c>
      <c r="J5502" s="10">
        <f t="shared" si="512"/>
        <v>2.0003410644531199</v>
      </c>
      <c r="K5502" s="10">
        <f t="shared" si="513"/>
        <v>1.50416320800781</v>
      </c>
      <c r="L5502" s="10">
        <f t="shared" si="514"/>
        <v>5.3888326883315993E-4</v>
      </c>
      <c r="M5502">
        <f t="shared" si="515"/>
        <v>1.3521549590223E-5</v>
      </c>
    </row>
    <row r="5503" spans="2:13" x14ac:dyDescent="0.25">
      <c r="B5503" s="9">
        <v>405.14999389648398</v>
      </c>
      <c r="C5503">
        <v>100000</v>
      </c>
      <c r="D5503">
        <v>2001.49353027343</v>
      </c>
      <c r="E5503">
        <v>1504.79248046875</v>
      </c>
      <c r="F5503">
        <v>0.54027706384658802</v>
      </c>
      <c r="G5503" s="31">
        <v>1.34829651869949E-5</v>
      </c>
      <c r="H5503" s="32">
        <f t="shared" si="510"/>
        <v>131.999993896484</v>
      </c>
      <c r="I5503">
        <f t="shared" si="511"/>
        <v>0.98692000000000002</v>
      </c>
      <c r="J5503" s="10">
        <f t="shared" si="512"/>
        <v>2.00149353027343</v>
      </c>
      <c r="K5503" s="10">
        <f t="shared" si="513"/>
        <v>1.50479248046875</v>
      </c>
      <c r="L5503" s="10">
        <f t="shared" si="514"/>
        <v>5.4027706384658799E-4</v>
      </c>
      <c r="M5503">
        <f t="shared" si="515"/>
        <v>1.34829651869949E-5</v>
      </c>
    </row>
    <row r="5504" spans="2:13" x14ac:dyDescent="0.25">
      <c r="B5504" s="9">
        <v>404.14999389648398</v>
      </c>
      <c r="C5504">
        <v>100000</v>
      </c>
      <c r="D5504">
        <v>2002.68395996093</v>
      </c>
      <c r="E5504">
        <v>1505.44860839843</v>
      </c>
      <c r="F5504">
        <v>0.54167890548705999</v>
      </c>
      <c r="G5504" s="31">
        <v>1.3444418982544401E-5</v>
      </c>
      <c r="H5504" s="32">
        <f t="shared" si="510"/>
        <v>130.999993896484</v>
      </c>
      <c r="I5504">
        <f t="shared" si="511"/>
        <v>0.98692000000000002</v>
      </c>
      <c r="J5504" s="10">
        <f t="shared" si="512"/>
        <v>2.0026839599609301</v>
      </c>
      <c r="K5504" s="10">
        <f t="shared" si="513"/>
        <v>1.50544860839843</v>
      </c>
      <c r="L5504" s="10">
        <f t="shared" si="514"/>
        <v>5.4167890548705998E-4</v>
      </c>
      <c r="M5504">
        <f t="shared" si="515"/>
        <v>1.3444418982544401E-5</v>
      </c>
    </row>
    <row r="5505" spans="2:13" x14ac:dyDescent="0.25">
      <c r="B5505" s="9">
        <v>403.14999389648398</v>
      </c>
      <c r="C5505">
        <v>100000</v>
      </c>
      <c r="D5505">
        <v>2003.91369628906</v>
      </c>
      <c r="E5505">
        <v>1506.1328125</v>
      </c>
      <c r="F5505">
        <v>0.54308873414993197</v>
      </c>
      <c r="G5505" s="31">
        <v>1.3405910976871299E-5</v>
      </c>
      <c r="H5505" s="32">
        <f t="shared" si="510"/>
        <v>129.999993896484</v>
      </c>
      <c r="I5505">
        <f t="shared" si="511"/>
        <v>0.98692000000000002</v>
      </c>
      <c r="J5505" s="10">
        <f t="shared" si="512"/>
        <v>2.00391369628906</v>
      </c>
      <c r="K5505" s="10">
        <f t="shared" si="513"/>
        <v>1.5061328125</v>
      </c>
      <c r="L5505" s="10">
        <f t="shared" si="514"/>
        <v>5.4308873414993198E-4</v>
      </c>
      <c r="M5505">
        <f t="shared" si="515"/>
        <v>1.3405910976871299E-5</v>
      </c>
    </row>
    <row r="5506" spans="2:13" x14ac:dyDescent="0.25">
      <c r="B5506" s="9">
        <v>402.14999389648398</v>
      </c>
      <c r="C5506">
        <v>100000</v>
      </c>
      <c r="D5506">
        <v>2005.18408203125</v>
      </c>
      <c r="E5506">
        <v>1506.845703125</v>
      </c>
      <c r="F5506">
        <v>0.54450672864913896</v>
      </c>
      <c r="G5506" s="31">
        <v>1.33674420794704E-5</v>
      </c>
      <c r="H5506" s="32">
        <f t="shared" si="510"/>
        <v>128.999993896484</v>
      </c>
      <c r="I5506">
        <f t="shared" si="511"/>
        <v>0.98692000000000002</v>
      </c>
      <c r="J5506" s="10">
        <f t="shared" si="512"/>
        <v>2.0051840820312501</v>
      </c>
      <c r="K5506" s="10">
        <f t="shared" si="513"/>
        <v>1.506845703125</v>
      </c>
      <c r="L5506" s="10">
        <f t="shared" si="514"/>
        <v>5.4450672864913901E-4</v>
      </c>
      <c r="M5506">
        <f t="shared" si="515"/>
        <v>1.33674420794704E-5</v>
      </c>
    </row>
    <row r="5507" spans="2:13" x14ac:dyDescent="0.25">
      <c r="B5507" s="9">
        <v>401.14999389648398</v>
      </c>
      <c r="C5507">
        <v>100000</v>
      </c>
      <c r="D5507">
        <v>2006.49645996093</v>
      </c>
      <c r="E5507">
        <v>1507.58862304687</v>
      </c>
      <c r="F5507">
        <v>0.54593300819396895</v>
      </c>
      <c r="G5507" s="31">
        <v>1.3329011380847E-5</v>
      </c>
      <c r="H5507" s="32">
        <f t="shared" si="510"/>
        <v>127.999993896484</v>
      </c>
      <c r="I5507">
        <f t="shared" si="511"/>
        <v>0.98692000000000002</v>
      </c>
      <c r="J5507" s="10">
        <f t="shared" si="512"/>
        <v>2.0064964599609301</v>
      </c>
      <c r="K5507" s="10">
        <f t="shared" si="513"/>
        <v>1.50758862304687</v>
      </c>
      <c r="L5507" s="10">
        <f t="shared" si="514"/>
        <v>5.4593300819396891E-4</v>
      </c>
      <c r="M5507">
        <f t="shared" si="515"/>
        <v>1.3329011380847E-5</v>
      </c>
    </row>
    <row r="5508" spans="2:13" x14ac:dyDescent="0.25">
      <c r="B5508" s="9">
        <v>400.14999389648398</v>
      </c>
      <c r="C5508">
        <v>100000</v>
      </c>
      <c r="D5508">
        <v>2007.85241699218</v>
      </c>
      <c r="E5508">
        <v>1508.36254882812</v>
      </c>
      <c r="F5508">
        <v>0.54736757278442305</v>
      </c>
      <c r="G5508" s="31">
        <v>1.32906206999905E-5</v>
      </c>
      <c r="H5508" s="32">
        <f t="shared" si="510"/>
        <v>126.999993896484</v>
      </c>
      <c r="I5508">
        <f t="shared" si="511"/>
        <v>0.98692000000000002</v>
      </c>
      <c r="J5508" s="10">
        <f t="shared" si="512"/>
        <v>2.0078524169921801</v>
      </c>
      <c r="K5508" s="10">
        <f t="shared" si="513"/>
        <v>1.50836254882812</v>
      </c>
      <c r="L5508" s="10">
        <f t="shared" si="514"/>
        <v>5.4736757278442307E-4</v>
      </c>
      <c r="M5508">
        <f t="shared" si="515"/>
        <v>1.32906206999905E-5</v>
      </c>
    </row>
    <row r="5509" spans="2:13" x14ac:dyDescent="0.25">
      <c r="B5509" s="9">
        <v>399.14999389648398</v>
      </c>
      <c r="C5509">
        <v>100000</v>
      </c>
      <c r="D5509">
        <v>2009.25329589843</v>
      </c>
      <c r="E5509">
        <v>1509.16870117187</v>
      </c>
      <c r="F5509">
        <v>0.54881054162979104</v>
      </c>
      <c r="G5509" s="31">
        <v>1.32522700369008E-5</v>
      </c>
      <c r="H5509" s="32">
        <f t="shared" si="510"/>
        <v>125.999993896484</v>
      </c>
      <c r="I5509">
        <f t="shared" si="511"/>
        <v>0.98692000000000002</v>
      </c>
      <c r="J5509" s="10">
        <f t="shared" si="512"/>
        <v>2.0092532958984299</v>
      </c>
      <c r="K5509" s="10">
        <f t="shared" si="513"/>
        <v>1.50916870117187</v>
      </c>
      <c r="L5509" s="10">
        <f t="shared" si="514"/>
        <v>5.4881054162979098E-4</v>
      </c>
      <c r="M5509">
        <f t="shared" si="515"/>
        <v>1.32522700369008E-5</v>
      </c>
    </row>
    <row r="5510" spans="2:13" x14ac:dyDescent="0.25">
      <c r="B5510" s="9">
        <v>398.14999389648398</v>
      </c>
      <c r="C5510">
        <v>100000</v>
      </c>
      <c r="D5510">
        <v>2010.701171875</v>
      </c>
      <c r="E5510">
        <v>1510.00842285156</v>
      </c>
      <c r="F5510">
        <v>0.55026209354400601</v>
      </c>
      <c r="G5510" s="31">
        <v>1.3213959391578101E-5</v>
      </c>
      <c r="H5510" s="32">
        <f t="shared" si="510"/>
        <v>124.999993896484</v>
      </c>
      <c r="I5510">
        <f t="shared" si="511"/>
        <v>0.98692000000000002</v>
      </c>
      <c r="J5510" s="10">
        <f t="shared" si="512"/>
        <v>2.0107011718750001</v>
      </c>
      <c r="K5510" s="10">
        <f t="shared" si="513"/>
        <v>1.51000842285156</v>
      </c>
      <c r="L5510" s="10">
        <f t="shared" si="514"/>
        <v>5.5026209354400602E-4</v>
      </c>
      <c r="M5510">
        <f t="shared" si="515"/>
        <v>1.3213959391578101E-5</v>
      </c>
    </row>
    <row r="5511" spans="2:13" x14ac:dyDescent="0.25">
      <c r="B5511" s="9">
        <v>397.14999389648398</v>
      </c>
      <c r="C5511">
        <v>100000</v>
      </c>
      <c r="D5511">
        <v>2012.19787597656</v>
      </c>
      <c r="E5511">
        <v>1510.88317871093</v>
      </c>
      <c r="F5511">
        <v>0.55172216892242398</v>
      </c>
      <c r="G5511" s="31">
        <v>1.3175688764022099E-5</v>
      </c>
      <c r="H5511" s="32">
        <f t="shared" si="510"/>
        <v>123.999993896484</v>
      </c>
      <c r="I5511">
        <f t="shared" si="511"/>
        <v>0.98692000000000002</v>
      </c>
      <c r="J5511" s="10">
        <f t="shared" si="512"/>
        <v>2.0121978759765602</v>
      </c>
      <c r="K5511" s="10">
        <f t="shared" si="513"/>
        <v>1.51088317871093</v>
      </c>
      <c r="L5511" s="10">
        <f t="shared" si="514"/>
        <v>5.5172216892242394E-4</v>
      </c>
      <c r="M5511">
        <f t="shared" si="515"/>
        <v>1.3175688764022099E-5</v>
      </c>
    </row>
    <row r="5512" spans="2:13" x14ac:dyDescent="0.25">
      <c r="B5512" s="9">
        <v>396.14999389648398</v>
      </c>
      <c r="C5512">
        <v>100000</v>
      </c>
      <c r="D5512">
        <v>2013.74523925781</v>
      </c>
      <c r="E5512">
        <v>1511.79443359375</v>
      </c>
      <c r="F5512">
        <v>0.55319100618362405</v>
      </c>
      <c r="G5512" s="31">
        <v>1.31374590637278E-5</v>
      </c>
      <c r="H5512" s="32">
        <f t="shared" ref="H5512:H5575" si="516">B5512-273.15</f>
        <v>122.999993896484</v>
      </c>
      <c r="I5512">
        <f t="shared" ref="I5512:I5575" si="517">C5512*0.0000098692</f>
        <v>0.98692000000000002</v>
      </c>
      <c r="J5512" s="10">
        <f t="shared" ref="J5512:J5575" si="518">D5512/1000</f>
        <v>2.0137452392578101</v>
      </c>
      <c r="K5512" s="10">
        <f t="shared" ref="K5512:K5575" si="519">E5512/1000</f>
        <v>1.5117944335937501</v>
      </c>
      <c r="L5512" s="10">
        <f t="shared" ref="L5512:L5575" si="520">F5512/1000</f>
        <v>5.53191006183624E-4</v>
      </c>
      <c r="M5512">
        <f t="shared" si="515"/>
        <v>1.31374590637278E-5</v>
      </c>
    </row>
    <row r="5513" spans="2:13" x14ac:dyDescent="0.25">
      <c r="B5513" s="9">
        <v>395.14999389648398</v>
      </c>
      <c r="C5513">
        <v>100000</v>
      </c>
      <c r="D5513">
        <v>2015.345703125</v>
      </c>
      <c r="E5513">
        <v>1512.74401855468</v>
      </c>
      <c r="F5513">
        <v>0.55466860532760598</v>
      </c>
      <c r="G5513" s="31">
        <v>1.30992712001898E-5</v>
      </c>
      <c r="H5513" s="32">
        <f t="shared" si="516"/>
        <v>121.999993896484</v>
      </c>
      <c r="I5513">
        <f t="shared" si="517"/>
        <v>0.98692000000000002</v>
      </c>
      <c r="J5513" s="10">
        <f t="shared" si="518"/>
        <v>2.0153457031249999</v>
      </c>
      <c r="K5513" s="10">
        <f t="shared" si="519"/>
        <v>1.5127440185546801</v>
      </c>
      <c r="L5513" s="10">
        <f t="shared" si="520"/>
        <v>5.5466860532760599E-4</v>
      </c>
      <c r="M5513">
        <f t="shared" ref="M5513:M5576" si="521">G5513*1</f>
        <v>1.30992712001898E-5</v>
      </c>
    </row>
    <row r="5514" spans="2:13" x14ac:dyDescent="0.25">
      <c r="B5514" s="9">
        <v>394.14999389648398</v>
      </c>
      <c r="C5514">
        <v>100000</v>
      </c>
      <c r="D5514">
        <v>2017.00183105468</v>
      </c>
      <c r="E5514">
        <v>1513.73376464843</v>
      </c>
      <c r="F5514">
        <v>0.556155085563659</v>
      </c>
      <c r="G5514" s="31">
        <v>1.30611242639133E-5</v>
      </c>
      <c r="H5514" s="32">
        <f t="shared" si="516"/>
        <v>120.999993896484</v>
      </c>
      <c r="I5514">
        <f t="shared" si="517"/>
        <v>0.98692000000000002</v>
      </c>
      <c r="J5514" s="10">
        <f t="shared" si="518"/>
        <v>2.0170018310546798</v>
      </c>
      <c r="K5514" s="10">
        <f t="shared" si="519"/>
        <v>1.5137337646484299</v>
      </c>
      <c r="L5514" s="10">
        <f t="shared" si="520"/>
        <v>5.5615508556365904E-4</v>
      </c>
      <c r="M5514">
        <f t="shared" si="521"/>
        <v>1.30611242639133E-5</v>
      </c>
    </row>
    <row r="5515" spans="2:13" x14ac:dyDescent="0.25">
      <c r="B5515" s="9">
        <v>393.14999389648398</v>
      </c>
      <c r="C5515">
        <v>100000</v>
      </c>
      <c r="D5515">
        <v>2018.71606445312</v>
      </c>
      <c r="E5515">
        <v>1514.76586914062</v>
      </c>
      <c r="F5515">
        <v>0.55765062570571799</v>
      </c>
      <c r="G5515" s="31">
        <v>1.3023020073887801E-5</v>
      </c>
      <c r="H5515" s="32">
        <f t="shared" si="516"/>
        <v>119.999993896484</v>
      </c>
      <c r="I5515">
        <f t="shared" si="517"/>
        <v>0.98692000000000002</v>
      </c>
      <c r="J5515" s="10">
        <f t="shared" si="518"/>
        <v>2.0187160644531201</v>
      </c>
      <c r="K5515" s="10">
        <f t="shared" si="519"/>
        <v>1.5147658691406201</v>
      </c>
      <c r="L5515" s="10">
        <f t="shared" si="520"/>
        <v>5.5765062570571795E-4</v>
      </c>
      <c r="M5515">
        <f t="shared" si="521"/>
        <v>1.3023020073887801E-5</v>
      </c>
    </row>
    <row r="5516" spans="2:13" x14ac:dyDescent="0.25">
      <c r="B5516" s="9">
        <v>392.14999389648398</v>
      </c>
      <c r="C5516">
        <v>100000</v>
      </c>
      <c r="D5516">
        <v>2020.49157714843</v>
      </c>
      <c r="E5516">
        <v>1515.84252929687</v>
      </c>
      <c r="F5516">
        <v>0.55915522575378396</v>
      </c>
      <c r="G5516" s="31">
        <v>1.29849586301133E-5</v>
      </c>
      <c r="H5516" s="32">
        <f t="shared" si="516"/>
        <v>118.999993896484</v>
      </c>
      <c r="I5516">
        <f t="shared" si="517"/>
        <v>0.98692000000000002</v>
      </c>
      <c r="J5516" s="10">
        <f t="shared" si="518"/>
        <v>2.0204915771484302</v>
      </c>
      <c r="K5516" s="10">
        <f t="shared" si="519"/>
        <v>1.51584252929687</v>
      </c>
      <c r="L5516" s="10">
        <f t="shared" si="520"/>
        <v>5.5915522575378392E-4</v>
      </c>
      <c r="M5516">
        <f t="shared" si="521"/>
        <v>1.29849586301133E-5</v>
      </c>
    </row>
    <row r="5517" spans="2:13" x14ac:dyDescent="0.25">
      <c r="B5517" s="9">
        <v>391.14999389648398</v>
      </c>
      <c r="C5517">
        <v>100000</v>
      </c>
      <c r="D5517">
        <v>2022.33166503906</v>
      </c>
      <c r="E5517">
        <v>1516.96643066406</v>
      </c>
      <c r="F5517">
        <v>0.560669064521789</v>
      </c>
      <c r="G5517" s="31">
        <v>1.29469390230951E-5</v>
      </c>
      <c r="H5517" s="32">
        <f t="shared" si="516"/>
        <v>117.999993896484</v>
      </c>
      <c r="I5517">
        <f t="shared" si="517"/>
        <v>0.98692000000000002</v>
      </c>
      <c r="J5517" s="10">
        <f t="shared" si="518"/>
        <v>2.0223316650390601</v>
      </c>
      <c r="K5517" s="10">
        <f t="shared" si="519"/>
        <v>1.51696643066406</v>
      </c>
      <c r="L5517" s="10">
        <f t="shared" si="520"/>
        <v>5.6066906452178903E-4</v>
      </c>
      <c r="M5517">
        <f t="shared" si="521"/>
        <v>1.29469390230951E-5</v>
      </c>
    </row>
    <row r="5518" spans="2:13" x14ac:dyDescent="0.25">
      <c r="B5518" s="9">
        <v>390.14999389648398</v>
      </c>
      <c r="C5518">
        <v>100000</v>
      </c>
      <c r="D5518">
        <v>2024.23999023437</v>
      </c>
      <c r="E5518">
        <v>1518.14050292968</v>
      </c>
      <c r="F5518">
        <v>0.56219220161437899</v>
      </c>
      <c r="G5518" s="31">
        <v>1.29089639813173E-5</v>
      </c>
      <c r="H5518" s="32">
        <f t="shared" si="516"/>
        <v>116.999993896484</v>
      </c>
      <c r="I5518">
        <f t="shared" si="517"/>
        <v>0.98692000000000002</v>
      </c>
      <c r="J5518" s="10">
        <f t="shared" si="518"/>
        <v>2.0242399902343702</v>
      </c>
      <c r="K5518" s="10">
        <f t="shared" si="519"/>
        <v>1.5181405029296799</v>
      </c>
      <c r="L5518" s="10">
        <f t="shared" si="520"/>
        <v>5.6219220161437904E-4</v>
      </c>
      <c r="M5518">
        <f t="shared" si="521"/>
        <v>1.29089639813173E-5</v>
      </c>
    </row>
    <row r="5519" spans="2:13" x14ac:dyDescent="0.25">
      <c r="B5519" s="9">
        <v>389.14999389648398</v>
      </c>
      <c r="C5519">
        <v>100000</v>
      </c>
      <c r="D5519">
        <v>2026.22058105468</v>
      </c>
      <c r="E5519">
        <v>1519.36779785156</v>
      </c>
      <c r="F5519">
        <v>0.56372475624084395</v>
      </c>
      <c r="G5519" s="31">
        <v>1.2871031685790499E-5</v>
      </c>
      <c r="H5519" s="32">
        <f t="shared" si="516"/>
        <v>115.999993896484</v>
      </c>
      <c r="I5519">
        <f t="shared" si="517"/>
        <v>0.98692000000000002</v>
      </c>
      <c r="J5519" s="10">
        <f t="shared" si="518"/>
        <v>2.0262205810546798</v>
      </c>
      <c r="K5519" s="10">
        <f t="shared" si="519"/>
        <v>1.5193677978515601</v>
      </c>
      <c r="L5519" s="10">
        <f t="shared" si="520"/>
        <v>5.6372475624084397E-4</v>
      </c>
      <c r="M5519">
        <f t="shared" si="521"/>
        <v>1.2871031685790499E-5</v>
      </c>
    </row>
    <row r="5520" spans="2:13" x14ac:dyDescent="0.25">
      <c r="B5520" s="9">
        <v>388.14999389648398</v>
      </c>
      <c r="C5520">
        <v>100000</v>
      </c>
      <c r="D5520">
        <v>2028.27807617187</v>
      </c>
      <c r="E5520">
        <v>1520.65209960937</v>
      </c>
      <c r="F5520">
        <v>0.56526690721511796</v>
      </c>
      <c r="G5520" s="31">
        <v>1.2833143955504E-5</v>
      </c>
      <c r="H5520" s="32">
        <f t="shared" si="516"/>
        <v>114.999993896484</v>
      </c>
      <c r="I5520">
        <f t="shared" si="517"/>
        <v>0.98692000000000002</v>
      </c>
      <c r="J5520" s="10">
        <f t="shared" si="518"/>
        <v>2.0282780761718699</v>
      </c>
      <c r="K5520" s="10">
        <f t="shared" si="519"/>
        <v>1.52065209960937</v>
      </c>
      <c r="L5520" s="10">
        <f t="shared" si="520"/>
        <v>5.6526690721511795E-4</v>
      </c>
      <c r="M5520">
        <f t="shared" si="521"/>
        <v>1.2833143955504E-5</v>
      </c>
    </row>
    <row r="5521" spans="2:13" x14ac:dyDescent="0.25">
      <c r="B5521" s="9">
        <v>387.14999389648398</v>
      </c>
      <c r="C5521">
        <v>100000</v>
      </c>
      <c r="D5521">
        <v>2030.41748046875</v>
      </c>
      <c r="E5521">
        <v>1521.99731445312</v>
      </c>
      <c r="F5521">
        <v>0.56681871414184504</v>
      </c>
      <c r="G5521" s="31">
        <v>1.27952998809632E-5</v>
      </c>
      <c r="H5521" s="32">
        <f t="shared" si="516"/>
        <v>113.999993896484</v>
      </c>
      <c r="I5521">
        <f t="shared" si="517"/>
        <v>0.98692000000000002</v>
      </c>
      <c r="J5521" s="10">
        <f t="shared" si="518"/>
        <v>2.03041748046875</v>
      </c>
      <c r="K5521" s="10">
        <f t="shared" si="519"/>
        <v>1.52199731445312</v>
      </c>
      <c r="L5521" s="10">
        <f t="shared" si="520"/>
        <v>5.6681871414184502E-4</v>
      </c>
      <c r="M5521">
        <f t="shared" si="521"/>
        <v>1.27952998809632E-5</v>
      </c>
    </row>
    <row r="5522" spans="2:13" x14ac:dyDescent="0.25">
      <c r="B5522" s="9">
        <v>386.14999389648398</v>
      </c>
      <c r="C5522">
        <v>100000</v>
      </c>
      <c r="D5522">
        <v>2032.64465332031</v>
      </c>
      <c r="E5522">
        <v>1523.40832519531</v>
      </c>
      <c r="F5522">
        <v>0.56838035583496005</v>
      </c>
      <c r="G5522" s="31">
        <v>1.27575012811576E-5</v>
      </c>
      <c r="H5522" s="32">
        <f t="shared" si="516"/>
        <v>112.999993896484</v>
      </c>
      <c r="I5522">
        <f t="shared" si="517"/>
        <v>0.98692000000000002</v>
      </c>
      <c r="J5522" s="10">
        <f t="shared" si="518"/>
        <v>2.0326446533203102</v>
      </c>
      <c r="K5522" s="10">
        <f t="shared" si="519"/>
        <v>1.5234083251953101</v>
      </c>
      <c r="L5522" s="10">
        <f t="shared" si="520"/>
        <v>5.6838035583496008E-4</v>
      </c>
      <c r="M5522">
        <f t="shared" si="521"/>
        <v>1.27575012811576E-5</v>
      </c>
    </row>
    <row r="5523" spans="2:13" x14ac:dyDescent="0.25">
      <c r="B5523" s="9">
        <v>385.14999389648398</v>
      </c>
      <c r="C5523">
        <v>100000</v>
      </c>
      <c r="D5523">
        <v>2034.9658203125</v>
      </c>
      <c r="E5523">
        <v>1524.88989257812</v>
      </c>
      <c r="F5523">
        <v>0.569951891899108</v>
      </c>
      <c r="G5523" s="31">
        <v>1.2719748156087001E-5</v>
      </c>
      <c r="H5523" s="32">
        <f t="shared" si="516"/>
        <v>111.999993896484</v>
      </c>
      <c r="I5523">
        <f t="shared" si="517"/>
        <v>0.98692000000000002</v>
      </c>
      <c r="J5523" s="10">
        <f t="shared" si="518"/>
        <v>2.0349658203124998</v>
      </c>
      <c r="K5523" s="10">
        <f t="shared" si="519"/>
        <v>1.52488989257812</v>
      </c>
      <c r="L5523" s="10">
        <f t="shared" si="520"/>
        <v>5.6995189189910803E-4</v>
      </c>
      <c r="M5523">
        <f t="shared" si="521"/>
        <v>1.2719748156087001E-5</v>
      </c>
    </row>
    <row r="5524" spans="2:13" x14ac:dyDescent="0.25">
      <c r="B5524" s="9">
        <v>384.14999389648398</v>
      </c>
      <c r="C5524">
        <v>100000</v>
      </c>
      <c r="D5524">
        <v>2037.38842773437</v>
      </c>
      <c r="E5524">
        <v>1526.4482421875</v>
      </c>
      <c r="F5524">
        <v>0.57153344154357899</v>
      </c>
      <c r="G5524" s="31">
        <v>1.26820414152462E-5</v>
      </c>
      <c r="H5524" s="32">
        <f t="shared" si="516"/>
        <v>110.999993896484</v>
      </c>
      <c r="I5524">
        <f t="shared" si="517"/>
        <v>0.98692000000000002</v>
      </c>
      <c r="J5524" s="10">
        <f t="shared" si="518"/>
        <v>2.0373884277343701</v>
      </c>
      <c r="K5524" s="10">
        <f t="shared" si="519"/>
        <v>1.5264482421875001</v>
      </c>
      <c r="L5524" s="10">
        <f t="shared" si="520"/>
        <v>5.7153344154357898E-4</v>
      </c>
      <c r="M5524">
        <f t="shared" si="521"/>
        <v>1.26820414152462E-5</v>
      </c>
    </row>
    <row r="5525" spans="2:13" x14ac:dyDescent="0.25">
      <c r="B5525" s="9">
        <v>383.14999389648398</v>
      </c>
      <c r="C5525">
        <v>100000</v>
      </c>
      <c r="D5525">
        <v>2039.92065429687</v>
      </c>
      <c r="E5525">
        <v>1528.08972167968</v>
      </c>
      <c r="F5525">
        <v>0.57312524318695002</v>
      </c>
      <c r="G5525" s="31">
        <v>1.26443801491404E-5</v>
      </c>
      <c r="H5525" s="32">
        <f t="shared" si="516"/>
        <v>109.999993896484</v>
      </c>
      <c r="I5525">
        <f t="shared" si="517"/>
        <v>0.98692000000000002</v>
      </c>
      <c r="J5525" s="10">
        <f t="shared" si="518"/>
        <v>2.03992065429687</v>
      </c>
      <c r="K5525" s="10">
        <f t="shared" si="519"/>
        <v>1.52808972167968</v>
      </c>
      <c r="L5525" s="10">
        <f t="shared" si="520"/>
        <v>5.7312524318695003E-4</v>
      </c>
      <c r="M5525">
        <f t="shared" si="521"/>
        <v>1.26443801491404E-5</v>
      </c>
    </row>
    <row r="5526" spans="2:13" x14ac:dyDescent="0.25">
      <c r="B5526" s="9">
        <v>382.14999389648398</v>
      </c>
      <c r="C5526">
        <v>100000</v>
      </c>
      <c r="D5526">
        <v>2042.57165527343</v>
      </c>
      <c r="E5526">
        <v>1529.82189941406</v>
      </c>
      <c r="F5526">
        <v>0.57472729682922297</v>
      </c>
      <c r="G5526" s="31">
        <v>1.2606765267264499E-5</v>
      </c>
      <c r="H5526" s="32">
        <f t="shared" si="516"/>
        <v>108.999993896484</v>
      </c>
      <c r="I5526">
        <f t="shared" si="517"/>
        <v>0.98692000000000002</v>
      </c>
      <c r="J5526" s="10">
        <f t="shared" si="518"/>
        <v>2.0425716552734299</v>
      </c>
      <c r="K5526" s="10">
        <f t="shared" si="519"/>
        <v>1.52982189941406</v>
      </c>
      <c r="L5526" s="10">
        <f t="shared" si="520"/>
        <v>5.7472729682922301E-4</v>
      </c>
      <c r="M5526">
        <f t="shared" si="521"/>
        <v>1.2606765267264499E-5</v>
      </c>
    </row>
    <row r="5527" spans="2:13" x14ac:dyDescent="0.25">
      <c r="B5527" s="9">
        <v>381.14999389648398</v>
      </c>
      <c r="C5527">
        <v>100000</v>
      </c>
      <c r="D5527">
        <v>2045.35217285156</v>
      </c>
      <c r="E5527">
        <v>1531.65356445312</v>
      </c>
      <c r="F5527">
        <v>0.57633990049362105</v>
      </c>
      <c r="G5527" s="31">
        <v>1.2569197679113101E-5</v>
      </c>
      <c r="H5527" s="32">
        <f t="shared" si="516"/>
        <v>107.999993896484</v>
      </c>
      <c r="I5527">
        <f t="shared" si="517"/>
        <v>0.98692000000000002</v>
      </c>
      <c r="J5527" s="10">
        <f t="shared" si="518"/>
        <v>2.04535217285156</v>
      </c>
      <c r="K5527" s="10">
        <f t="shared" si="519"/>
        <v>1.53165356445312</v>
      </c>
      <c r="L5527" s="10">
        <f t="shared" si="520"/>
        <v>5.7633990049362101E-4</v>
      </c>
      <c r="M5527">
        <f t="shared" si="521"/>
        <v>1.2569197679113101E-5</v>
      </c>
    </row>
    <row r="5528" spans="2:13" x14ac:dyDescent="0.25">
      <c r="B5528" s="9">
        <v>380.14999389648398</v>
      </c>
      <c r="C5528">
        <v>100000</v>
      </c>
      <c r="D5528">
        <v>2048.27392578125</v>
      </c>
      <c r="E5528">
        <v>1533.59411621093</v>
      </c>
      <c r="F5528">
        <v>0.57796305418014504</v>
      </c>
      <c r="G5528" s="31">
        <v>1.2531677384686099E-5</v>
      </c>
      <c r="H5528" s="32">
        <f t="shared" si="516"/>
        <v>106.999993896484</v>
      </c>
      <c r="I5528">
        <f t="shared" si="517"/>
        <v>0.98692000000000002</v>
      </c>
      <c r="J5528" s="10">
        <f t="shared" si="518"/>
        <v>2.0482739257812499</v>
      </c>
      <c r="K5528" s="10">
        <f t="shared" si="519"/>
        <v>1.5335941162109299</v>
      </c>
      <c r="L5528" s="10">
        <f t="shared" si="520"/>
        <v>5.7796305418014509E-4</v>
      </c>
      <c r="M5528">
        <f t="shared" si="521"/>
        <v>1.2531677384686099E-5</v>
      </c>
    </row>
    <row r="5529" spans="2:13" x14ac:dyDescent="0.25">
      <c r="B5529" s="9">
        <v>379.14999389648398</v>
      </c>
      <c r="C5529">
        <v>100000</v>
      </c>
      <c r="D5529">
        <v>2051.3505859375</v>
      </c>
      <c r="E5529">
        <v>1535.65490722656</v>
      </c>
      <c r="F5529">
        <v>0.57959699630737305</v>
      </c>
      <c r="G5529" s="31">
        <v>1.24942052934784E-5</v>
      </c>
      <c r="H5529" s="32">
        <f t="shared" si="516"/>
        <v>105.999993896484</v>
      </c>
      <c r="I5529">
        <f t="shared" si="517"/>
        <v>0.98692000000000002</v>
      </c>
      <c r="J5529" s="10">
        <f t="shared" si="518"/>
        <v>2.0513505859375001</v>
      </c>
      <c r="K5529" s="10">
        <f t="shared" si="519"/>
        <v>1.53565490722656</v>
      </c>
      <c r="L5529" s="10">
        <f t="shared" si="520"/>
        <v>5.7959699630737301E-4</v>
      </c>
      <c r="M5529">
        <f t="shared" si="521"/>
        <v>1.24942052934784E-5</v>
      </c>
    </row>
    <row r="5530" spans="2:13" x14ac:dyDescent="0.25">
      <c r="B5530" s="9">
        <v>378.14999389648398</v>
      </c>
      <c r="C5530">
        <v>100000</v>
      </c>
      <c r="D5530">
        <v>2054.59790039062</v>
      </c>
      <c r="E5530">
        <v>1537.84851074218</v>
      </c>
      <c r="F5530">
        <v>0.58124190568923895</v>
      </c>
      <c r="G5530" s="31">
        <v>1.24567823149845E-5</v>
      </c>
      <c r="H5530" s="32">
        <f t="shared" si="516"/>
        <v>104.999993896484</v>
      </c>
      <c r="I5530">
        <f t="shared" si="517"/>
        <v>0.98692000000000002</v>
      </c>
      <c r="J5530" s="10">
        <f t="shared" si="518"/>
        <v>2.0545979003906201</v>
      </c>
      <c r="K5530" s="10">
        <f t="shared" si="519"/>
        <v>1.53784851074218</v>
      </c>
      <c r="L5530" s="10">
        <f t="shared" si="520"/>
        <v>5.8124190568923891E-4</v>
      </c>
      <c r="M5530">
        <f t="shared" si="521"/>
        <v>1.24567823149845E-5</v>
      </c>
    </row>
    <row r="5531" spans="2:13" x14ac:dyDescent="0.25">
      <c r="B5531" s="9">
        <v>377.14999389648398</v>
      </c>
      <c r="C5531">
        <v>100000</v>
      </c>
      <c r="D5531">
        <v>2058.033203125</v>
      </c>
      <c r="E5531">
        <v>1540.18957519531</v>
      </c>
      <c r="F5531">
        <v>0.58289790153503396</v>
      </c>
      <c r="G5531" s="31">
        <v>1.24194075397099E-5</v>
      </c>
      <c r="H5531" s="32">
        <f t="shared" si="516"/>
        <v>103.999993896484</v>
      </c>
      <c r="I5531">
        <f t="shared" si="517"/>
        <v>0.98692000000000002</v>
      </c>
      <c r="J5531" s="10">
        <f t="shared" si="518"/>
        <v>2.0580332031249999</v>
      </c>
      <c r="K5531" s="10">
        <f t="shared" si="519"/>
        <v>1.5401895751953101</v>
      </c>
      <c r="L5531" s="10">
        <f t="shared" si="520"/>
        <v>5.8289790153503399E-4</v>
      </c>
      <c r="M5531">
        <f t="shared" si="521"/>
        <v>1.24194075397099E-5</v>
      </c>
    </row>
    <row r="5532" spans="2:13" x14ac:dyDescent="0.25">
      <c r="B5532" s="9">
        <v>376.14999389648398</v>
      </c>
      <c r="C5532">
        <v>100000</v>
      </c>
      <c r="D5532">
        <v>2061.67724609375</v>
      </c>
      <c r="E5532">
        <v>1542.69445800781</v>
      </c>
      <c r="F5532">
        <v>0.58456522226333596</v>
      </c>
      <c r="G5532" s="31">
        <v>1.23820818771491E-5</v>
      </c>
      <c r="H5532" s="32">
        <f t="shared" si="516"/>
        <v>102.999993896484</v>
      </c>
      <c r="I5532">
        <f t="shared" si="517"/>
        <v>0.98692000000000002</v>
      </c>
      <c r="J5532" s="10">
        <f t="shared" si="518"/>
        <v>2.0616772460937498</v>
      </c>
      <c r="K5532" s="10">
        <f t="shared" si="519"/>
        <v>1.5426944580078099</v>
      </c>
      <c r="L5532" s="10">
        <f t="shared" si="520"/>
        <v>5.8456522226333599E-4</v>
      </c>
      <c r="M5532">
        <f t="shared" si="521"/>
        <v>1.23820818771491E-5</v>
      </c>
    </row>
    <row r="5533" spans="2:13" x14ac:dyDescent="0.25">
      <c r="B5533" s="9">
        <v>375.14999389648398</v>
      </c>
      <c r="C5533">
        <v>100000</v>
      </c>
      <c r="D5533">
        <v>2065.552734375</v>
      </c>
      <c r="E5533">
        <v>1545.38220214843</v>
      </c>
      <c r="F5533">
        <v>0.58624398708343495</v>
      </c>
      <c r="G5533" s="31">
        <v>1.2344806236797001E-5</v>
      </c>
      <c r="H5533" s="32">
        <f t="shared" si="516"/>
        <v>101.999993896484</v>
      </c>
      <c r="I5533">
        <f t="shared" si="517"/>
        <v>0.98692000000000002</v>
      </c>
      <c r="J5533" s="10">
        <f t="shared" si="518"/>
        <v>2.0655527343750002</v>
      </c>
      <c r="K5533" s="10">
        <f t="shared" si="519"/>
        <v>1.54538220214843</v>
      </c>
      <c r="L5533" s="10">
        <f t="shared" si="520"/>
        <v>5.8624398708343492E-4</v>
      </c>
      <c r="M5533">
        <f t="shared" si="521"/>
        <v>1.2344806236797001E-5</v>
      </c>
    </row>
    <row r="5534" spans="2:13" x14ac:dyDescent="0.25">
      <c r="B5534" s="9">
        <v>374.14999389648398</v>
      </c>
      <c r="C5534">
        <v>100000</v>
      </c>
      <c r="D5534">
        <v>2069.68627929687</v>
      </c>
      <c r="E5534">
        <v>1548.27478027343</v>
      </c>
      <c r="F5534">
        <v>0.58793443441390902</v>
      </c>
      <c r="G5534" s="31">
        <v>1.2307580618653401E-5</v>
      </c>
      <c r="H5534" s="32">
        <f t="shared" si="516"/>
        <v>100.999993896484</v>
      </c>
      <c r="I5534">
        <f t="shared" si="517"/>
        <v>0.98692000000000002</v>
      </c>
      <c r="J5534" s="10">
        <f t="shared" si="518"/>
        <v>2.06968627929687</v>
      </c>
      <c r="K5534" s="10">
        <f t="shared" si="519"/>
        <v>1.54827478027343</v>
      </c>
      <c r="L5534" s="10">
        <f t="shared" si="520"/>
        <v>5.8793443441390906E-4</v>
      </c>
      <c r="M5534">
        <f t="shared" si="521"/>
        <v>1.2307580618653401E-5</v>
      </c>
    </row>
    <row r="5535" spans="2:13" x14ac:dyDescent="0.25">
      <c r="B5535" s="9">
        <v>373.14999389648398</v>
      </c>
      <c r="C5535">
        <v>100000</v>
      </c>
      <c r="D5535">
        <v>2074.1083984375</v>
      </c>
      <c r="E5535">
        <v>1551.39721679687</v>
      </c>
      <c r="F5535">
        <v>0.58963674306869496</v>
      </c>
      <c r="G5535" s="31">
        <v>1.22704059322131E-5</v>
      </c>
      <c r="H5535" s="32">
        <f t="shared" si="516"/>
        <v>99.999993896484</v>
      </c>
      <c r="I5535">
        <f t="shared" si="517"/>
        <v>0.98692000000000002</v>
      </c>
      <c r="J5535" s="10">
        <f t="shared" si="518"/>
        <v>2.0741083984375002</v>
      </c>
      <c r="K5535" s="10">
        <f t="shared" si="519"/>
        <v>1.5513972167968699</v>
      </c>
      <c r="L5535" s="10">
        <f t="shared" si="520"/>
        <v>5.8963674306869494E-4</v>
      </c>
      <c r="M5535">
        <f t="shared" si="521"/>
        <v>1.22704059322131E-5</v>
      </c>
    </row>
    <row r="5536" spans="2:13" x14ac:dyDescent="0.25">
      <c r="B5536" s="9">
        <v>372.14999389648398</v>
      </c>
      <c r="C5536">
        <v>100000</v>
      </c>
      <c r="D5536">
        <v>4215.388671875</v>
      </c>
      <c r="E5536">
        <v>3772.77319335937</v>
      </c>
      <c r="F5536">
        <v>959.071044921875</v>
      </c>
      <c r="G5536">
        <v>2.8473581187427001E-4</v>
      </c>
      <c r="H5536" s="32">
        <f t="shared" si="516"/>
        <v>98.999993896484</v>
      </c>
      <c r="I5536">
        <f t="shared" si="517"/>
        <v>0.98692000000000002</v>
      </c>
      <c r="J5536" s="10">
        <f t="shared" si="518"/>
        <v>4.215388671875</v>
      </c>
      <c r="K5536" s="10">
        <f t="shared" si="519"/>
        <v>3.7727731933593698</v>
      </c>
      <c r="L5536" s="10">
        <f t="shared" si="520"/>
        <v>0.959071044921875</v>
      </c>
      <c r="M5536">
        <f t="shared" si="521"/>
        <v>2.8473581187427001E-4</v>
      </c>
    </row>
    <row r="5537" spans="2:13" x14ac:dyDescent="0.25">
      <c r="B5537" s="9">
        <v>371.14999389648398</v>
      </c>
      <c r="C5537">
        <v>100000</v>
      </c>
      <c r="D5537">
        <v>4214.1513671875</v>
      </c>
      <c r="E5537">
        <v>3777.8515625</v>
      </c>
      <c r="F5537">
        <v>959.78387451171795</v>
      </c>
      <c r="G5537">
        <v>2.8778388514183402E-4</v>
      </c>
      <c r="H5537" s="32">
        <f t="shared" si="516"/>
        <v>97.999993896484</v>
      </c>
      <c r="I5537">
        <f t="shared" si="517"/>
        <v>0.98692000000000002</v>
      </c>
      <c r="J5537" s="10">
        <f t="shared" si="518"/>
        <v>4.2141513671875002</v>
      </c>
      <c r="K5537" s="10">
        <f t="shared" si="519"/>
        <v>3.7778515625</v>
      </c>
      <c r="L5537" s="10">
        <f t="shared" si="520"/>
        <v>0.95978387451171798</v>
      </c>
      <c r="M5537">
        <f t="shared" si="521"/>
        <v>2.8778388514183402E-4</v>
      </c>
    </row>
    <row r="5538" spans="2:13" x14ac:dyDescent="0.25">
      <c r="B5538" s="9">
        <v>370.14999389648398</v>
      </c>
      <c r="C5538">
        <v>100000</v>
      </c>
      <c r="D5538">
        <v>4212.93505859375</v>
      </c>
      <c r="E5538">
        <v>3782.93774414062</v>
      </c>
      <c r="F5538">
        <v>960.49206542968705</v>
      </c>
      <c r="G5538">
        <v>2.90890602627769E-4</v>
      </c>
      <c r="H5538" s="32">
        <f t="shared" si="516"/>
        <v>96.999993896484</v>
      </c>
      <c r="I5538">
        <f t="shared" si="517"/>
        <v>0.98692000000000002</v>
      </c>
      <c r="J5538" s="10">
        <f t="shared" si="518"/>
        <v>4.2129350585937502</v>
      </c>
      <c r="K5538" s="10">
        <f t="shared" si="519"/>
        <v>3.7829377441406198</v>
      </c>
      <c r="L5538" s="10">
        <f t="shared" si="520"/>
        <v>0.96049206542968701</v>
      </c>
      <c r="M5538">
        <f t="shared" si="521"/>
        <v>2.90890602627769E-4</v>
      </c>
    </row>
    <row r="5539" spans="2:13" x14ac:dyDescent="0.25">
      <c r="B5539" s="9">
        <v>369.14999389648398</v>
      </c>
      <c r="C5539">
        <v>100000</v>
      </c>
      <c r="D5539">
        <v>4211.74072265625</v>
      </c>
      <c r="E5539">
        <v>3788.03125</v>
      </c>
      <c r="F5539">
        <v>961.195556640625</v>
      </c>
      <c r="G5539">
        <v>2.94057448627427E-4</v>
      </c>
      <c r="H5539" s="32">
        <f t="shared" si="516"/>
        <v>95.999993896484</v>
      </c>
      <c r="I5539">
        <f t="shared" si="517"/>
        <v>0.98692000000000002</v>
      </c>
      <c r="J5539" s="10">
        <f t="shared" si="518"/>
        <v>4.2117407226562502</v>
      </c>
      <c r="K5539" s="10">
        <f t="shared" si="519"/>
        <v>3.78803125</v>
      </c>
      <c r="L5539" s="10">
        <f t="shared" si="520"/>
        <v>0.96119555664062495</v>
      </c>
      <c r="M5539">
        <f t="shared" si="521"/>
        <v>2.94057448627427E-4</v>
      </c>
    </row>
    <row r="5540" spans="2:13" x14ac:dyDescent="0.25">
      <c r="B5540" s="9">
        <v>368.14999389648398</v>
      </c>
      <c r="C5540">
        <v>100000</v>
      </c>
      <c r="D5540">
        <v>4210.56787109375</v>
      </c>
      <c r="E5540">
        <v>3793.1318359375</v>
      </c>
      <c r="F5540">
        <v>961.89447021484295</v>
      </c>
      <c r="G5540">
        <v>2.9728599474765301E-4</v>
      </c>
      <c r="H5540" s="32">
        <f t="shared" si="516"/>
        <v>94.999993896484</v>
      </c>
      <c r="I5540">
        <f t="shared" si="517"/>
        <v>0.98692000000000002</v>
      </c>
      <c r="J5540" s="10">
        <f t="shared" si="518"/>
        <v>4.2105678710937502</v>
      </c>
      <c r="K5540" s="10">
        <f t="shared" si="519"/>
        <v>3.7931318359374999</v>
      </c>
      <c r="L5540" s="10">
        <f t="shared" si="520"/>
        <v>0.96189447021484298</v>
      </c>
      <c r="M5540">
        <f t="shared" si="521"/>
        <v>2.9728599474765301E-4</v>
      </c>
    </row>
    <row r="5541" spans="2:13" x14ac:dyDescent="0.25">
      <c r="B5541" s="9">
        <v>367.14999389648398</v>
      </c>
      <c r="C5541">
        <v>100000</v>
      </c>
      <c r="D5541">
        <v>4209.41650390625</v>
      </c>
      <c r="E5541">
        <v>3798.2392578125</v>
      </c>
      <c r="F5541">
        <v>962.588623046875</v>
      </c>
      <c r="G5541">
        <v>3.0057787080295303E-4</v>
      </c>
      <c r="H5541" s="32">
        <f t="shared" si="516"/>
        <v>93.999993896484</v>
      </c>
      <c r="I5541">
        <f t="shared" si="517"/>
        <v>0.98692000000000002</v>
      </c>
      <c r="J5541" s="10">
        <f t="shared" si="518"/>
        <v>4.2094165039062501</v>
      </c>
      <c r="K5541" s="10">
        <f t="shared" si="519"/>
        <v>3.7982392578124999</v>
      </c>
      <c r="L5541" s="10">
        <f t="shared" si="520"/>
        <v>0.96258862304687498</v>
      </c>
      <c r="M5541">
        <f t="shared" si="521"/>
        <v>3.0057787080295303E-4</v>
      </c>
    </row>
    <row r="5542" spans="2:13" x14ac:dyDescent="0.25">
      <c r="B5542" s="9">
        <v>366.14999389648398</v>
      </c>
      <c r="C5542">
        <v>100000</v>
      </c>
      <c r="D5542">
        <v>4208.28662109375</v>
      </c>
      <c r="E5542">
        <v>3803.35327148437</v>
      </c>
      <c r="F5542">
        <v>963.278076171875</v>
      </c>
      <c r="G5542">
        <v>3.0393470660783302E-4</v>
      </c>
      <c r="H5542" s="32">
        <f t="shared" si="516"/>
        <v>92.999993896484</v>
      </c>
      <c r="I5542">
        <f t="shared" si="517"/>
        <v>0.98692000000000002</v>
      </c>
      <c r="J5542" s="10">
        <f t="shared" si="518"/>
        <v>4.20828662109375</v>
      </c>
      <c r="K5542" s="10">
        <f t="shared" si="519"/>
        <v>3.8033532714843701</v>
      </c>
      <c r="L5542" s="10">
        <f t="shared" si="520"/>
        <v>0.963278076171875</v>
      </c>
      <c r="M5542">
        <f t="shared" si="521"/>
        <v>3.0393470660783302E-4</v>
      </c>
    </row>
    <row r="5543" spans="2:13" x14ac:dyDescent="0.25">
      <c r="B5543" s="9">
        <v>365.14999389648398</v>
      </c>
      <c r="C5543">
        <v>100000</v>
      </c>
      <c r="D5543">
        <v>4207.17822265625</v>
      </c>
      <c r="E5543">
        <v>3808.47387695312</v>
      </c>
      <c r="F5543">
        <v>963.96282958984295</v>
      </c>
      <c r="G5543">
        <v>3.0735827749595003E-4</v>
      </c>
      <c r="H5543" s="32">
        <f t="shared" si="516"/>
        <v>91.999993896484</v>
      </c>
      <c r="I5543">
        <f t="shared" si="517"/>
        <v>0.98692000000000002</v>
      </c>
      <c r="J5543" s="10">
        <f t="shared" si="518"/>
        <v>4.2071782226562497</v>
      </c>
      <c r="K5543" s="10">
        <f t="shared" si="519"/>
        <v>3.8084738769531201</v>
      </c>
      <c r="L5543" s="10">
        <f t="shared" si="520"/>
        <v>0.96396282958984292</v>
      </c>
      <c r="M5543">
        <f t="shared" si="521"/>
        <v>3.0735827749595003E-4</v>
      </c>
    </row>
    <row r="5544" spans="2:13" x14ac:dyDescent="0.25">
      <c r="B5544" s="9">
        <v>364.14999389648398</v>
      </c>
      <c r="C5544">
        <v>100000</v>
      </c>
      <c r="D5544">
        <v>4206.0908203125</v>
      </c>
      <c r="E5544">
        <v>3813.60083007812</v>
      </c>
      <c r="F5544">
        <v>964.642822265625</v>
      </c>
      <c r="G5544">
        <v>3.10850300593301E-4</v>
      </c>
      <c r="H5544" s="32">
        <f t="shared" si="516"/>
        <v>90.999993896484</v>
      </c>
      <c r="I5544">
        <f t="shared" si="517"/>
        <v>0.98692000000000002</v>
      </c>
      <c r="J5544" s="10">
        <f t="shared" si="518"/>
        <v>4.2060908203125003</v>
      </c>
      <c r="K5544" s="10">
        <f t="shared" si="519"/>
        <v>3.8136008300781201</v>
      </c>
      <c r="L5544" s="10">
        <f t="shared" si="520"/>
        <v>0.96464282226562503</v>
      </c>
      <c r="M5544">
        <f t="shared" si="521"/>
        <v>3.10850300593301E-4</v>
      </c>
    </row>
    <row r="5545" spans="2:13" x14ac:dyDescent="0.25">
      <c r="B5545" s="9">
        <v>363.14999389648398</v>
      </c>
      <c r="C5545">
        <v>100000</v>
      </c>
      <c r="D5545">
        <v>4205.0244140625</v>
      </c>
      <c r="E5545">
        <v>3818.73364257812</v>
      </c>
      <c r="F5545">
        <v>965.31805419921795</v>
      </c>
      <c r="G5545">
        <v>3.1441263854503599E-4</v>
      </c>
      <c r="H5545" s="32">
        <f t="shared" si="516"/>
        <v>89.999993896484</v>
      </c>
      <c r="I5545">
        <f t="shared" si="517"/>
        <v>0.98692000000000002</v>
      </c>
      <c r="J5545" s="10">
        <f t="shared" si="518"/>
        <v>4.2050244140624997</v>
      </c>
      <c r="K5545" s="10">
        <f t="shared" si="519"/>
        <v>3.81873364257812</v>
      </c>
      <c r="L5545" s="10">
        <f t="shared" si="520"/>
        <v>0.9653180541992179</v>
      </c>
      <c r="M5545">
        <f t="shared" si="521"/>
        <v>3.1441263854503599E-4</v>
      </c>
    </row>
    <row r="5546" spans="2:13" x14ac:dyDescent="0.25">
      <c r="B5546" s="9">
        <v>362.14999389648398</v>
      </c>
      <c r="C5546">
        <v>100000</v>
      </c>
      <c r="D5546">
        <v>4203.9794921875</v>
      </c>
      <c r="E5546">
        <v>3823.8720703125</v>
      </c>
      <c r="F5546">
        <v>965.98846435546795</v>
      </c>
      <c r="G5546">
        <v>3.1804718310013403E-4</v>
      </c>
      <c r="H5546" s="32">
        <f t="shared" si="516"/>
        <v>88.999993896484</v>
      </c>
      <c r="I5546">
        <f t="shared" si="517"/>
        <v>0.98692000000000002</v>
      </c>
      <c r="J5546" s="10">
        <f t="shared" si="518"/>
        <v>4.2039794921875</v>
      </c>
      <c r="K5546" s="10">
        <f t="shared" si="519"/>
        <v>3.8238720703125</v>
      </c>
      <c r="L5546" s="10">
        <f t="shared" si="520"/>
        <v>0.96598846435546792</v>
      </c>
      <c r="M5546">
        <f t="shared" si="521"/>
        <v>3.1804718310013403E-4</v>
      </c>
    </row>
    <row r="5547" spans="2:13" x14ac:dyDescent="0.25">
      <c r="B5547" s="9">
        <v>361.14999389648398</v>
      </c>
      <c r="C5547">
        <v>100000</v>
      </c>
      <c r="D5547">
        <v>4202.95556640625</v>
      </c>
      <c r="E5547">
        <v>3829.01586914062</v>
      </c>
      <c r="F5547">
        <v>966.654052734375</v>
      </c>
      <c r="G5547">
        <v>3.2175588421523501E-4</v>
      </c>
      <c r="H5547" s="32">
        <f t="shared" si="516"/>
        <v>87.999993896484</v>
      </c>
      <c r="I5547">
        <f t="shared" si="517"/>
        <v>0.98692000000000002</v>
      </c>
      <c r="J5547" s="10">
        <f t="shared" si="518"/>
        <v>4.2029555664062501</v>
      </c>
      <c r="K5547" s="10">
        <f t="shared" si="519"/>
        <v>3.82901586914062</v>
      </c>
      <c r="L5547" s="10">
        <f t="shared" si="520"/>
        <v>0.96665405273437499</v>
      </c>
      <c r="M5547">
        <f t="shared" si="521"/>
        <v>3.2175588421523501E-4</v>
      </c>
    </row>
    <row r="5548" spans="2:13" x14ac:dyDescent="0.25">
      <c r="B5548" s="9">
        <v>360.14999389648398</v>
      </c>
      <c r="C5548">
        <v>100000</v>
      </c>
      <c r="D5548">
        <v>4201.95263671875</v>
      </c>
      <c r="E5548">
        <v>3834.16479492187</v>
      </c>
      <c r="F5548">
        <v>967.31481933593705</v>
      </c>
      <c r="G5548">
        <v>3.2554080826230298E-4</v>
      </c>
      <c r="H5548" s="32">
        <f t="shared" si="516"/>
        <v>86.999993896484</v>
      </c>
      <c r="I5548">
        <f t="shared" si="517"/>
        <v>0.98692000000000002</v>
      </c>
      <c r="J5548" s="10">
        <f t="shared" si="518"/>
        <v>4.2019526367187501</v>
      </c>
      <c r="K5548" s="10">
        <f t="shared" si="519"/>
        <v>3.83416479492187</v>
      </c>
      <c r="L5548" s="10">
        <f t="shared" si="520"/>
        <v>0.96731481933593699</v>
      </c>
      <c r="M5548">
        <f t="shared" si="521"/>
        <v>3.2554080826230298E-4</v>
      </c>
    </row>
    <row r="5549" spans="2:13" x14ac:dyDescent="0.25">
      <c r="B5549" s="9">
        <v>359.14999389648398</v>
      </c>
      <c r="C5549">
        <v>100000</v>
      </c>
      <c r="D5549">
        <v>4200.970703125</v>
      </c>
      <c r="E5549">
        <v>3839.31860351562</v>
      </c>
      <c r="F5549">
        <v>967.97076416015602</v>
      </c>
      <c r="G5549">
        <v>3.2940402161329898E-4</v>
      </c>
      <c r="H5549" s="32">
        <f t="shared" si="516"/>
        <v>85.999993896484</v>
      </c>
      <c r="I5549">
        <f t="shared" si="517"/>
        <v>0.98692000000000002</v>
      </c>
      <c r="J5549" s="10">
        <f t="shared" si="518"/>
        <v>4.2009707031249999</v>
      </c>
      <c r="K5549" s="10">
        <f t="shared" si="519"/>
        <v>3.8393186035156202</v>
      </c>
      <c r="L5549" s="10">
        <f t="shared" si="520"/>
        <v>0.96797076416015604</v>
      </c>
      <c r="M5549">
        <f t="shared" si="521"/>
        <v>3.2940402161329898E-4</v>
      </c>
    </row>
    <row r="5550" spans="2:13" x14ac:dyDescent="0.25">
      <c r="B5550" s="9">
        <v>358.14999389648398</v>
      </c>
      <c r="C5550">
        <v>100000</v>
      </c>
      <c r="D5550">
        <v>4200.009765625</v>
      </c>
      <c r="E5550">
        <v>3844.47680664062</v>
      </c>
      <c r="F5550">
        <v>968.62170410156205</v>
      </c>
      <c r="G5550">
        <v>3.3334770705550898E-4</v>
      </c>
      <c r="H5550" s="32">
        <f t="shared" si="516"/>
        <v>84.999993896484</v>
      </c>
      <c r="I5550">
        <f t="shared" si="517"/>
        <v>0.98692000000000002</v>
      </c>
      <c r="J5550" s="10">
        <f t="shared" si="518"/>
        <v>4.2000097656250004</v>
      </c>
      <c r="K5550" s="10">
        <f t="shared" si="519"/>
        <v>3.8444768066406199</v>
      </c>
      <c r="L5550" s="10">
        <f t="shared" si="520"/>
        <v>0.96862170410156201</v>
      </c>
      <c r="M5550">
        <f t="shared" si="521"/>
        <v>3.3334770705550898E-4</v>
      </c>
    </row>
    <row r="5551" spans="2:13" x14ac:dyDescent="0.25">
      <c r="B5551" s="9">
        <v>357.14999389648398</v>
      </c>
      <c r="C5551">
        <v>100000</v>
      </c>
      <c r="D5551">
        <v>4199.06982421875</v>
      </c>
      <c r="E5551">
        <v>3849.63916015625</v>
      </c>
      <c r="F5551">
        <v>969.267822265625</v>
      </c>
      <c r="G5551">
        <v>3.3737410558387599E-4</v>
      </c>
      <c r="H5551" s="32">
        <f t="shared" si="516"/>
        <v>83.999993896484</v>
      </c>
      <c r="I5551">
        <f t="shared" si="517"/>
        <v>0.98692000000000002</v>
      </c>
      <c r="J5551" s="10">
        <f t="shared" si="518"/>
        <v>4.1990698242187499</v>
      </c>
      <c r="K5551" s="10">
        <f t="shared" si="519"/>
        <v>3.8496391601562499</v>
      </c>
      <c r="L5551" s="10">
        <f t="shared" si="520"/>
        <v>0.96926782226562502</v>
      </c>
      <c r="M5551">
        <f t="shared" si="521"/>
        <v>3.3737410558387599E-4</v>
      </c>
    </row>
    <row r="5552" spans="2:13" x14ac:dyDescent="0.25">
      <c r="B5552" s="9">
        <v>356.14999389648398</v>
      </c>
      <c r="C5552">
        <v>100000</v>
      </c>
      <c r="D5552">
        <v>4198.15087890625</v>
      </c>
      <c r="E5552">
        <v>3854.80541992187</v>
      </c>
      <c r="F5552">
        <v>969.908935546875</v>
      </c>
      <c r="G5552">
        <v>3.4148554550483801E-4</v>
      </c>
      <c r="H5552" s="32">
        <f t="shared" si="516"/>
        <v>82.999993896484</v>
      </c>
      <c r="I5552">
        <f t="shared" si="517"/>
        <v>0.98692000000000002</v>
      </c>
      <c r="J5552" s="10">
        <f t="shared" si="518"/>
        <v>4.19815087890625</v>
      </c>
      <c r="K5552" s="10">
        <f t="shared" si="519"/>
        <v>3.85480541992187</v>
      </c>
      <c r="L5552" s="10">
        <f t="shared" si="520"/>
        <v>0.96990893554687496</v>
      </c>
      <c r="M5552">
        <f t="shared" si="521"/>
        <v>3.4148554550483801E-4</v>
      </c>
    </row>
    <row r="5553" spans="2:13" x14ac:dyDescent="0.25">
      <c r="B5553" s="9">
        <v>355.14999389648398</v>
      </c>
      <c r="C5553">
        <v>100000</v>
      </c>
      <c r="D5553">
        <v>4197.25244140625</v>
      </c>
      <c r="E5553">
        <v>3859.97509765625</v>
      </c>
      <c r="F5553">
        <v>970.54504394531205</v>
      </c>
      <c r="G5553">
        <v>3.4568444243632197E-4</v>
      </c>
      <c r="H5553" s="32">
        <f t="shared" si="516"/>
        <v>81.999993896484</v>
      </c>
      <c r="I5553">
        <f t="shared" si="517"/>
        <v>0.98692000000000002</v>
      </c>
      <c r="J5553" s="10">
        <f t="shared" si="518"/>
        <v>4.19725244140625</v>
      </c>
      <c r="K5553" s="10">
        <f t="shared" si="519"/>
        <v>3.8599750976562501</v>
      </c>
      <c r="L5553" s="10">
        <f t="shared" si="520"/>
        <v>0.97054504394531205</v>
      </c>
      <c r="M5553">
        <f t="shared" si="521"/>
        <v>3.4568444243632197E-4</v>
      </c>
    </row>
    <row r="5554" spans="2:13" x14ac:dyDescent="0.25">
      <c r="B5554" s="9">
        <v>354.14999389648398</v>
      </c>
      <c r="C5554">
        <v>100000</v>
      </c>
      <c r="D5554">
        <v>4196.375</v>
      </c>
      <c r="E5554">
        <v>3865.14794921875</v>
      </c>
      <c r="F5554">
        <v>971.17620849609295</v>
      </c>
      <c r="G5554">
        <v>3.4997329930774802E-4</v>
      </c>
      <c r="H5554" s="32">
        <f t="shared" si="516"/>
        <v>80.999993896484</v>
      </c>
      <c r="I5554">
        <f t="shared" si="517"/>
        <v>0.98692000000000002</v>
      </c>
      <c r="J5554" s="10">
        <f t="shared" si="518"/>
        <v>4.1963749999999997</v>
      </c>
      <c r="K5554" s="10">
        <f t="shared" si="519"/>
        <v>3.8651479492187502</v>
      </c>
      <c r="L5554" s="10">
        <f t="shared" si="520"/>
        <v>0.97117620849609299</v>
      </c>
      <c r="M5554">
        <f t="shared" si="521"/>
        <v>3.4997329930774802E-4</v>
      </c>
    </row>
    <row r="5555" spans="2:13" x14ac:dyDescent="0.25">
      <c r="B5555" s="9">
        <v>353.14999389648398</v>
      </c>
      <c r="C5555">
        <v>100000</v>
      </c>
      <c r="D5555">
        <v>4195.5185546875</v>
      </c>
      <c r="E5555">
        <v>3870.32348632812</v>
      </c>
      <c r="F5555">
        <v>971.80230712890602</v>
      </c>
      <c r="G5555">
        <v>3.5435467725619598E-4</v>
      </c>
      <c r="H5555" s="32">
        <f t="shared" si="516"/>
        <v>79.999993896484</v>
      </c>
      <c r="I5555">
        <f t="shared" si="517"/>
        <v>0.98692000000000002</v>
      </c>
      <c r="J5555" s="10">
        <f t="shared" si="518"/>
        <v>4.1955185546875002</v>
      </c>
      <c r="K5555" s="10">
        <f t="shared" si="519"/>
        <v>3.87032348632812</v>
      </c>
      <c r="L5555" s="10">
        <f t="shared" si="520"/>
        <v>0.97180230712890603</v>
      </c>
      <c r="M5555">
        <f t="shared" si="521"/>
        <v>3.5435467725619598E-4</v>
      </c>
    </row>
    <row r="5556" spans="2:13" x14ac:dyDescent="0.25">
      <c r="B5556" s="9">
        <v>352.14999389648398</v>
      </c>
      <c r="C5556">
        <v>100000</v>
      </c>
      <c r="D5556">
        <v>4194.6826171875</v>
      </c>
      <c r="E5556">
        <v>3875.50122070312</v>
      </c>
      <c r="F5556">
        <v>972.42333984375</v>
      </c>
      <c r="G5556">
        <v>3.5883128293789902E-4</v>
      </c>
      <c r="H5556" s="32">
        <f t="shared" si="516"/>
        <v>78.999993896484</v>
      </c>
      <c r="I5556">
        <f t="shared" si="517"/>
        <v>0.98692000000000002</v>
      </c>
      <c r="J5556" s="10">
        <f t="shared" si="518"/>
        <v>4.1946826171874996</v>
      </c>
      <c r="K5556" s="10">
        <f t="shared" si="519"/>
        <v>3.8755012207031201</v>
      </c>
      <c r="L5556" s="10">
        <f t="shared" si="520"/>
        <v>0.97242333984374996</v>
      </c>
      <c r="M5556">
        <f t="shared" si="521"/>
        <v>3.5883128293789902E-4</v>
      </c>
    </row>
    <row r="5557" spans="2:13" x14ac:dyDescent="0.25">
      <c r="B5557" s="9">
        <v>351.14999389648398</v>
      </c>
      <c r="C5557">
        <v>100000</v>
      </c>
      <c r="D5557">
        <v>4193.86767578125</v>
      </c>
      <c r="E5557">
        <v>3880.68090820312</v>
      </c>
      <c r="F5557">
        <v>973.03924560546795</v>
      </c>
      <c r="G5557">
        <v>3.6340588121674901E-4</v>
      </c>
      <c r="H5557" s="32">
        <f t="shared" si="516"/>
        <v>77.999993896484</v>
      </c>
      <c r="I5557">
        <f t="shared" si="517"/>
        <v>0.98692000000000002</v>
      </c>
      <c r="J5557" s="10">
        <f t="shared" si="518"/>
        <v>4.1938676757812496</v>
      </c>
      <c r="K5557" s="10">
        <f t="shared" si="519"/>
        <v>3.8806809082031202</v>
      </c>
      <c r="L5557" s="10">
        <f t="shared" si="520"/>
        <v>0.97303924560546795</v>
      </c>
      <c r="M5557">
        <f t="shared" si="521"/>
        <v>3.6340588121674901E-4</v>
      </c>
    </row>
    <row r="5558" spans="2:13" x14ac:dyDescent="0.25">
      <c r="B5558" s="9">
        <v>350.14999389648398</v>
      </c>
      <c r="C5558">
        <v>100000</v>
      </c>
      <c r="D5558">
        <v>4193.07373046875</v>
      </c>
      <c r="E5558">
        <v>3885.86206054687</v>
      </c>
      <c r="F5558">
        <v>973.65002441406205</v>
      </c>
      <c r="G5558">
        <v>3.6808135337196198E-4</v>
      </c>
      <c r="H5558" s="32">
        <f t="shared" si="516"/>
        <v>76.999993896484</v>
      </c>
      <c r="I5558">
        <f t="shared" si="517"/>
        <v>0.98692000000000002</v>
      </c>
      <c r="J5558" s="10">
        <f t="shared" si="518"/>
        <v>4.1930737304687504</v>
      </c>
      <c r="K5558" s="10">
        <f t="shared" si="519"/>
        <v>3.8858620605468701</v>
      </c>
      <c r="L5558" s="10">
        <f t="shared" si="520"/>
        <v>0.97365002441406201</v>
      </c>
      <c r="M5558">
        <f t="shared" si="521"/>
        <v>3.6808135337196198E-4</v>
      </c>
    </row>
    <row r="5559" spans="2:13" x14ac:dyDescent="0.25">
      <c r="B5559" s="9">
        <v>349.14999389648398</v>
      </c>
      <c r="C5559">
        <v>100000</v>
      </c>
      <c r="D5559">
        <v>4192.30029296875</v>
      </c>
      <c r="E5559">
        <v>3891.04418945312</v>
      </c>
      <c r="F5559">
        <v>974.25567626953102</v>
      </c>
      <c r="G5559">
        <v>3.7286069709807602E-4</v>
      </c>
      <c r="H5559" s="32">
        <f t="shared" si="516"/>
        <v>75.999993896484</v>
      </c>
      <c r="I5559">
        <f t="shared" si="517"/>
        <v>0.98692000000000002</v>
      </c>
      <c r="J5559" s="10">
        <f t="shared" si="518"/>
        <v>4.1923002929687501</v>
      </c>
      <c r="K5559" s="10">
        <f t="shared" si="519"/>
        <v>3.8910441894531198</v>
      </c>
      <c r="L5559" s="10">
        <f t="shared" si="520"/>
        <v>0.97425567626953102</v>
      </c>
      <c r="M5559">
        <f t="shared" si="521"/>
        <v>3.7286069709807602E-4</v>
      </c>
    </row>
    <row r="5560" spans="2:13" x14ac:dyDescent="0.25">
      <c r="B5560" s="9">
        <v>348.14999389648398</v>
      </c>
      <c r="C5560">
        <v>100000</v>
      </c>
      <c r="D5560">
        <v>4191.5478515625</v>
      </c>
      <c r="E5560">
        <v>3896.22680664062</v>
      </c>
      <c r="F5560">
        <v>974.85607910156205</v>
      </c>
      <c r="G5560">
        <v>3.7774699740111801E-4</v>
      </c>
      <c r="H5560" s="32">
        <f t="shared" si="516"/>
        <v>74.999993896484</v>
      </c>
      <c r="I5560">
        <f t="shared" si="517"/>
        <v>0.98692000000000002</v>
      </c>
      <c r="J5560" s="10">
        <f t="shared" si="518"/>
        <v>4.1915478515625004</v>
      </c>
      <c r="K5560" s="10">
        <f t="shared" si="519"/>
        <v>3.89622680664062</v>
      </c>
      <c r="L5560" s="10">
        <f t="shared" si="520"/>
        <v>0.97485607910156202</v>
      </c>
      <c r="M5560">
        <f t="shared" si="521"/>
        <v>3.7774699740111801E-4</v>
      </c>
    </row>
    <row r="5561" spans="2:13" x14ac:dyDescent="0.25">
      <c r="B5561" s="9">
        <v>347.14999389648398</v>
      </c>
      <c r="C5561">
        <v>100000</v>
      </c>
      <c r="D5561">
        <v>4190.81640625</v>
      </c>
      <c r="E5561">
        <v>3901.40942382812</v>
      </c>
      <c r="F5561">
        <v>975.45123291015602</v>
      </c>
      <c r="G5561">
        <v>3.82743513910099E-4</v>
      </c>
      <c r="H5561" s="32">
        <f t="shared" si="516"/>
        <v>73.999993896484</v>
      </c>
      <c r="I5561">
        <f t="shared" si="517"/>
        <v>0.98692000000000002</v>
      </c>
      <c r="J5561" s="10">
        <f t="shared" si="518"/>
        <v>4.1908164062499997</v>
      </c>
      <c r="K5561" s="10">
        <f t="shared" si="519"/>
        <v>3.9014094238281198</v>
      </c>
      <c r="L5561" s="10">
        <f t="shared" si="520"/>
        <v>0.97545123291015601</v>
      </c>
      <c r="M5561">
        <f t="shared" si="521"/>
        <v>3.82743513910099E-4</v>
      </c>
    </row>
    <row r="5562" spans="2:13" x14ac:dyDescent="0.25">
      <c r="B5562" s="9">
        <v>346.14999389648398</v>
      </c>
      <c r="C5562">
        <v>100000</v>
      </c>
      <c r="D5562">
        <v>4190.10546875</v>
      </c>
      <c r="E5562">
        <v>3906.59130859375</v>
      </c>
      <c r="F5562">
        <v>976.04113769531205</v>
      </c>
      <c r="G5562">
        <v>3.8785356446169301E-4</v>
      </c>
      <c r="H5562" s="32">
        <f t="shared" si="516"/>
        <v>72.999993896484</v>
      </c>
      <c r="I5562">
        <f t="shared" si="517"/>
        <v>0.98692000000000002</v>
      </c>
      <c r="J5562" s="10">
        <f t="shared" si="518"/>
        <v>4.1901054687499997</v>
      </c>
      <c r="K5562" s="10">
        <f t="shared" si="519"/>
        <v>3.9065913085937498</v>
      </c>
      <c r="L5562" s="10">
        <f t="shared" si="520"/>
        <v>0.97604113769531209</v>
      </c>
      <c r="M5562">
        <f t="shared" si="521"/>
        <v>3.8785356446169301E-4</v>
      </c>
    </row>
    <row r="5563" spans="2:13" x14ac:dyDescent="0.25">
      <c r="B5563" s="9">
        <v>345.14999389648398</v>
      </c>
      <c r="C5563">
        <v>100000</v>
      </c>
      <c r="D5563">
        <v>4189.41552734375</v>
      </c>
      <c r="E5563">
        <v>3911.7724609375</v>
      </c>
      <c r="F5563">
        <v>976.62567138671795</v>
      </c>
      <c r="G5563">
        <v>3.93080612411722E-4</v>
      </c>
      <c r="H5563" s="32">
        <f t="shared" si="516"/>
        <v>71.999993896484</v>
      </c>
      <c r="I5563">
        <f t="shared" si="517"/>
        <v>0.98692000000000002</v>
      </c>
      <c r="J5563" s="10">
        <f t="shared" si="518"/>
        <v>4.1894155273437503</v>
      </c>
      <c r="K5563" s="10">
        <f t="shared" si="519"/>
        <v>3.9117724609375002</v>
      </c>
      <c r="L5563" s="10">
        <f t="shared" si="520"/>
        <v>0.97662567138671796</v>
      </c>
      <c r="M5563">
        <f t="shared" si="521"/>
        <v>3.93080612411722E-4</v>
      </c>
    </row>
    <row r="5564" spans="2:13" x14ac:dyDescent="0.25">
      <c r="B5564" s="9">
        <v>344.14999389648398</v>
      </c>
      <c r="C5564">
        <v>100000</v>
      </c>
      <c r="D5564">
        <v>4188.74609375</v>
      </c>
      <c r="E5564">
        <v>3916.95190429687</v>
      </c>
      <c r="F5564">
        <v>977.20489501953102</v>
      </c>
      <c r="G5564">
        <v>3.9842826663516402E-4</v>
      </c>
      <c r="H5564" s="32">
        <f t="shared" si="516"/>
        <v>70.999993896484</v>
      </c>
      <c r="I5564">
        <f t="shared" si="517"/>
        <v>0.98692000000000002</v>
      </c>
      <c r="J5564" s="10">
        <f t="shared" si="518"/>
        <v>4.1887460937499998</v>
      </c>
      <c r="K5564" s="10">
        <f t="shared" si="519"/>
        <v>3.9169519042968699</v>
      </c>
      <c r="L5564" s="10">
        <f t="shared" si="520"/>
        <v>0.97720489501953101</v>
      </c>
      <c r="M5564">
        <f t="shared" si="521"/>
        <v>3.9842826663516402E-4</v>
      </c>
    </row>
    <row r="5565" spans="2:13" x14ac:dyDescent="0.25">
      <c r="B5565" s="9">
        <v>343.14999389648398</v>
      </c>
      <c r="C5565">
        <v>100000</v>
      </c>
      <c r="D5565">
        <v>4188.09814453125</v>
      </c>
      <c r="E5565">
        <v>3922.12915039062</v>
      </c>
      <c r="F5565">
        <v>977.77868652343705</v>
      </c>
      <c r="G5565">
        <v>4.0390028152614799E-4</v>
      </c>
      <c r="H5565" s="32">
        <f t="shared" si="516"/>
        <v>69.999993896484</v>
      </c>
      <c r="I5565">
        <f t="shared" si="517"/>
        <v>0.98692000000000002</v>
      </c>
      <c r="J5565" s="10">
        <f t="shared" si="518"/>
        <v>4.1880981445312502</v>
      </c>
      <c r="K5565" s="10">
        <f t="shared" si="519"/>
        <v>3.9221291503906199</v>
      </c>
      <c r="L5565" s="10">
        <f t="shared" si="520"/>
        <v>0.97777868652343702</v>
      </c>
      <c r="M5565">
        <f t="shared" si="521"/>
        <v>4.0390028152614799E-4</v>
      </c>
    </row>
    <row r="5566" spans="2:13" x14ac:dyDescent="0.25">
      <c r="B5566" s="9">
        <v>342.14999389648398</v>
      </c>
      <c r="C5566">
        <v>100000</v>
      </c>
      <c r="D5566">
        <v>4187.470703125</v>
      </c>
      <c r="E5566">
        <v>3927.3037109375</v>
      </c>
      <c r="F5566">
        <v>978.34710693359295</v>
      </c>
      <c r="G5566">
        <v>4.0950058610178498E-4</v>
      </c>
      <c r="H5566" s="32">
        <f t="shared" si="516"/>
        <v>68.999993896484</v>
      </c>
      <c r="I5566">
        <f t="shared" si="517"/>
        <v>0.98692000000000002</v>
      </c>
      <c r="J5566" s="10">
        <f t="shared" si="518"/>
        <v>4.1874707031250002</v>
      </c>
      <c r="K5566" s="10">
        <f t="shared" si="519"/>
        <v>3.9273037109375002</v>
      </c>
      <c r="L5566" s="10">
        <f t="shared" si="520"/>
        <v>0.97834710693359295</v>
      </c>
      <c r="M5566">
        <f t="shared" si="521"/>
        <v>4.0950058610178498E-4</v>
      </c>
    </row>
    <row r="5567" spans="2:13" x14ac:dyDescent="0.25">
      <c r="B5567" s="9">
        <v>341.14999389648398</v>
      </c>
      <c r="C5567">
        <v>100000</v>
      </c>
      <c r="D5567">
        <v>4186.86376953125</v>
      </c>
      <c r="E5567">
        <v>3932.47485351562</v>
      </c>
      <c r="F5567">
        <v>978.90997314453102</v>
      </c>
      <c r="G5567">
        <v>4.15233225794509E-4</v>
      </c>
      <c r="H5567" s="32">
        <f t="shared" si="516"/>
        <v>67.999993896484</v>
      </c>
      <c r="I5567">
        <f t="shared" si="517"/>
        <v>0.98692000000000002</v>
      </c>
      <c r="J5567" s="10">
        <f t="shared" si="518"/>
        <v>4.1868637695312501</v>
      </c>
      <c r="K5567" s="10">
        <f t="shared" si="519"/>
        <v>3.93247485351562</v>
      </c>
      <c r="L5567" s="10">
        <f t="shared" si="520"/>
        <v>0.97890997314453099</v>
      </c>
      <c r="M5567">
        <f t="shared" si="521"/>
        <v>4.15233225794509E-4</v>
      </c>
    </row>
    <row r="5568" spans="2:13" x14ac:dyDescent="0.25">
      <c r="B5568" s="9">
        <v>340.14999389648398</v>
      </c>
      <c r="C5568">
        <v>100000</v>
      </c>
      <c r="D5568">
        <v>4186.2783203125</v>
      </c>
      <c r="E5568">
        <v>3937.64184570312</v>
      </c>
      <c r="F5568">
        <v>979.46734619140602</v>
      </c>
      <c r="G5568">
        <v>4.2110239155590502E-4</v>
      </c>
      <c r="H5568" s="32">
        <f t="shared" si="516"/>
        <v>66.999993896484</v>
      </c>
      <c r="I5568">
        <f t="shared" si="517"/>
        <v>0.98692000000000002</v>
      </c>
      <c r="J5568" s="10">
        <f t="shared" si="518"/>
        <v>4.1862783203124998</v>
      </c>
      <c r="K5568" s="10">
        <f t="shared" si="519"/>
        <v>3.9376418457031201</v>
      </c>
      <c r="L5568" s="10">
        <f t="shared" si="520"/>
        <v>0.97946734619140607</v>
      </c>
      <c r="M5568">
        <f t="shared" si="521"/>
        <v>4.2110239155590502E-4</v>
      </c>
    </row>
    <row r="5569" spans="2:13" x14ac:dyDescent="0.25">
      <c r="B5569" s="9">
        <v>339.14999389648398</v>
      </c>
      <c r="C5569">
        <v>100000</v>
      </c>
      <c r="D5569">
        <v>4185.71337890625</v>
      </c>
      <c r="E5569">
        <v>3942.80419921875</v>
      </c>
      <c r="F5569">
        <v>980.01910400390602</v>
      </c>
      <c r="G5569">
        <v>4.2711247806437297E-4</v>
      </c>
      <c r="H5569" s="32">
        <f t="shared" si="516"/>
        <v>65.999993896484</v>
      </c>
      <c r="I5569">
        <f t="shared" si="517"/>
        <v>0.98692000000000002</v>
      </c>
      <c r="J5569" s="10">
        <f t="shared" si="518"/>
        <v>4.1857133789062502</v>
      </c>
      <c r="K5569" s="10">
        <f t="shared" si="519"/>
        <v>3.9428041992187501</v>
      </c>
      <c r="L5569" s="10">
        <f t="shared" si="520"/>
        <v>0.98001910400390602</v>
      </c>
      <c r="M5569">
        <f t="shared" si="521"/>
        <v>4.2711247806437297E-4</v>
      </c>
    </row>
    <row r="5570" spans="2:13" x14ac:dyDescent="0.25">
      <c r="B5570" s="9">
        <v>338.14999389648398</v>
      </c>
      <c r="C5570">
        <v>100000</v>
      </c>
      <c r="D5570">
        <v>4185.169921875</v>
      </c>
      <c r="E5570">
        <v>3947.96118164062</v>
      </c>
      <c r="F5570">
        <v>980.56524658203102</v>
      </c>
      <c r="G5570">
        <v>4.33268083725124E-4</v>
      </c>
      <c r="H5570" s="32">
        <f t="shared" si="516"/>
        <v>64.999993896484</v>
      </c>
      <c r="I5570">
        <f t="shared" si="517"/>
        <v>0.98692000000000002</v>
      </c>
      <c r="J5570" s="10">
        <f t="shared" si="518"/>
        <v>4.1851699218749996</v>
      </c>
      <c r="K5570" s="10">
        <f t="shared" si="519"/>
        <v>3.9479611816406202</v>
      </c>
      <c r="L5570" s="10">
        <f t="shared" si="520"/>
        <v>0.98056524658203104</v>
      </c>
      <c r="M5570">
        <f t="shared" si="521"/>
        <v>4.33268083725124E-4</v>
      </c>
    </row>
    <row r="5571" spans="2:13" x14ac:dyDescent="0.25">
      <c r="B5571" s="9">
        <v>337.14999389648398</v>
      </c>
      <c r="C5571">
        <v>100000</v>
      </c>
      <c r="D5571">
        <v>4184.64697265625</v>
      </c>
      <c r="E5571">
        <v>3953.11181640625</v>
      </c>
      <c r="F5571">
        <v>981.10577392578102</v>
      </c>
      <c r="G5571">
        <v>4.3957398156635398E-4</v>
      </c>
      <c r="H5571" s="32">
        <f t="shared" si="516"/>
        <v>63.999993896484</v>
      </c>
      <c r="I5571">
        <f t="shared" si="517"/>
        <v>0.98692000000000002</v>
      </c>
      <c r="J5571" s="10">
        <f t="shared" si="518"/>
        <v>4.1846469726562496</v>
      </c>
      <c r="K5571" s="10">
        <f t="shared" si="519"/>
        <v>3.95311181640625</v>
      </c>
      <c r="L5571" s="10">
        <f t="shared" si="520"/>
        <v>0.98110577392578102</v>
      </c>
      <c r="M5571">
        <f t="shared" si="521"/>
        <v>4.3957398156635398E-4</v>
      </c>
    </row>
    <row r="5572" spans="2:13" x14ac:dyDescent="0.25">
      <c r="B5572" s="9">
        <v>336.14999389648398</v>
      </c>
      <c r="C5572">
        <v>100000</v>
      </c>
      <c r="D5572">
        <v>4184.14501953125</v>
      </c>
      <c r="E5572">
        <v>3958.255859375</v>
      </c>
      <c r="F5572">
        <v>981.64056396484295</v>
      </c>
      <c r="G5572">
        <v>4.4603509013540999E-4</v>
      </c>
      <c r="H5572" s="32">
        <f t="shared" si="516"/>
        <v>62.999993896484</v>
      </c>
      <c r="I5572">
        <f t="shared" si="517"/>
        <v>0.98692000000000002</v>
      </c>
      <c r="J5572" s="10">
        <f t="shared" si="518"/>
        <v>4.1841450195312504</v>
      </c>
      <c r="K5572" s="10">
        <f t="shared" si="519"/>
        <v>3.9582558593749999</v>
      </c>
      <c r="L5572" s="10">
        <f t="shared" si="520"/>
        <v>0.981640563964843</v>
      </c>
      <c r="M5572">
        <f t="shared" si="521"/>
        <v>4.4603509013540999E-4</v>
      </c>
    </row>
    <row r="5573" spans="2:13" x14ac:dyDescent="0.25">
      <c r="B5573" s="9">
        <v>335.14999389648398</v>
      </c>
      <c r="C5573">
        <v>100000</v>
      </c>
      <c r="D5573">
        <v>4183.66455078125</v>
      </c>
      <c r="E5573">
        <v>3963.39208984375</v>
      </c>
      <c r="F5573">
        <v>982.16955566406205</v>
      </c>
      <c r="G5573">
        <v>4.5265661901794298E-4</v>
      </c>
      <c r="H5573" s="32">
        <f t="shared" si="516"/>
        <v>61.999993896484</v>
      </c>
      <c r="I5573">
        <f t="shared" si="517"/>
        <v>0.98692000000000002</v>
      </c>
      <c r="J5573" s="10">
        <f t="shared" si="518"/>
        <v>4.1836645507812502</v>
      </c>
      <c r="K5573" s="10">
        <f t="shared" si="519"/>
        <v>3.96339208984375</v>
      </c>
      <c r="L5573" s="10">
        <f t="shared" si="520"/>
        <v>0.98216955566406206</v>
      </c>
      <c r="M5573">
        <f t="shared" si="521"/>
        <v>4.5265661901794298E-4</v>
      </c>
    </row>
    <row r="5574" spans="2:13" x14ac:dyDescent="0.25">
      <c r="B5574" s="9">
        <v>334.14999389648398</v>
      </c>
      <c r="C5574">
        <v>100000</v>
      </c>
      <c r="D5574">
        <v>4183.205078125</v>
      </c>
      <c r="E5574">
        <v>3968.51977539062</v>
      </c>
      <c r="F5574">
        <v>982.69274902343705</v>
      </c>
      <c r="G5574">
        <v>4.5944398152641898E-4</v>
      </c>
      <c r="H5574" s="32">
        <f t="shared" si="516"/>
        <v>60.999993896484</v>
      </c>
      <c r="I5574">
        <f t="shared" si="517"/>
        <v>0.98692000000000002</v>
      </c>
      <c r="J5574" s="10">
        <f t="shared" si="518"/>
        <v>4.1832050781249999</v>
      </c>
      <c r="K5574" s="10">
        <f t="shared" si="519"/>
        <v>3.9685197753906198</v>
      </c>
      <c r="L5574" s="10">
        <f t="shared" si="520"/>
        <v>0.98269274902343706</v>
      </c>
      <c r="M5574">
        <f t="shared" si="521"/>
        <v>4.5944398152641898E-4</v>
      </c>
    </row>
    <row r="5575" spans="2:13" x14ac:dyDescent="0.25">
      <c r="B5575" s="9">
        <v>333.14999389648398</v>
      </c>
      <c r="C5575">
        <v>100000</v>
      </c>
      <c r="D5575">
        <v>4182.7666015625</v>
      </c>
      <c r="E5575">
        <v>3973.63818359375</v>
      </c>
      <c r="F5575">
        <v>983.21002197265602</v>
      </c>
      <c r="G5575">
        <v>4.6640273649245501E-4</v>
      </c>
      <c r="H5575" s="32">
        <f t="shared" si="516"/>
        <v>59.999993896484</v>
      </c>
      <c r="I5575">
        <f t="shared" si="517"/>
        <v>0.98692000000000002</v>
      </c>
      <c r="J5575" s="10">
        <f t="shared" si="518"/>
        <v>4.1827666015625002</v>
      </c>
      <c r="K5575" s="10">
        <f t="shared" si="519"/>
        <v>3.9736381835937502</v>
      </c>
      <c r="L5575" s="10">
        <f t="shared" si="520"/>
        <v>0.98321002197265606</v>
      </c>
      <c r="M5575">
        <f t="shared" si="521"/>
        <v>4.6640273649245501E-4</v>
      </c>
    </row>
    <row r="5576" spans="2:13" x14ac:dyDescent="0.25">
      <c r="B5576" s="9">
        <v>332.14999389648398</v>
      </c>
      <c r="C5576">
        <v>100000</v>
      </c>
      <c r="D5576">
        <v>4182.34912109375</v>
      </c>
      <c r="E5576">
        <v>3978.74658203125</v>
      </c>
      <c r="F5576">
        <v>983.721435546875</v>
      </c>
      <c r="G5576">
        <v>4.7353885020129301E-4</v>
      </c>
      <c r="H5576" s="32">
        <f t="shared" ref="H5576:H5635" si="522">B5576-273.15</f>
        <v>58.999993896484</v>
      </c>
      <c r="I5576">
        <f t="shared" ref="I5576:I5635" si="523">C5576*0.0000098692</f>
        <v>0.98692000000000002</v>
      </c>
      <c r="J5576" s="10">
        <f t="shared" ref="J5576:J5635" si="524">D5576/1000</f>
        <v>4.1823491210937496</v>
      </c>
      <c r="K5576" s="10">
        <f t="shared" ref="K5576:K5635" si="525">E5576/1000</f>
        <v>3.97874658203125</v>
      </c>
      <c r="L5576" s="10">
        <f t="shared" ref="L5576:L5635" si="526">F5576/1000</f>
        <v>0.98372143554687497</v>
      </c>
      <c r="M5576">
        <f t="shared" si="521"/>
        <v>4.7353885020129301E-4</v>
      </c>
    </row>
    <row r="5577" spans="2:13" x14ac:dyDescent="0.25">
      <c r="B5577" s="9">
        <v>331.14999389648398</v>
      </c>
      <c r="C5577">
        <v>100000</v>
      </c>
      <c r="D5577">
        <v>4181.953125</v>
      </c>
      <c r="E5577">
        <v>3983.84399414062</v>
      </c>
      <c r="F5577">
        <v>984.226806640625</v>
      </c>
      <c r="G5577">
        <v>4.8085837624967001E-4</v>
      </c>
      <c r="H5577" s="32">
        <f t="shared" si="522"/>
        <v>57.999993896484</v>
      </c>
      <c r="I5577">
        <f t="shared" si="523"/>
        <v>0.98692000000000002</v>
      </c>
      <c r="J5577" s="10">
        <f t="shared" si="524"/>
        <v>4.1819531249999997</v>
      </c>
      <c r="K5577" s="10">
        <f t="shared" si="525"/>
        <v>3.9838439941406198</v>
      </c>
      <c r="L5577" s="10">
        <f t="shared" si="526"/>
        <v>0.98422680664062501</v>
      </c>
      <c r="M5577">
        <f t="shared" ref="M5577:M5635" si="527">G5577*1</f>
        <v>4.8085837624967001E-4</v>
      </c>
    </row>
    <row r="5578" spans="2:13" x14ac:dyDescent="0.25">
      <c r="B5578" s="9">
        <v>330.14999389648398</v>
      </c>
      <c r="C5578">
        <v>100000</v>
      </c>
      <c r="D5578">
        <v>4181.57861328125</v>
      </c>
      <c r="E5578">
        <v>3988.92919921875</v>
      </c>
      <c r="F5578">
        <v>984.72613525390602</v>
      </c>
      <c r="G5578">
        <v>4.8836774658411698E-4</v>
      </c>
      <c r="H5578" s="32">
        <f t="shared" si="522"/>
        <v>56.999993896484</v>
      </c>
      <c r="I5578">
        <f t="shared" si="523"/>
        <v>0.98692000000000002</v>
      </c>
      <c r="J5578" s="10">
        <f t="shared" si="524"/>
        <v>4.1815786132812498</v>
      </c>
      <c r="K5578" s="10">
        <f t="shared" si="525"/>
        <v>3.9889291992187501</v>
      </c>
      <c r="L5578" s="10">
        <f t="shared" si="526"/>
        <v>0.98472613525390607</v>
      </c>
      <c r="M5578">
        <f t="shared" si="527"/>
        <v>4.8836774658411698E-4</v>
      </c>
    </row>
    <row r="5579" spans="2:13" x14ac:dyDescent="0.25">
      <c r="B5579" s="9">
        <v>329.14999389648398</v>
      </c>
      <c r="C5579">
        <v>100000</v>
      </c>
      <c r="D5579">
        <v>4181.22509765625</v>
      </c>
      <c r="E5579">
        <v>3994.00170898437</v>
      </c>
      <c r="F5579">
        <v>985.21936035156205</v>
      </c>
      <c r="G5579">
        <v>4.9607368418946797E-4</v>
      </c>
      <c r="H5579" s="32">
        <f t="shared" si="522"/>
        <v>55.999993896484</v>
      </c>
      <c r="I5579">
        <f t="shared" si="523"/>
        <v>0.98692000000000002</v>
      </c>
      <c r="J5579" s="10">
        <f t="shared" si="524"/>
        <v>4.1812250976562497</v>
      </c>
      <c r="K5579" s="10">
        <f t="shared" si="525"/>
        <v>3.9940017089843698</v>
      </c>
      <c r="L5579" s="10">
        <f t="shared" si="526"/>
        <v>0.98521936035156199</v>
      </c>
      <c r="M5579">
        <f t="shared" si="527"/>
        <v>4.9607368418946797E-4</v>
      </c>
    </row>
    <row r="5580" spans="2:13" x14ac:dyDescent="0.25">
      <c r="B5580" s="9">
        <v>328.14999389648398</v>
      </c>
      <c r="C5580">
        <v>100000</v>
      </c>
      <c r="D5580">
        <v>4180.89306640625</v>
      </c>
      <c r="E5580">
        <v>3999.06030273437</v>
      </c>
      <c r="F5580">
        <v>985.70642089843705</v>
      </c>
      <c r="G5580">
        <v>5.0398317398503401E-4</v>
      </c>
      <c r="H5580" s="32">
        <f t="shared" si="522"/>
        <v>54.999993896484</v>
      </c>
      <c r="I5580">
        <f t="shared" si="523"/>
        <v>0.98692000000000002</v>
      </c>
      <c r="J5580" s="10">
        <f t="shared" si="524"/>
        <v>4.1808930664062496</v>
      </c>
      <c r="K5580" s="10">
        <f t="shared" si="525"/>
        <v>3.9990603027343701</v>
      </c>
      <c r="L5580" s="10">
        <f t="shared" si="526"/>
        <v>0.98570642089843707</v>
      </c>
      <c r="M5580">
        <f t="shared" si="527"/>
        <v>5.0398317398503401E-4</v>
      </c>
    </row>
    <row r="5581" spans="2:13" x14ac:dyDescent="0.25">
      <c r="B5581" s="9">
        <v>327.14999389648398</v>
      </c>
      <c r="C5581">
        <v>100000</v>
      </c>
      <c r="D5581">
        <v>4180.58251953125</v>
      </c>
      <c r="E5581">
        <v>4004.10400390625</v>
      </c>
      <c r="F5581">
        <v>986.187255859375</v>
      </c>
      <c r="G5581">
        <v>5.12103550136089E-4</v>
      </c>
      <c r="H5581" s="32">
        <f t="shared" si="522"/>
        <v>53.999993896484</v>
      </c>
      <c r="I5581">
        <f t="shared" si="523"/>
        <v>0.98692000000000002</v>
      </c>
      <c r="J5581" s="10">
        <f t="shared" si="524"/>
        <v>4.1805825195312503</v>
      </c>
      <c r="K5581" s="10">
        <f t="shared" si="525"/>
        <v>4.0041040039062503</v>
      </c>
      <c r="L5581" s="10">
        <f t="shared" si="526"/>
        <v>0.98618725585937494</v>
      </c>
      <c r="M5581">
        <f t="shared" si="527"/>
        <v>5.12103550136089E-4</v>
      </c>
    </row>
    <row r="5582" spans="2:13" x14ac:dyDescent="0.25">
      <c r="B5582" s="9">
        <v>326.14999389648398</v>
      </c>
      <c r="C5582">
        <v>100000</v>
      </c>
      <c r="D5582">
        <v>4180.29345703125</v>
      </c>
      <c r="E5582">
        <v>4009.13159179687</v>
      </c>
      <c r="F5582">
        <v>986.66180419921795</v>
      </c>
      <c r="G5582">
        <v>5.2044243784621304E-4</v>
      </c>
      <c r="H5582" s="32">
        <f t="shared" si="522"/>
        <v>52.999993896484</v>
      </c>
      <c r="I5582">
        <f t="shared" si="523"/>
        <v>0.98692000000000002</v>
      </c>
      <c r="J5582" s="10">
        <f t="shared" si="524"/>
        <v>4.18029345703125</v>
      </c>
      <c r="K5582" s="10">
        <f t="shared" si="525"/>
        <v>4.0091315917968702</v>
      </c>
      <c r="L5582" s="10">
        <f t="shared" si="526"/>
        <v>0.98666180419921801</v>
      </c>
      <c r="M5582">
        <f t="shared" si="527"/>
        <v>5.2044243784621304E-4</v>
      </c>
    </row>
    <row r="5583" spans="2:13" x14ac:dyDescent="0.25">
      <c r="B5583" s="9">
        <v>325.14999389648398</v>
      </c>
      <c r="C5583">
        <v>100000</v>
      </c>
      <c r="D5583">
        <v>4180.0263671875</v>
      </c>
      <c r="E5583">
        <v>4014.14233398437</v>
      </c>
      <c r="F5583">
        <v>987.12994384765602</v>
      </c>
      <c r="G5583">
        <v>5.2900792798027299E-4</v>
      </c>
      <c r="H5583" s="32">
        <f t="shared" si="522"/>
        <v>51.999993896484</v>
      </c>
      <c r="I5583">
        <f t="shared" si="523"/>
        <v>0.98692000000000002</v>
      </c>
      <c r="J5583" s="10">
        <f t="shared" si="524"/>
        <v>4.1800263671874998</v>
      </c>
      <c r="K5583" s="10">
        <f t="shared" si="525"/>
        <v>4.0141423339843696</v>
      </c>
      <c r="L5583" s="10">
        <f t="shared" si="526"/>
        <v>0.98712994384765607</v>
      </c>
      <c r="M5583">
        <f t="shared" si="527"/>
        <v>5.2900792798027299E-4</v>
      </c>
    </row>
    <row r="5584" spans="2:13" x14ac:dyDescent="0.25">
      <c r="B5584" s="9">
        <v>324.14999389648398</v>
      </c>
      <c r="C5584">
        <v>100000</v>
      </c>
      <c r="D5584">
        <v>4179.78076171875</v>
      </c>
      <c r="E5584">
        <v>4019.134765625</v>
      </c>
      <c r="F5584">
        <v>987.59167480468705</v>
      </c>
      <c r="G5584">
        <v>5.3780828602611997E-4</v>
      </c>
      <c r="H5584" s="32">
        <f t="shared" si="522"/>
        <v>50.999993896484</v>
      </c>
      <c r="I5584">
        <f t="shared" si="523"/>
        <v>0.98692000000000002</v>
      </c>
      <c r="J5584" s="10">
        <f t="shared" si="524"/>
        <v>4.1797807617187503</v>
      </c>
      <c r="K5584" s="10">
        <f t="shared" si="525"/>
        <v>4.019134765625</v>
      </c>
      <c r="L5584" s="10">
        <f t="shared" si="526"/>
        <v>0.98759167480468701</v>
      </c>
      <c r="M5584">
        <f t="shared" si="527"/>
        <v>5.3780828602611997E-4</v>
      </c>
    </row>
    <row r="5585" spans="2:13" x14ac:dyDescent="0.25">
      <c r="B5585" s="9">
        <v>323.14999389648398</v>
      </c>
      <c r="C5585">
        <v>100000</v>
      </c>
      <c r="D5585">
        <v>4179.55712890625</v>
      </c>
      <c r="E5585">
        <v>4024.10815429687</v>
      </c>
      <c r="F5585">
        <v>988.046875</v>
      </c>
      <c r="G5585">
        <v>5.4685247596353195E-4</v>
      </c>
      <c r="H5585" s="32">
        <f t="shared" si="522"/>
        <v>49.999993896484</v>
      </c>
      <c r="I5585">
        <f t="shared" si="523"/>
        <v>0.98692000000000002</v>
      </c>
      <c r="J5585" s="10">
        <f t="shared" si="524"/>
        <v>4.1795571289062501</v>
      </c>
      <c r="K5585" s="10">
        <f t="shared" si="525"/>
        <v>4.0241081542968704</v>
      </c>
      <c r="L5585" s="10">
        <f t="shared" si="526"/>
        <v>0.98804687499999999</v>
      </c>
      <c r="M5585">
        <f t="shared" si="527"/>
        <v>5.4685247596353195E-4</v>
      </c>
    </row>
    <row r="5586" spans="2:13" x14ac:dyDescent="0.25">
      <c r="B5586" s="9">
        <v>322.14999389648398</v>
      </c>
      <c r="C5586">
        <v>100000</v>
      </c>
      <c r="D5586">
        <v>4179.35546875</v>
      </c>
      <c r="E5586">
        <v>4029.06103515625</v>
      </c>
      <c r="F5586">
        <v>988.49554443359295</v>
      </c>
      <c r="G5586">
        <v>5.5614963639527505E-4</v>
      </c>
      <c r="H5586" s="32">
        <f t="shared" si="522"/>
        <v>48.999993896484</v>
      </c>
      <c r="I5586">
        <f t="shared" si="523"/>
        <v>0.98692000000000002</v>
      </c>
      <c r="J5586" s="10">
        <f t="shared" si="524"/>
        <v>4.1793554687499999</v>
      </c>
      <c r="K5586" s="10">
        <f t="shared" si="525"/>
        <v>4.0290610351562499</v>
      </c>
      <c r="L5586" s="10">
        <f t="shared" si="526"/>
        <v>0.988495544433593</v>
      </c>
      <c r="M5586">
        <f t="shared" si="527"/>
        <v>5.5614963639527505E-4</v>
      </c>
    </row>
    <row r="5587" spans="2:13" x14ac:dyDescent="0.25">
      <c r="B5587" s="9">
        <v>321.14999389648398</v>
      </c>
      <c r="C5587">
        <v>100000</v>
      </c>
      <c r="D5587">
        <v>4179.17578125</v>
      </c>
      <c r="E5587">
        <v>4033.9921875</v>
      </c>
      <c r="F5587">
        <v>988.9375</v>
      </c>
      <c r="G5587">
        <v>5.6570948800071998E-4</v>
      </c>
      <c r="H5587" s="32">
        <f t="shared" si="522"/>
        <v>47.999993896484</v>
      </c>
      <c r="I5587">
        <f t="shared" si="523"/>
        <v>0.98692000000000002</v>
      </c>
      <c r="J5587" s="10">
        <f t="shared" si="524"/>
        <v>4.1791757812499997</v>
      </c>
      <c r="K5587" s="10">
        <f t="shared" si="525"/>
        <v>4.0339921875</v>
      </c>
      <c r="L5587" s="10">
        <f t="shared" si="526"/>
        <v>0.98893750000000002</v>
      </c>
      <c r="M5587">
        <f t="shared" si="527"/>
        <v>5.6570948800071998E-4</v>
      </c>
    </row>
    <row r="5588" spans="2:13" x14ac:dyDescent="0.25">
      <c r="B5588" s="9">
        <v>320.14999389648398</v>
      </c>
      <c r="C5588">
        <v>100000</v>
      </c>
      <c r="D5588">
        <v>4179.01806640625</v>
      </c>
      <c r="E5588">
        <v>4038.900390625</v>
      </c>
      <c r="F5588">
        <v>989.37274169921795</v>
      </c>
      <c r="G5588">
        <v>5.7554210070520596E-4</v>
      </c>
      <c r="H5588" s="32">
        <f t="shared" si="522"/>
        <v>46.999993896484</v>
      </c>
      <c r="I5588">
        <f t="shared" si="523"/>
        <v>0.98692000000000002</v>
      </c>
      <c r="J5588" s="10">
        <f t="shared" si="524"/>
        <v>4.1790180664062504</v>
      </c>
      <c r="K5588" s="10">
        <f t="shared" si="525"/>
        <v>4.0389003906249998</v>
      </c>
      <c r="L5588" s="10">
        <f t="shared" si="526"/>
        <v>0.98937274169921796</v>
      </c>
      <c r="M5588">
        <f t="shared" si="527"/>
        <v>5.7554210070520596E-4</v>
      </c>
    </row>
    <row r="5589" spans="2:13" x14ac:dyDescent="0.25">
      <c r="B5589" s="9">
        <v>319.14999389648398</v>
      </c>
      <c r="C5589">
        <v>100000</v>
      </c>
      <c r="D5589">
        <v>4178.88330078125</v>
      </c>
      <c r="E5589">
        <v>4043.78442382812</v>
      </c>
      <c r="F5589">
        <v>989.80120849609295</v>
      </c>
      <c r="G5589">
        <v>5.8565830113366203E-4</v>
      </c>
      <c r="H5589" s="32">
        <f t="shared" si="522"/>
        <v>45.999993896484</v>
      </c>
      <c r="I5589">
        <f t="shared" si="523"/>
        <v>0.98692000000000002</v>
      </c>
      <c r="J5589" s="10">
        <f t="shared" si="524"/>
        <v>4.1788833007812496</v>
      </c>
      <c r="K5589" s="10">
        <f t="shared" si="525"/>
        <v>4.0437844238281198</v>
      </c>
      <c r="L5589" s="10">
        <f t="shared" si="526"/>
        <v>0.98980120849609299</v>
      </c>
      <c r="M5589">
        <f t="shared" si="527"/>
        <v>5.8565830113366203E-4</v>
      </c>
    </row>
    <row r="5590" spans="2:13" x14ac:dyDescent="0.25">
      <c r="B5590" s="9">
        <v>318.14999389648398</v>
      </c>
      <c r="C5590">
        <v>100000</v>
      </c>
      <c r="D5590">
        <v>4178.77099609375</v>
      </c>
      <c r="E5590">
        <v>4048.64306640625</v>
      </c>
      <c r="F5590">
        <v>990.22271728515602</v>
      </c>
      <c r="G5590">
        <v>5.9606914874166196E-4</v>
      </c>
      <c r="H5590" s="32">
        <f t="shared" si="522"/>
        <v>44.999993896484</v>
      </c>
      <c r="I5590">
        <f t="shared" si="523"/>
        <v>0.98692000000000002</v>
      </c>
      <c r="J5590" s="10">
        <f t="shared" si="524"/>
        <v>4.1787709960937498</v>
      </c>
      <c r="K5590" s="10">
        <f t="shared" si="525"/>
        <v>4.0486430664062496</v>
      </c>
      <c r="L5590" s="10">
        <f t="shared" si="526"/>
        <v>0.99022271728515598</v>
      </c>
      <c r="M5590">
        <f t="shared" si="527"/>
        <v>5.9606914874166196E-4</v>
      </c>
    </row>
    <row r="5591" spans="2:13" x14ac:dyDescent="0.25">
      <c r="B5591" s="9">
        <v>317.14999389648398</v>
      </c>
      <c r="C5591">
        <v>100000</v>
      </c>
      <c r="D5591">
        <v>4178.68115234375</v>
      </c>
      <c r="E5591">
        <v>4053.47509765625</v>
      </c>
      <c r="F5591">
        <v>990.63720703125</v>
      </c>
      <c r="G5591">
        <v>6.0678657609969302E-4</v>
      </c>
      <c r="H5591" s="32">
        <f t="shared" si="522"/>
        <v>43.999993896484</v>
      </c>
      <c r="I5591">
        <f t="shared" si="523"/>
        <v>0.98692000000000002</v>
      </c>
      <c r="J5591" s="10">
        <f t="shared" si="524"/>
        <v>4.1786811523437501</v>
      </c>
      <c r="K5591" s="10">
        <f t="shared" si="525"/>
        <v>4.0534750976562499</v>
      </c>
      <c r="L5591" s="10">
        <f t="shared" si="526"/>
        <v>0.99063720703125002</v>
      </c>
      <c r="M5591">
        <f t="shared" si="527"/>
        <v>6.0678657609969302E-4</v>
      </c>
    </row>
    <row r="5592" spans="2:13" x14ac:dyDescent="0.25">
      <c r="B5592" s="9">
        <v>316.14999389648398</v>
      </c>
      <c r="C5592">
        <v>100000</v>
      </c>
      <c r="D5592">
        <v>4178.61474609375</v>
      </c>
      <c r="E5592">
        <v>4058.27856445312</v>
      </c>
      <c r="F5592">
        <v>991.044677734375</v>
      </c>
      <c r="G5592">
        <v>6.17822806816548E-4</v>
      </c>
      <c r="H5592" s="32">
        <f t="shared" si="522"/>
        <v>42.999993896484</v>
      </c>
      <c r="I5592">
        <f t="shared" si="523"/>
        <v>0.98692000000000002</v>
      </c>
      <c r="J5592" s="10">
        <f t="shared" si="524"/>
        <v>4.1786147460937499</v>
      </c>
      <c r="K5592" s="10">
        <f t="shared" si="525"/>
        <v>4.0582785644531203</v>
      </c>
      <c r="L5592" s="10">
        <f t="shared" si="526"/>
        <v>0.99104467773437499</v>
      </c>
      <c r="M5592">
        <f t="shared" si="527"/>
        <v>6.17822806816548E-4</v>
      </c>
    </row>
    <row r="5593" spans="2:13" x14ac:dyDescent="0.25">
      <c r="B5593" s="9">
        <v>315.14999389648398</v>
      </c>
      <c r="C5593">
        <v>100000</v>
      </c>
      <c r="D5593">
        <v>4178.5712890625</v>
      </c>
      <c r="E5593">
        <v>4063.052734375</v>
      </c>
      <c r="F5593">
        <v>991.44500732421795</v>
      </c>
      <c r="G5593">
        <v>6.2919099582359097E-4</v>
      </c>
      <c r="H5593" s="32">
        <f t="shared" si="522"/>
        <v>41.999993896484</v>
      </c>
      <c r="I5593">
        <f t="shared" si="523"/>
        <v>0.98692000000000002</v>
      </c>
      <c r="J5593" s="10">
        <f t="shared" si="524"/>
        <v>4.1785712890625</v>
      </c>
      <c r="K5593" s="10">
        <f t="shared" si="525"/>
        <v>4.0630527343749998</v>
      </c>
      <c r="L5593" s="10">
        <f t="shared" si="526"/>
        <v>0.99144500732421792</v>
      </c>
      <c r="M5593">
        <f t="shared" si="527"/>
        <v>6.2919099582359097E-4</v>
      </c>
    </row>
    <row r="5594" spans="2:13" x14ac:dyDescent="0.25">
      <c r="B5594" s="9">
        <v>314.14999389648398</v>
      </c>
      <c r="C5594">
        <v>100000</v>
      </c>
      <c r="D5594">
        <v>4178.5517578125</v>
      </c>
      <c r="E5594">
        <v>4067.79565429687</v>
      </c>
      <c r="F5594">
        <v>991.83801269531205</v>
      </c>
      <c r="G5594">
        <v>6.409048801288E-4</v>
      </c>
      <c r="H5594" s="32">
        <f t="shared" si="522"/>
        <v>40.999993896484</v>
      </c>
      <c r="I5594">
        <f t="shared" si="523"/>
        <v>0.98692000000000002</v>
      </c>
      <c r="J5594" s="10">
        <f t="shared" si="524"/>
        <v>4.1785517578125004</v>
      </c>
      <c r="K5594" s="10">
        <f t="shared" si="525"/>
        <v>4.0677956542968703</v>
      </c>
      <c r="L5594" s="10">
        <f t="shared" si="526"/>
        <v>0.99183801269531202</v>
      </c>
      <c r="M5594">
        <f t="shared" si="527"/>
        <v>6.409048801288E-4</v>
      </c>
    </row>
    <row r="5595" spans="2:13" x14ac:dyDescent="0.25">
      <c r="B5595" s="9">
        <v>313.14999389648398</v>
      </c>
      <c r="C5595">
        <v>100000</v>
      </c>
      <c r="D5595">
        <v>4178.5556640625</v>
      </c>
      <c r="E5595">
        <v>4072.50610351562</v>
      </c>
      <c r="F5595">
        <v>992.22369384765602</v>
      </c>
      <c r="G5595">
        <v>6.5297889523208098E-4</v>
      </c>
      <c r="H5595" s="32">
        <f t="shared" si="522"/>
        <v>39.999993896484</v>
      </c>
      <c r="I5595">
        <f t="shared" si="523"/>
        <v>0.98692000000000002</v>
      </c>
      <c r="J5595" s="10">
        <f t="shared" si="524"/>
        <v>4.1785556640625003</v>
      </c>
      <c r="K5595" s="10">
        <f t="shared" si="525"/>
        <v>4.0725061035156198</v>
      </c>
      <c r="L5595" s="10">
        <f t="shared" si="526"/>
        <v>0.99222369384765607</v>
      </c>
      <c r="M5595">
        <f t="shared" si="527"/>
        <v>6.5297889523208098E-4</v>
      </c>
    </row>
    <row r="5596" spans="2:13" x14ac:dyDescent="0.25">
      <c r="B5596" s="9">
        <v>312.14999389648398</v>
      </c>
      <c r="C5596">
        <v>100000</v>
      </c>
      <c r="D5596">
        <v>4178.58447265625</v>
      </c>
      <c r="E5596">
        <v>4077.1826171875</v>
      </c>
      <c r="F5596">
        <v>992.60186767578102</v>
      </c>
      <c r="G5596">
        <v>6.6542829154059204E-4</v>
      </c>
      <c r="H5596" s="32">
        <f t="shared" si="522"/>
        <v>38.999993896484</v>
      </c>
      <c r="I5596">
        <f t="shared" si="523"/>
        <v>0.98692000000000002</v>
      </c>
      <c r="J5596" s="10">
        <f t="shared" si="524"/>
        <v>4.17858447265625</v>
      </c>
      <c r="K5596" s="10">
        <f t="shared" si="525"/>
        <v>4.0771826171874999</v>
      </c>
      <c r="L5596" s="10">
        <f t="shared" si="526"/>
        <v>0.99260186767578107</v>
      </c>
      <c r="M5596">
        <f t="shared" si="527"/>
        <v>6.6542829154059204E-4</v>
      </c>
    </row>
    <row r="5597" spans="2:13" x14ac:dyDescent="0.25">
      <c r="B5597" s="9">
        <v>311.14999389648398</v>
      </c>
      <c r="C5597">
        <v>100000</v>
      </c>
      <c r="D5597">
        <v>4178.6376953125</v>
      </c>
      <c r="E5597">
        <v>4081.82373046875</v>
      </c>
      <c r="F5597">
        <v>992.97253417968705</v>
      </c>
      <c r="G5597">
        <v>6.7826913436874704E-4</v>
      </c>
      <c r="H5597" s="32">
        <f t="shared" si="522"/>
        <v>37.999993896484</v>
      </c>
      <c r="I5597">
        <f t="shared" si="523"/>
        <v>0.98692000000000002</v>
      </c>
      <c r="J5597" s="10">
        <f t="shared" si="524"/>
        <v>4.1786376953125002</v>
      </c>
      <c r="K5597" s="10">
        <f t="shared" si="525"/>
        <v>4.0818237304687504</v>
      </c>
      <c r="L5597" s="10">
        <f t="shared" si="526"/>
        <v>0.99297253417968701</v>
      </c>
      <c r="M5597">
        <f t="shared" si="527"/>
        <v>6.7826913436874704E-4</v>
      </c>
    </row>
    <row r="5598" spans="2:13" x14ac:dyDescent="0.25">
      <c r="B5598" s="9">
        <v>310.14999389648398</v>
      </c>
      <c r="C5598">
        <v>100000</v>
      </c>
      <c r="D5598">
        <v>4178.7158203125</v>
      </c>
      <c r="E5598">
        <v>4086.427734375</v>
      </c>
      <c r="F5598">
        <v>993.33551025390602</v>
      </c>
      <c r="G5598">
        <v>6.9151847856119199E-4</v>
      </c>
      <c r="H5598" s="32">
        <f t="shared" si="522"/>
        <v>36.999993896484</v>
      </c>
      <c r="I5598">
        <f t="shared" si="523"/>
        <v>0.98692000000000002</v>
      </c>
      <c r="J5598" s="10">
        <f t="shared" si="524"/>
        <v>4.1787158203125001</v>
      </c>
      <c r="K5598" s="10">
        <f t="shared" si="525"/>
        <v>4.0864277343750004</v>
      </c>
      <c r="L5598" s="10">
        <f t="shared" si="526"/>
        <v>0.99333551025390598</v>
      </c>
      <c r="M5598">
        <f t="shared" si="527"/>
        <v>6.9151847856119199E-4</v>
      </c>
    </row>
    <row r="5599" spans="2:13" x14ac:dyDescent="0.25">
      <c r="B5599" s="9">
        <v>309.14999389648398</v>
      </c>
      <c r="C5599">
        <v>100000</v>
      </c>
      <c r="D5599">
        <v>4178.81982421875</v>
      </c>
      <c r="E5599">
        <v>4090.99291992187</v>
      </c>
      <c r="F5599">
        <v>993.690673828125</v>
      </c>
      <c r="G5599">
        <v>7.0519419386982896E-4</v>
      </c>
      <c r="H5599" s="32">
        <f t="shared" si="522"/>
        <v>35.999993896484</v>
      </c>
      <c r="I5599">
        <f t="shared" si="523"/>
        <v>0.98692000000000002</v>
      </c>
      <c r="J5599" s="10">
        <f t="shared" si="524"/>
        <v>4.17881982421875</v>
      </c>
      <c r="K5599" s="10">
        <f t="shared" si="525"/>
        <v>4.0909929199218702</v>
      </c>
      <c r="L5599" s="10">
        <f t="shared" si="526"/>
        <v>0.99369067382812504</v>
      </c>
      <c r="M5599">
        <f t="shared" si="527"/>
        <v>7.0519419386982896E-4</v>
      </c>
    </row>
    <row r="5600" spans="2:13" x14ac:dyDescent="0.25">
      <c r="B5600" s="9">
        <v>308.14999389648398</v>
      </c>
      <c r="C5600">
        <v>100000</v>
      </c>
      <c r="D5600">
        <v>4178.9501953125</v>
      </c>
      <c r="E5600">
        <v>4095.51806640625</v>
      </c>
      <c r="F5600">
        <v>994.03796386718705</v>
      </c>
      <c r="G5600">
        <v>7.1931531419977502E-4</v>
      </c>
      <c r="H5600" s="32">
        <f t="shared" si="522"/>
        <v>34.999993896484</v>
      </c>
      <c r="I5600">
        <f t="shared" si="523"/>
        <v>0.98692000000000002</v>
      </c>
      <c r="J5600" s="10">
        <f t="shared" si="524"/>
        <v>4.1789501953124999</v>
      </c>
      <c r="K5600" s="10">
        <f t="shared" si="525"/>
        <v>4.0955180664062496</v>
      </c>
      <c r="L5600" s="10">
        <f t="shared" si="526"/>
        <v>0.99403796386718701</v>
      </c>
      <c r="M5600">
        <f t="shared" si="527"/>
        <v>7.1931531419977502E-4</v>
      </c>
    </row>
    <row r="5601" spans="2:13" x14ac:dyDescent="0.25">
      <c r="B5601" s="9">
        <v>307.14999389648398</v>
      </c>
      <c r="C5601">
        <v>100000</v>
      </c>
      <c r="D5601">
        <v>4179.10791015625</v>
      </c>
      <c r="E5601">
        <v>4100.00146484375</v>
      </c>
      <c r="F5601">
        <v>994.377197265625</v>
      </c>
      <c r="G5601">
        <v>7.33901746571064E-4</v>
      </c>
      <c r="H5601" s="32">
        <f t="shared" si="522"/>
        <v>33.999993896484</v>
      </c>
      <c r="I5601">
        <f t="shared" si="523"/>
        <v>0.98692000000000002</v>
      </c>
      <c r="J5601" s="10">
        <f t="shared" si="524"/>
        <v>4.17910791015625</v>
      </c>
      <c r="K5601" s="10">
        <f t="shared" si="525"/>
        <v>4.1000014648437499</v>
      </c>
      <c r="L5601" s="10">
        <f t="shared" si="526"/>
        <v>0.99437719726562501</v>
      </c>
      <c r="M5601">
        <f t="shared" si="527"/>
        <v>7.33901746571064E-4</v>
      </c>
    </row>
    <row r="5602" spans="2:13" x14ac:dyDescent="0.25">
      <c r="B5602" s="9">
        <v>306.14999389648398</v>
      </c>
      <c r="C5602">
        <v>100000</v>
      </c>
      <c r="D5602">
        <v>4179.29296875</v>
      </c>
      <c r="E5602">
        <v>4104.44091796875</v>
      </c>
      <c r="F5602">
        <v>994.70831298828102</v>
      </c>
      <c r="G5602">
        <v>7.4897485319525003E-4</v>
      </c>
      <c r="H5602" s="32">
        <f t="shared" si="522"/>
        <v>32.999993896484</v>
      </c>
      <c r="I5602">
        <f t="shared" si="523"/>
        <v>0.98692000000000002</v>
      </c>
      <c r="J5602" s="10">
        <f t="shared" si="524"/>
        <v>4.1792929687499996</v>
      </c>
      <c r="K5602" s="10">
        <f t="shared" si="525"/>
        <v>4.1044409179687502</v>
      </c>
      <c r="L5602" s="10">
        <f t="shared" si="526"/>
        <v>0.994708312988281</v>
      </c>
      <c r="M5602">
        <f t="shared" si="527"/>
        <v>7.4897485319525003E-4</v>
      </c>
    </row>
    <row r="5603" spans="2:13" x14ac:dyDescent="0.25">
      <c r="B5603" s="9">
        <v>305.14999389648398</v>
      </c>
      <c r="C5603">
        <v>100000</v>
      </c>
      <c r="D5603">
        <v>4179.5068359375</v>
      </c>
      <c r="E5603">
        <v>4108.83544921875</v>
      </c>
      <c r="F5603">
        <v>995.03112792968705</v>
      </c>
      <c r="G5603">
        <v>7.6455704402178504E-4</v>
      </c>
      <c r="H5603" s="32">
        <f t="shared" si="522"/>
        <v>31.999993896484</v>
      </c>
      <c r="I5603">
        <f t="shared" si="523"/>
        <v>0.98692000000000002</v>
      </c>
      <c r="J5603" s="10">
        <f t="shared" si="524"/>
        <v>4.1795068359374996</v>
      </c>
      <c r="K5603" s="10">
        <f t="shared" si="525"/>
        <v>4.1088354492187502</v>
      </c>
      <c r="L5603" s="10">
        <f t="shared" si="526"/>
        <v>0.99503112792968706</v>
      </c>
      <c r="M5603">
        <f t="shared" si="527"/>
        <v>7.6455704402178504E-4</v>
      </c>
    </row>
    <row r="5604" spans="2:13" x14ac:dyDescent="0.25">
      <c r="B5604" s="9">
        <v>304.14999389648398</v>
      </c>
      <c r="C5604">
        <v>100000</v>
      </c>
      <c r="D5604">
        <v>4179.75</v>
      </c>
      <c r="E5604">
        <v>4113.18359375</v>
      </c>
      <c r="F5604">
        <v>995.34558105468705</v>
      </c>
      <c r="G5604">
        <v>7.8067212598398295E-4</v>
      </c>
      <c r="H5604" s="32">
        <f t="shared" si="522"/>
        <v>30.999993896484</v>
      </c>
      <c r="I5604">
        <f t="shared" si="523"/>
        <v>0.98692000000000002</v>
      </c>
      <c r="J5604" s="10">
        <f t="shared" si="524"/>
        <v>4.1797500000000003</v>
      </c>
      <c r="K5604" s="10">
        <f t="shared" si="525"/>
        <v>4.1131835937499996</v>
      </c>
      <c r="L5604" s="10">
        <f t="shared" si="526"/>
        <v>0.99534558105468707</v>
      </c>
      <c r="M5604">
        <f t="shared" si="527"/>
        <v>7.8067212598398295E-4</v>
      </c>
    </row>
    <row r="5605" spans="2:13" x14ac:dyDescent="0.25">
      <c r="B5605" s="9">
        <v>303.14999389648398</v>
      </c>
      <c r="C5605">
        <v>100000</v>
      </c>
      <c r="D5605">
        <v>4180.02392578125</v>
      </c>
      <c r="E5605">
        <v>4117.482421875</v>
      </c>
      <c r="F5605">
        <v>995.65148925781205</v>
      </c>
      <c r="G5605">
        <v>7.9734536120667999E-4</v>
      </c>
      <c r="H5605" s="32">
        <f t="shared" si="522"/>
        <v>29.999993896484</v>
      </c>
      <c r="I5605">
        <f t="shared" si="523"/>
        <v>0.98692000000000002</v>
      </c>
      <c r="J5605" s="10">
        <f t="shared" si="524"/>
        <v>4.1800239257812501</v>
      </c>
      <c r="K5605" s="10">
        <f t="shared" si="525"/>
        <v>4.1174824218749997</v>
      </c>
      <c r="L5605" s="10">
        <f t="shared" si="526"/>
        <v>0.99565148925781199</v>
      </c>
      <c r="M5605">
        <f t="shared" si="527"/>
        <v>7.9734536120667999E-4</v>
      </c>
    </row>
    <row r="5606" spans="2:13" x14ac:dyDescent="0.25">
      <c r="B5606" s="9">
        <v>302.14999389648398</v>
      </c>
      <c r="C5606">
        <v>100000</v>
      </c>
      <c r="D5606">
        <v>4180.32958984375</v>
      </c>
      <c r="E5606">
        <v>4121.73193359375</v>
      </c>
      <c r="F5606">
        <v>995.94866943359295</v>
      </c>
      <c r="G5606">
        <v>8.1460352521389701E-4</v>
      </c>
      <c r="H5606" s="32">
        <f t="shared" si="522"/>
        <v>28.999993896484</v>
      </c>
      <c r="I5606">
        <f t="shared" si="523"/>
        <v>0.98692000000000002</v>
      </c>
      <c r="J5606" s="10">
        <f t="shared" si="524"/>
        <v>4.1803295898437502</v>
      </c>
      <c r="K5606" s="10">
        <f t="shared" si="525"/>
        <v>4.1217319335937503</v>
      </c>
      <c r="L5606" s="10">
        <f t="shared" si="526"/>
        <v>0.99594866943359295</v>
      </c>
      <c r="M5606">
        <f t="shared" si="527"/>
        <v>8.1460352521389701E-4</v>
      </c>
    </row>
    <row r="5607" spans="2:13" x14ac:dyDescent="0.25">
      <c r="B5607" s="9">
        <v>301.14999389648398</v>
      </c>
      <c r="C5607">
        <v>100000</v>
      </c>
      <c r="D5607">
        <v>4180.66845703125</v>
      </c>
      <c r="E5607">
        <v>4125.9287109375</v>
      </c>
      <c r="F5607">
        <v>996.23699951171795</v>
      </c>
      <c r="G5607">
        <v>8.3247508155182004E-4</v>
      </c>
      <c r="H5607" s="32">
        <f t="shared" si="522"/>
        <v>27.999993896484</v>
      </c>
      <c r="I5607">
        <f t="shared" si="523"/>
        <v>0.98692000000000002</v>
      </c>
      <c r="J5607" s="10">
        <f t="shared" si="524"/>
        <v>4.18066845703125</v>
      </c>
      <c r="K5607" s="10">
        <f t="shared" si="525"/>
        <v>4.1259287109375</v>
      </c>
      <c r="L5607" s="10">
        <f t="shared" si="526"/>
        <v>0.99623699951171796</v>
      </c>
      <c r="M5607">
        <f t="shared" si="527"/>
        <v>8.3247508155182004E-4</v>
      </c>
    </row>
    <row r="5608" spans="2:13" x14ac:dyDescent="0.25">
      <c r="B5608" s="9">
        <v>300.14999389648398</v>
      </c>
      <c r="C5608">
        <v>100000</v>
      </c>
      <c r="D5608">
        <v>4181.0419921875</v>
      </c>
      <c r="E5608">
        <v>4130.07275390625</v>
      </c>
      <c r="F5608">
        <v>996.516357421875</v>
      </c>
      <c r="G5608">
        <v>8.50990298204123E-4</v>
      </c>
      <c r="H5608" s="32">
        <f t="shared" si="522"/>
        <v>26.999993896484</v>
      </c>
      <c r="I5608">
        <f t="shared" si="523"/>
        <v>0.98692000000000002</v>
      </c>
      <c r="J5608" s="10">
        <f t="shared" si="524"/>
        <v>4.1810419921874997</v>
      </c>
      <c r="K5608" s="10">
        <f t="shared" si="525"/>
        <v>4.1300727539062496</v>
      </c>
      <c r="L5608" s="10">
        <f t="shared" si="526"/>
        <v>0.99651635742187505</v>
      </c>
      <c r="M5608">
        <f t="shared" si="527"/>
        <v>8.50990298204123E-4</v>
      </c>
    </row>
    <row r="5609" spans="2:13" x14ac:dyDescent="0.25">
      <c r="B5609" s="9">
        <v>299.14999389648398</v>
      </c>
      <c r="C5609">
        <v>100000</v>
      </c>
      <c r="D5609">
        <v>4181.45166015625</v>
      </c>
      <c r="E5609">
        <v>4134.1611328125</v>
      </c>
      <c r="F5609">
        <v>996.78656005859295</v>
      </c>
      <c r="G5609">
        <v>8.7018136400729396E-4</v>
      </c>
      <c r="H5609" s="32">
        <f t="shared" si="522"/>
        <v>25.999993896484</v>
      </c>
      <c r="I5609">
        <f t="shared" si="523"/>
        <v>0.98692000000000002</v>
      </c>
      <c r="J5609" s="10">
        <f t="shared" si="524"/>
        <v>4.1814516601562497</v>
      </c>
      <c r="K5609" s="10">
        <f t="shared" si="525"/>
        <v>4.1341611328125003</v>
      </c>
      <c r="L5609" s="10">
        <f t="shared" si="526"/>
        <v>0.99678656005859301</v>
      </c>
      <c r="M5609">
        <f t="shared" si="527"/>
        <v>8.7018136400729396E-4</v>
      </c>
    </row>
    <row r="5610" spans="2:13" x14ac:dyDescent="0.25">
      <c r="B5610" s="9">
        <v>298.14999389648398</v>
      </c>
      <c r="C5610">
        <v>100000</v>
      </c>
      <c r="D5610">
        <v>4181.89990234375</v>
      </c>
      <c r="E5610">
        <v>4138.19287109375</v>
      </c>
      <c r="F5610">
        <v>997.04742431640602</v>
      </c>
      <c r="G5610">
        <v>8.9008250506594701E-4</v>
      </c>
      <c r="H5610" s="32">
        <f t="shared" si="522"/>
        <v>24.999993896484</v>
      </c>
      <c r="I5610">
        <f t="shared" si="523"/>
        <v>0.98692000000000002</v>
      </c>
      <c r="J5610" s="10">
        <f t="shared" si="524"/>
        <v>4.1818999023437504</v>
      </c>
      <c r="K5610" s="10">
        <f t="shared" si="525"/>
        <v>4.1381928710937501</v>
      </c>
      <c r="L5610" s="10">
        <f t="shared" si="526"/>
        <v>0.99704742431640603</v>
      </c>
      <c r="M5610">
        <f t="shared" si="527"/>
        <v>8.9008250506594701E-4</v>
      </c>
    </row>
    <row r="5611" spans="2:13" x14ac:dyDescent="0.25">
      <c r="B5611" s="9">
        <v>297.14999389648398</v>
      </c>
      <c r="C5611">
        <v>100000</v>
      </c>
      <c r="D5611">
        <v>4182.388671875</v>
      </c>
      <c r="E5611">
        <v>4142.166015625</v>
      </c>
      <c r="F5611">
        <v>997.298828125</v>
      </c>
      <c r="G5611">
        <v>9.1073027579113798E-4</v>
      </c>
      <c r="H5611" s="32">
        <f t="shared" si="522"/>
        <v>23.999993896484</v>
      </c>
      <c r="I5611">
        <f t="shared" si="523"/>
        <v>0.98692000000000002</v>
      </c>
      <c r="J5611" s="10">
        <f t="shared" si="524"/>
        <v>4.1823886718749996</v>
      </c>
      <c r="K5611" s="10">
        <f t="shared" si="525"/>
        <v>4.1421660156250004</v>
      </c>
      <c r="L5611" s="10">
        <f t="shared" si="526"/>
        <v>0.99729882812500004</v>
      </c>
      <c r="M5611">
        <f t="shared" si="527"/>
        <v>9.1073027579113798E-4</v>
      </c>
    </row>
    <row r="5612" spans="2:13" x14ac:dyDescent="0.25">
      <c r="B5612" s="9">
        <v>296.14999389648398</v>
      </c>
      <c r="C5612">
        <v>100000</v>
      </c>
      <c r="D5612">
        <v>4182.919921875</v>
      </c>
      <c r="E5612">
        <v>4146.07861328125</v>
      </c>
      <c r="F5612">
        <v>997.54046630859295</v>
      </c>
      <c r="G5612">
        <v>9.3216350069269505E-4</v>
      </c>
      <c r="H5612" s="32">
        <f t="shared" si="522"/>
        <v>22.999993896484</v>
      </c>
      <c r="I5612">
        <f t="shared" si="523"/>
        <v>0.98692000000000002</v>
      </c>
      <c r="J5612" s="10">
        <f t="shared" si="524"/>
        <v>4.1829199218750004</v>
      </c>
      <c r="K5612" s="10">
        <f t="shared" si="525"/>
        <v>4.1460786132812499</v>
      </c>
      <c r="L5612" s="10">
        <f t="shared" si="526"/>
        <v>0.99754046630859294</v>
      </c>
      <c r="M5612">
        <f t="shared" si="527"/>
        <v>9.3216350069269505E-4</v>
      </c>
    </row>
    <row r="5613" spans="2:13" x14ac:dyDescent="0.25">
      <c r="B5613" s="9">
        <v>295.14999389648398</v>
      </c>
      <c r="C5613">
        <v>100000</v>
      </c>
      <c r="D5613">
        <v>4183.49658203125</v>
      </c>
      <c r="E5613">
        <v>4149.93017578125</v>
      </c>
      <c r="F5613">
        <v>997.77227783203102</v>
      </c>
      <c r="G5613">
        <v>9.5442374004051003E-4</v>
      </c>
      <c r="H5613" s="32">
        <f t="shared" si="522"/>
        <v>21.999993896484</v>
      </c>
      <c r="I5613">
        <f t="shared" si="523"/>
        <v>0.98692000000000002</v>
      </c>
      <c r="J5613" s="10">
        <f t="shared" si="524"/>
        <v>4.1834965820312497</v>
      </c>
      <c r="K5613" s="10">
        <f t="shared" si="525"/>
        <v>4.1499301757812503</v>
      </c>
      <c r="L5613" s="10">
        <f t="shared" si="526"/>
        <v>0.99777227783203104</v>
      </c>
      <c r="M5613">
        <f t="shared" si="527"/>
        <v>9.5442374004051003E-4</v>
      </c>
    </row>
    <row r="5614" spans="2:13" x14ac:dyDescent="0.25">
      <c r="B5614" s="9">
        <v>294.14999389648398</v>
      </c>
      <c r="C5614">
        <v>100000</v>
      </c>
      <c r="D5614">
        <v>4184.12158203125</v>
      </c>
      <c r="E5614">
        <v>4153.71826171875</v>
      </c>
      <c r="F5614">
        <v>997.99401855468705</v>
      </c>
      <c r="G5614">
        <v>9.7755540627986106E-4</v>
      </c>
      <c r="H5614" s="32">
        <f t="shared" si="522"/>
        <v>20.999993896484</v>
      </c>
      <c r="I5614">
        <f t="shared" si="523"/>
        <v>0.98692000000000002</v>
      </c>
      <c r="J5614" s="10">
        <f t="shared" si="524"/>
        <v>4.1841215820312501</v>
      </c>
      <c r="K5614" s="10">
        <f t="shared" si="525"/>
        <v>4.1537182617187502</v>
      </c>
      <c r="L5614" s="10">
        <f t="shared" si="526"/>
        <v>0.99799401855468706</v>
      </c>
      <c r="M5614">
        <f t="shared" si="527"/>
        <v>9.7755540627986106E-4</v>
      </c>
    </row>
    <row r="5615" spans="2:13" x14ac:dyDescent="0.25">
      <c r="B5615" s="9">
        <v>293.14999389648398</v>
      </c>
      <c r="C5615">
        <v>100000</v>
      </c>
      <c r="D5615">
        <v>4184.79833984375</v>
      </c>
      <c r="E5615">
        <v>4157.44140625</v>
      </c>
      <c r="F5615">
        <v>998.20550537109295</v>
      </c>
      <c r="G5615">
        <v>1.0016058804467301E-3</v>
      </c>
      <c r="H5615" s="32">
        <f t="shared" si="522"/>
        <v>19.999993896484</v>
      </c>
      <c r="I5615">
        <f t="shared" si="523"/>
        <v>0.98692000000000002</v>
      </c>
      <c r="J5615" s="10">
        <f t="shared" si="524"/>
        <v>4.1847983398437503</v>
      </c>
      <c r="K5615" s="10">
        <f t="shared" si="525"/>
        <v>4.1574414062500002</v>
      </c>
      <c r="L5615" s="10">
        <f t="shared" si="526"/>
        <v>0.99820550537109298</v>
      </c>
      <c r="M5615">
        <f t="shared" si="527"/>
        <v>1.0016058804467301E-3</v>
      </c>
    </row>
    <row r="5616" spans="2:13" x14ac:dyDescent="0.25">
      <c r="B5616" s="9">
        <v>292.14999389648398</v>
      </c>
      <c r="C5616">
        <v>100000</v>
      </c>
      <c r="D5616">
        <v>4185.5302734375</v>
      </c>
      <c r="E5616">
        <v>4161.0986328125</v>
      </c>
      <c r="F5616">
        <v>998.40643310546795</v>
      </c>
      <c r="G5616">
        <v>1.02662597782909E-3</v>
      </c>
      <c r="H5616" s="32">
        <f t="shared" si="522"/>
        <v>18.999993896484</v>
      </c>
      <c r="I5616">
        <f t="shared" si="523"/>
        <v>0.98692000000000002</v>
      </c>
      <c r="J5616" s="10">
        <f t="shared" si="524"/>
        <v>4.1855302734375002</v>
      </c>
      <c r="K5616" s="10">
        <f t="shared" si="525"/>
        <v>4.1610986328125001</v>
      </c>
      <c r="L5616" s="10">
        <f t="shared" si="526"/>
        <v>0.99840643310546795</v>
      </c>
      <c r="M5616">
        <f t="shared" si="527"/>
        <v>1.02662597782909E-3</v>
      </c>
    </row>
    <row r="5617" spans="2:13" x14ac:dyDescent="0.25">
      <c r="B5617" s="9">
        <v>291.14999389648398</v>
      </c>
      <c r="C5617">
        <v>100000</v>
      </c>
      <c r="D5617">
        <v>4186.3212890625</v>
      </c>
      <c r="E5617">
        <v>4164.6884765625</v>
      </c>
      <c r="F5617">
        <v>998.5966796875</v>
      </c>
      <c r="G5617">
        <v>1.05266994796693E-3</v>
      </c>
      <c r="H5617" s="32">
        <f t="shared" si="522"/>
        <v>17.999993896484</v>
      </c>
      <c r="I5617">
        <f t="shared" si="523"/>
        <v>0.98692000000000002</v>
      </c>
      <c r="J5617" s="10">
        <f t="shared" si="524"/>
        <v>4.1863212890624997</v>
      </c>
      <c r="K5617" s="10">
        <f t="shared" si="525"/>
        <v>4.1646884765624996</v>
      </c>
      <c r="L5617" s="10">
        <f t="shared" si="526"/>
        <v>0.99859667968749999</v>
      </c>
      <c r="M5617">
        <f t="shared" si="527"/>
        <v>1.05266994796693E-3</v>
      </c>
    </row>
    <row r="5618" spans="2:13" x14ac:dyDescent="0.25">
      <c r="B5618" s="9">
        <v>290.14999389648398</v>
      </c>
      <c r="C5618">
        <v>100000</v>
      </c>
      <c r="D5618">
        <v>4187.17626953125</v>
      </c>
      <c r="E5618">
        <v>4168.20947265625</v>
      </c>
      <c r="F5618">
        <v>998.77587890625</v>
      </c>
      <c r="G5618">
        <v>1.07979623135179E-3</v>
      </c>
      <c r="H5618" s="32">
        <f t="shared" si="522"/>
        <v>16.999993896484</v>
      </c>
      <c r="I5618">
        <f t="shared" si="523"/>
        <v>0.98692000000000002</v>
      </c>
      <c r="J5618" s="10">
        <f t="shared" si="524"/>
        <v>4.1871762695312498</v>
      </c>
      <c r="K5618" s="10">
        <f t="shared" si="525"/>
        <v>4.1682094726562502</v>
      </c>
      <c r="L5618" s="10">
        <f t="shared" si="526"/>
        <v>0.99877587890624997</v>
      </c>
      <c r="M5618">
        <f t="shared" si="527"/>
        <v>1.07979623135179E-3</v>
      </c>
    </row>
    <row r="5619" spans="2:13" x14ac:dyDescent="0.25">
      <c r="B5619" s="9">
        <v>289.14999389648398</v>
      </c>
      <c r="C5619">
        <v>100000</v>
      </c>
      <c r="D5619">
        <v>4188.10009765625</v>
      </c>
      <c r="E5619">
        <v>4171.66064453125</v>
      </c>
      <c r="F5619">
        <v>998.94396972656205</v>
      </c>
      <c r="G5619">
        <v>1.10806711018085E-3</v>
      </c>
      <c r="H5619" s="32">
        <f t="shared" si="522"/>
        <v>15.999993896484</v>
      </c>
      <c r="I5619">
        <f t="shared" si="523"/>
        <v>0.98692000000000002</v>
      </c>
      <c r="J5619" s="10">
        <f t="shared" si="524"/>
        <v>4.1881000976562497</v>
      </c>
      <c r="K5619" s="10">
        <f t="shared" si="525"/>
        <v>4.1716606445312499</v>
      </c>
      <c r="L5619" s="10">
        <f t="shared" si="526"/>
        <v>0.99894396972656208</v>
      </c>
      <c r="M5619">
        <f t="shared" si="527"/>
        <v>1.10806711018085E-3</v>
      </c>
    </row>
    <row r="5620" spans="2:13" x14ac:dyDescent="0.25">
      <c r="B5620" s="9">
        <v>288.14999389648398</v>
      </c>
      <c r="C5620">
        <v>100000</v>
      </c>
      <c r="D5620">
        <v>4189.0986328125</v>
      </c>
      <c r="E5620">
        <v>4175.041015625</v>
      </c>
      <c r="F5620">
        <v>999.10052490234295</v>
      </c>
      <c r="G5620">
        <v>1.1375501053407699E-3</v>
      </c>
      <c r="H5620" s="32">
        <f t="shared" si="522"/>
        <v>14.999993896484</v>
      </c>
      <c r="I5620">
        <f t="shared" si="523"/>
        <v>0.98692000000000002</v>
      </c>
      <c r="J5620" s="10">
        <f t="shared" si="524"/>
        <v>4.1890986328124997</v>
      </c>
      <c r="K5620" s="10">
        <f t="shared" si="525"/>
        <v>4.1750410156250002</v>
      </c>
      <c r="L5620" s="10">
        <f t="shared" si="526"/>
        <v>0.99910052490234291</v>
      </c>
      <c r="M5620">
        <f t="shared" si="527"/>
        <v>1.1375501053407699E-3</v>
      </c>
    </row>
    <row r="5621" spans="2:13" x14ac:dyDescent="0.25">
      <c r="B5621" s="9">
        <v>287.14999389648398</v>
      </c>
      <c r="C5621">
        <v>100000</v>
      </c>
      <c r="D5621">
        <v>4190.177734375</v>
      </c>
      <c r="E5621">
        <v>4178.34912109375</v>
      </c>
      <c r="F5621">
        <v>999.24530029296795</v>
      </c>
      <c r="G5621">
        <v>1.16831716150045E-3</v>
      </c>
      <c r="H5621" s="32">
        <f t="shared" si="522"/>
        <v>13.999993896484</v>
      </c>
      <c r="I5621">
        <f t="shared" si="523"/>
        <v>0.98692000000000002</v>
      </c>
      <c r="J5621" s="10">
        <f t="shared" si="524"/>
        <v>4.1901777343750002</v>
      </c>
      <c r="K5621" s="10">
        <f t="shared" si="525"/>
        <v>4.17834912109375</v>
      </c>
      <c r="L5621" s="10">
        <f t="shared" si="526"/>
        <v>0.99924530029296799</v>
      </c>
      <c r="M5621">
        <f t="shared" si="527"/>
        <v>1.16831716150045E-3</v>
      </c>
    </row>
    <row r="5622" spans="2:13" x14ac:dyDescent="0.25">
      <c r="B5622" s="9">
        <v>286.14999389648398</v>
      </c>
      <c r="C5622">
        <v>100000</v>
      </c>
      <c r="D5622">
        <v>4191.34423828125</v>
      </c>
      <c r="E5622">
        <v>4181.58447265625</v>
      </c>
      <c r="F5622">
        <v>999.37805175781205</v>
      </c>
      <c r="G5622">
        <v>1.20044616051018E-3</v>
      </c>
      <c r="H5622" s="32">
        <f t="shared" si="522"/>
        <v>12.999993896484</v>
      </c>
      <c r="I5622">
        <f t="shared" si="523"/>
        <v>0.98692000000000002</v>
      </c>
      <c r="J5622" s="10">
        <f t="shared" si="524"/>
        <v>4.1913442382812498</v>
      </c>
      <c r="K5622" s="10">
        <f t="shared" si="525"/>
        <v>4.1815844726562501</v>
      </c>
      <c r="L5622" s="10">
        <f t="shared" si="526"/>
        <v>0.99937805175781202</v>
      </c>
      <c r="M5622">
        <f t="shared" si="527"/>
        <v>1.20044616051018E-3</v>
      </c>
    </row>
    <row r="5623" spans="2:13" x14ac:dyDescent="0.25">
      <c r="B5623" s="9">
        <v>285.14999389648398</v>
      </c>
      <c r="C5623">
        <v>100000</v>
      </c>
      <c r="D5623">
        <v>4192.60595703125</v>
      </c>
      <c r="E5623">
        <v>4184.74609375</v>
      </c>
      <c r="F5623">
        <v>999.49847412109295</v>
      </c>
      <c r="G5623">
        <v>1.234021037817E-3</v>
      </c>
      <c r="H5623" s="32">
        <f t="shared" si="522"/>
        <v>11.999993896484</v>
      </c>
      <c r="I5623">
        <f t="shared" si="523"/>
        <v>0.98692000000000002</v>
      </c>
      <c r="J5623" s="10">
        <f t="shared" si="524"/>
        <v>4.1926059570312502</v>
      </c>
      <c r="K5623" s="10">
        <f t="shared" si="525"/>
        <v>4.1847460937500003</v>
      </c>
      <c r="L5623" s="10">
        <f t="shared" si="526"/>
        <v>0.99949847412109294</v>
      </c>
      <c r="M5623">
        <f t="shared" si="527"/>
        <v>1.234021037817E-3</v>
      </c>
    </row>
    <row r="5624" spans="2:13" x14ac:dyDescent="0.25">
      <c r="B5624" s="9">
        <v>284.14999389648398</v>
      </c>
      <c r="C5624">
        <v>100000</v>
      </c>
      <c r="D5624">
        <v>4193.97216796875</v>
      </c>
      <c r="E5624">
        <v>4187.833984375</v>
      </c>
      <c r="F5624">
        <v>999.606201171875</v>
      </c>
      <c r="G5624">
        <v>1.2691318988799999E-3</v>
      </c>
      <c r="H5624" s="32">
        <f t="shared" si="522"/>
        <v>10.999993896484</v>
      </c>
      <c r="I5624">
        <f t="shared" si="523"/>
        <v>0.98692000000000002</v>
      </c>
      <c r="J5624" s="10">
        <f t="shared" si="524"/>
        <v>4.1939721679687496</v>
      </c>
      <c r="K5624" s="10">
        <f t="shared" si="525"/>
        <v>4.1878339843749997</v>
      </c>
      <c r="L5624" s="10">
        <f t="shared" si="526"/>
        <v>0.99960620117187504</v>
      </c>
      <c r="M5624">
        <f t="shared" si="527"/>
        <v>1.2691318988799999E-3</v>
      </c>
    </row>
    <row r="5625" spans="2:13" x14ac:dyDescent="0.25">
      <c r="B5625" s="9">
        <v>283.14999389648398</v>
      </c>
      <c r="C5625">
        <v>100000</v>
      </c>
      <c r="D5625">
        <v>4195.451171875</v>
      </c>
      <c r="E5625">
        <v>4190.84765625</v>
      </c>
      <c r="F5625">
        <v>999.700927734375</v>
      </c>
      <c r="G5625">
        <v>1.30587676540017E-3</v>
      </c>
      <c r="H5625" s="32">
        <f t="shared" si="522"/>
        <v>9.9999938964839998</v>
      </c>
      <c r="I5625">
        <f t="shared" si="523"/>
        <v>0.98692000000000002</v>
      </c>
      <c r="J5625" s="10">
        <f t="shared" si="524"/>
        <v>4.1954511718749998</v>
      </c>
      <c r="K5625" s="10">
        <f t="shared" si="525"/>
        <v>4.1908476562499999</v>
      </c>
      <c r="L5625" s="10">
        <f t="shared" si="526"/>
        <v>0.99970092773437502</v>
      </c>
      <c r="M5625">
        <f t="shared" si="527"/>
        <v>1.30587676540017E-3</v>
      </c>
    </row>
    <row r="5626" spans="2:13" x14ac:dyDescent="0.25">
      <c r="B5626" s="9">
        <v>282.14999389648398</v>
      </c>
      <c r="C5626">
        <v>100000</v>
      </c>
      <c r="D5626">
        <v>4197.0537109375</v>
      </c>
      <c r="E5626">
        <v>4193.78662109375</v>
      </c>
      <c r="F5626">
        <v>999.78228759765602</v>
      </c>
      <c r="G5626">
        <v>1.3443608768284299E-3</v>
      </c>
      <c r="H5626" s="32">
        <f t="shared" si="522"/>
        <v>8.9999938964839998</v>
      </c>
      <c r="I5626">
        <f t="shared" si="523"/>
        <v>0.98692000000000002</v>
      </c>
      <c r="J5626" s="10">
        <f t="shared" si="524"/>
        <v>4.1970537109375003</v>
      </c>
      <c r="K5626" s="10">
        <f t="shared" si="525"/>
        <v>4.19378662109375</v>
      </c>
      <c r="L5626" s="10">
        <f t="shared" si="526"/>
        <v>0.99978228759765597</v>
      </c>
      <c r="M5626">
        <f t="shared" si="527"/>
        <v>1.3443608768284299E-3</v>
      </c>
    </row>
    <row r="5627" spans="2:13" x14ac:dyDescent="0.25">
      <c r="B5627" s="9">
        <v>281.14999389648398</v>
      </c>
      <c r="C5627">
        <v>100000</v>
      </c>
      <c r="D5627">
        <v>4198.79150390625</v>
      </c>
      <c r="E5627">
        <v>4196.6513671875</v>
      </c>
      <c r="F5627">
        <v>999.84991455078102</v>
      </c>
      <c r="G5627">
        <v>1.38469878584146E-3</v>
      </c>
      <c r="H5627" s="32">
        <f t="shared" si="522"/>
        <v>7.9999938964839998</v>
      </c>
      <c r="I5627">
        <f t="shared" si="523"/>
        <v>0.98692000000000002</v>
      </c>
      <c r="J5627" s="10">
        <f t="shared" si="524"/>
        <v>4.19879150390625</v>
      </c>
      <c r="K5627" s="10">
        <f t="shared" si="525"/>
        <v>4.1966513671875001</v>
      </c>
      <c r="L5627" s="10">
        <f t="shared" si="526"/>
        <v>0.99984991455078098</v>
      </c>
      <c r="M5627">
        <f t="shared" si="527"/>
        <v>1.38469878584146E-3</v>
      </c>
    </row>
    <row r="5628" spans="2:13" x14ac:dyDescent="0.25">
      <c r="B5628" s="9">
        <v>280.14999389648398</v>
      </c>
      <c r="C5628">
        <v>100000</v>
      </c>
      <c r="D5628">
        <v>4200.677734375</v>
      </c>
      <c r="E5628">
        <v>4199.44189453125</v>
      </c>
      <c r="F5628">
        <v>999.90338134765602</v>
      </c>
      <c r="G5628">
        <v>1.42701435834169E-3</v>
      </c>
      <c r="H5628" s="32">
        <f t="shared" si="522"/>
        <v>6.9999938964839998</v>
      </c>
      <c r="I5628">
        <f t="shared" si="523"/>
        <v>0.98692000000000002</v>
      </c>
      <c r="J5628" s="10">
        <f t="shared" si="524"/>
        <v>4.2006777343749997</v>
      </c>
      <c r="K5628" s="10">
        <f t="shared" si="525"/>
        <v>4.1994418945312502</v>
      </c>
      <c r="L5628" s="10">
        <f t="shared" si="526"/>
        <v>0.999903381347656</v>
      </c>
      <c r="M5628">
        <f t="shared" si="527"/>
        <v>1.42701435834169E-3</v>
      </c>
    </row>
    <row r="5629" spans="2:13" x14ac:dyDescent="0.25">
      <c r="B5629" s="9">
        <v>279.14999389648398</v>
      </c>
      <c r="C5629">
        <v>100000</v>
      </c>
      <c r="D5629">
        <v>4202.72607421875</v>
      </c>
      <c r="E5629">
        <v>4202.15869140625</v>
      </c>
      <c r="F5629">
        <v>999.94232177734295</v>
      </c>
      <c r="G5629">
        <v>1.4714419376105001E-3</v>
      </c>
      <c r="H5629" s="32">
        <f t="shared" si="522"/>
        <v>5.9999938964839998</v>
      </c>
      <c r="I5629">
        <f t="shared" si="523"/>
        <v>0.98692000000000002</v>
      </c>
      <c r="J5629" s="10">
        <f t="shared" si="524"/>
        <v>4.2027260742187504</v>
      </c>
      <c r="K5629" s="10">
        <f t="shared" si="525"/>
        <v>4.2021586914062503</v>
      </c>
      <c r="L5629" s="10">
        <f t="shared" si="526"/>
        <v>0.99994232177734299</v>
      </c>
      <c r="M5629">
        <f t="shared" si="527"/>
        <v>1.4714419376105001E-3</v>
      </c>
    </row>
    <row r="5630" spans="2:13" x14ac:dyDescent="0.25">
      <c r="B5630" s="9">
        <v>278.14999389648398</v>
      </c>
      <c r="C5630">
        <v>100000</v>
      </c>
      <c r="D5630">
        <v>4204.953125</v>
      </c>
      <c r="E5630">
        <v>4204.802734375</v>
      </c>
      <c r="F5630">
        <v>999.96624755859295</v>
      </c>
      <c r="G5630">
        <v>1.51812785770744E-3</v>
      </c>
      <c r="H5630" s="32">
        <f t="shared" si="522"/>
        <v>4.9999938964839998</v>
      </c>
      <c r="I5630">
        <f t="shared" si="523"/>
        <v>0.98692000000000002</v>
      </c>
      <c r="J5630" s="10">
        <f t="shared" si="524"/>
        <v>4.2049531250000003</v>
      </c>
      <c r="K5630" s="10">
        <f t="shared" si="525"/>
        <v>4.2048027343749999</v>
      </c>
      <c r="L5630" s="10">
        <f t="shared" si="526"/>
        <v>0.99996624755859298</v>
      </c>
      <c r="M5630">
        <f t="shared" si="527"/>
        <v>1.51812785770744E-3</v>
      </c>
    </row>
    <row r="5631" spans="2:13" x14ac:dyDescent="0.25">
      <c r="B5631" s="9">
        <v>277.14999389648398</v>
      </c>
      <c r="C5631">
        <v>100000</v>
      </c>
      <c r="D5631">
        <v>4207.375</v>
      </c>
      <c r="E5631">
        <v>4207.375</v>
      </c>
      <c r="F5631">
        <v>999.97473144531205</v>
      </c>
      <c r="G5631">
        <v>1.5672310255467801E-3</v>
      </c>
      <c r="H5631" s="32">
        <f t="shared" si="522"/>
        <v>3.9999938964839998</v>
      </c>
      <c r="I5631">
        <f t="shared" si="523"/>
        <v>0.98692000000000002</v>
      </c>
      <c r="J5631" s="10">
        <f t="shared" si="524"/>
        <v>4.2073749999999999</v>
      </c>
      <c r="K5631" s="10">
        <f t="shared" si="525"/>
        <v>4.2073749999999999</v>
      </c>
      <c r="L5631" s="10">
        <f t="shared" si="526"/>
        <v>0.99997473144531202</v>
      </c>
      <c r="M5631">
        <f t="shared" si="527"/>
        <v>1.5672310255467801E-3</v>
      </c>
    </row>
    <row r="5632" spans="2:13" x14ac:dyDescent="0.25">
      <c r="B5632" s="9">
        <v>276.14999389648398</v>
      </c>
      <c r="C5632">
        <v>100000</v>
      </c>
      <c r="D5632">
        <v>4210.01220703125</v>
      </c>
      <c r="E5632">
        <v>4209.87646484375</v>
      </c>
      <c r="F5632">
        <v>999.96728515625</v>
      </c>
      <c r="G5632">
        <v>1.6189247835427501E-3</v>
      </c>
      <c r="H5632" s="32">
        <f t="shared" si="522"/>
        <v>2.9999938964839998</v>
      </c>
      <c r="I5632">
        <f t="shared" si="523"/>
        <v>0.98692000000000002</v>
      </c>
      <c r="J5632" s="10">
        <f t="shared" si="524"/>
        <v>4.2100122070312498</v>
      </c>
      <c r="K5632" s="10">
        <f t="shared" si="525"/>
        <v>4.2098764648437497</v>
      </c>
      <c r="L5632" s="10">
        <f t="shared" si="526"/>
        <v>0.99996728515625</v>
      </c>
      <c r="M5632">
        <f t="shared" si="527"/>
        <v>1.6189247835427501E-3</v>
      </c>
    </row>
    <row r="5633" spans="2:13" x14ac:dyDescent="0.25">
      <c r="B5633" s="9">
        <v>275.14999389648398</v>
      </c>
      <c r="C5633">
        <v>100000</v>
      </c>
      <c r="D5633">
        <v>4212.88525390625</v>
      </c>
      <c r="E5633">
        <v>4212.3095703125</v>
      </c>
      <c r="F5633">
        <v>999.94329833984295</v>
      </c>
      <c r="G5633">
        <v>1.6733984230086201E-3</v>
      </c>
      <c r="H5633" s="32">
        <f t="shared" si="522"/>
        <v>1.9999938964839998</v>
      </c>
      <c r="I5633">
        <f t="shared" si="523"/>
        <v>0.98692000000000002</v>
      </c>
      <c r="J5633" s="10">
        <f t="shared" si="524"/>
        <v>4.2128852539062498</v>
      </c>
      <c r="K5633" s="10">
        <f t="shared" si="525"/>
        <v>4.2123095703124998</v>
      </c>
      <c r="L5633" s="10">
        <f t="shared" si="526"/>
        <v>0.99994329833984297</v>
      </c>
      <c r="M5633">
        <f t="shared" si="527"/>
        <v>1.6733984230086201E-3</v>
      </c>
    </row>
    <row r="5634" spans="2:13" x14ac:dyDescent="0.25">
      <c r="B5634" s="9">
        <v>274.14999389648398</v>
      </c>
      <c r="C5634">
        <v>100000</v>
      </c>
      <c r="D5634">
        <v>4216.01806640625</v>
      </c>
      <c r="E5634">
        <v>4214.67529296875</v>
      </c>
      <c r="F5634">
        <v>999.90228271484295</v>
      </c>
      <c r="G5634">
        <v>1.7308583483099901E-3</v>
      </c>
      <c r="H5634" s="32">
        <f t="shared" si="522"/>
        <v>0.99999389648399983</v>
      </c>
      <c r="I5634">
        <f t="shared" si="523"/>
        <v>0.98692000000000002</v>
      </c>
      <c r="J5634" s="10">
        <f t="shared" si="524"/>
        <v>4.2160180664062503</v>
      </c>
      <c r="K5634" s="10">
        <f t="shared" si="525"/>
        <v>4.2146752929687503</v>
      </c>
      <c r="L5634" s="10">
        <f t="shared" si="526"/>
        <v>0.99990228271484294</v>
      </c>
      <c r="M5634">
        <f t="shared" si="527"/>
        <v>1.7308583483099901E-3</v>
      </c>
    </row>
    <row r="5635" spans="2:13" x14ac:dyDescent="0.25">
      <c r="B5635" s="9">
        <v>273.14999389648398</v>
      </c>
      <c r="C5635">
        <v>100000</v>
      </c>
      <c r="D5635">
        <v>4219.43701171875</v>
      </c>
      <c r="E5635">
        <v>4216.9765625</v>
      </c>
      <c r="F5635">
        <v>999.84362792968705</v>
      </c>
      <c r="G5635">
        <v>1.7915309872478199E-3</v>
      </c>
      <c r="H5635" s="32">
        <f t="shared" si="522"/>
        <v>-6.1035160001665645E-6</v>
      </c>
      <c r="I5635">
        <f t="shared" si="523"/>
        <v>0.98692000000000002</v>
      </c>
      <c r="J5635" s="10">
        <f t="shared" si="524"/>
        <v>4.2194370117187496</v>
      </c>
      <c r="K5635" s="10">
        <f t="shared" si="525"/>
        <v>4.2169765625000002</v>
      </c>
      <c r="L5635" s="10">
        <f t="shared" si="526"/>
        <v>0.99984362792968706</v>
      </c>
      <c r="M5635">
        <f t="shared" si="527"/>
        <v>1.7915309872478199E-3</v>
      </c>
    </row>
  </sheetData>
  <sheetProtection sheet="1" objects="1" scenarios="1"/>
  <sortState xmlns:xlrd2="http://schemas.microsoft.com/office/spreadsheetml/2017/richdata2" ref="B8:G5635">
    <sortCondition descending="1" ref="C8:C5635"/>
    <sortCondition descending="1" ref="B8:B5635"/>
  </sortState>
  <hyperlinks>
    <hyperlink ref="A4" r:id="rId1" xr:uid="{00000000-0004-0000-0700-000000000000}"/>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README</vt:lpstr>
      <vt:lpstr>Tool notes</vt:lpstr>
      <vt:lpstr>Main design</vt:lpstr>
      <vt:lpstr>Heat transport capacity</vt:lpstr>
      <vt:lpstr>Heat storage</vt:lpstr>
      <vt:lpstr>PipeCalc</vt:lpstr>
      <vt:lpstr>Data Selection</vt:lpstr>
      <vt:lpstr>Water Data</vt:lpstr>
      <vt:lpstr>'Water Data'!WaterProp_1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Harald Schrammel</dc:creator>
  <cp:lastModifiedBy>Harald Schrammel</cp:lastModifiedBy>
  <dcterms:created xsi:type="dcterms:W3CDTF">2012-01-27T09:34:09Z</dcterms:created>
  <dcterms:modified xsi:type="dcterms:W3CDTF">2020-05-07T10:03:13Z</dcterms:modified>
</cp:coreProperties>
</file>